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8" firstSheet="7" activeTab="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_FilterDatabase" localSheetId="8" hidden="1">'项目支出预算表05-1'!$A$6:$W$47</definedName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<sst xmlns="http://schemas.openxmlformats.org/spreadsheetml/2006/main" count="2141" uniqueCount="676">
  <si>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</si>
  <si>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</si>
  <si>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</si>
  <si>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</si>
  <si>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</si>
  <si>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</si>
  <si>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</si>
  <si>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</si>
  <si>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</si>
  <si>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</si>
  <si>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</si>
  <si>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</si>
  <si>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</si>
  <si>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</si>
  <si>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</si>
  <si>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</si>
  <si>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</si>
  <si>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</si>
  <si>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</si>
  <si>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</si>
  <si>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</si>
  <si>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</si>
  <si>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单位名称：安宁市昆钢实验学校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</si>
  <si>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</si>
  <si>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</si>
  <si>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</si>
  <si>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</si>
  <si>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</si>
  <si>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</si>
  <si>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</si>
  <si>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</si>
  <si>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</si>
  <si>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</si>
  <si>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</si>
  <si>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</si>
  <si>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</si>
  <si>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</si>
  <si>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</si>
  <si>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</si>
  <si>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</si>
  <si>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</si>
  <si>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</si>
  <si>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</si>
  <si>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</si>
  <si>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</si>
  <si>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</si>
  <si>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</si>
  <si>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</si>
  <si>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</si>
  <si>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</si>
  <si>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</si>
  <si>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</si>
  <si>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</si>
  <si>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</si>
  <si>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</si>
  <si>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</si>
  <si>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</si>
  <si>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</si>
  <si>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</si>
  <si>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</si>
  <si>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</si>
  <si>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</si>
  <si>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</si>
  <si>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</si>
  <si>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</si>
  <si>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</si>
  <si>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</si>
  <si>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</si>
  <si>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</si>
  <si>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</si>
  <si>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</si>
  <si>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</si>
  <si>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</si>
  <si>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</si>
  <si>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</si>
  <si>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</si>
  <si>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</si>
  <si>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</si>
  <si>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</si>
  <si>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</si>
  <si>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</si>
  <si>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</si>
  <si>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</si>
  <si>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</si>
  <si>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</si>
  <si>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</si>
  <si>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</si>
  <si>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</si>
  <si>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</si>
  <si>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</si>
  <si>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</si>
  <si>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105021</t>
  </si>
  <si>
    <t>安宁市昆钢实验学校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</si>
  <si>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</si>
  <si>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</si>
  <si>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</si>
  <si>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</si>
  <si>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</si>
  <si>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</si>
  <si>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</si>
  <si>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</si>
  <si>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</si>
  <si>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</si>
  <si>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</si>
  <si>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</si>
  <si>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</si>
  <si>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</si>
  <si>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20136</t>
  </si>
  <si>
    <t>其他共产党事务支出</t>
  </si>
  <si>
    <t>2013699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</si>
  <si>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</si>
  <si>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</si>
  <si>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</si>
  <si>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</si>
  <si>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</si>
  <si>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</si>
  <si>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</si>
  <si>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</si>
  <si>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</si>
  <si>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</si>
  <si>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</si>
  <si>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</si>
  <si>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</si>
  <si>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</si>
  <si>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</si>
  <si>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</si>
  <si>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</si>
  <si>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</si>
  <si>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</si>
  <si>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</si>
  <si>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</si>
  <si>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</si>
  <si>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</si>
  <si>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</si>
  <si>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</si>
  <si>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</si>
  <si>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</si>
  <si>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</si>
  <si>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</si>
  <si>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</si>
  <si>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</si>
  <si>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</si>
  <si>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</si>
  <si>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</si>
  <si>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</si>
  <si>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</si>
  <si>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</si>
  <si>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</si>
  <si>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</si>
  <si>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</si>
  <si>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</si>
  <si>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</si>
  <si>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</si>
  <si>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</si>
  <si>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</si>
  <si>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</si>
  <si>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</si>
  <si>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</si>
  <si>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</si>
  <si>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</si>
  <si>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</si>
  <si>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</si>
  <si>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</si>
  <si>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</si>
  <si>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</si>
  <si>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</si>
  <si>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</si>
  <si>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</si>
  <si>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</si>
  <si>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</si>
  <si>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</si>
  <si>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</si>
  <si>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</si>
  <si>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</si>
  <si>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</si>
  <si>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</si>
  <si>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</si>
  <si>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</si>
  <si>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</si>
  <si>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</si>
  <si>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</si>
  <si>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</si>
  <si>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</si>
  <si>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</si>
  <si>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</si>
  <si>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</si>
  <si>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</si>
  <si>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</si>
  <si>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</si>
  <si>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</si>
  <si>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</si>
  <si>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</si>
  <si>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</si>
  <si>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</si>
  <si>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</si>
  <si>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</si>
  <si>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</si>
  <si>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本单位2026年无一般公共预算“三公”经费支出预算，故一般公共预算“三公”经费支出预算表为空。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</si>
  <si>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</si>
  <si>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</si>
  <si>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</si>
  <si>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</si>
  <si>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</si>
  <si>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</si>
  <si>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</si>
  <si>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</si>
  <si>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</si>
  <si>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</si>
  <si>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</si>
  <si>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</si>
  <si>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</si>
  <si>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</si>
  <si>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</si>
  <si>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</si>
  <si>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</si>
  <si>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</si>
  <si>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</si>
  <si>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530181210000000020383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</si>
  <si>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</si>
  <si>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</si>
  <si>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</si>
  <si>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</si>
  <si>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</si>
  <si>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</si>
  <si>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</si>
  <si>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</si>
  <si>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</si>
  <si>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530181210000000020386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</si>
  <si>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</si>
  <si>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</si>
  <si>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</si>
  <si>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</si>
  <si>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</si>
  <si>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</si>
  <si>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</si>
  <si>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</si>
  <si>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</si>
  <si>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</si>
  <si>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</si>
  <si>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530181210000000020387</t>
  </si>
  <si>
    <t>30113</t>
  </si>
  <si>
    <t>530181210000000020388</t>
  </si>
  <si>
    <t>对个人和家庭的补助</t>
  </si>
  <si>
    <t>30305</t>
  </si>
  <si>
    <t>生活补助</t>
  </si>
  <si>
    <t>530181210000000020392</t>
  </si>
  <si>
    <t>一般公用经费</t>
  </si>
  <si>
    <t>30299</t>
  </si>
  <si>
    <t>其他商品和服务支出</t>
  </si>
  <si>
    <t>530181221100000206062</t>
  </si>
  <si>
    <t>工会经费</t>
  </si>
  <si>
    <t>30228</t>
  </si>
  <si>
    <t>530181231100001570285</t>
  </si>
  <si>
    <t>事业人员绩效奖励</t>
  </si>
  <si>
    <t>530181231100001570286</t>
  </si>
  <si>
    <t>编外人员经费支出</t>
  </si>
  <si>
    <t>30199</t>
  </si>
  <si>
    <t>其他工资福利支出</t>
  </si>
  <si>
    <t>530181251100003881301</t>
  </si>
  <si>
    <t>其他人员生活补助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</si>
  <si>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</si>
  <si>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</si>
  <si>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</si>
  <si>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</si>
  <si>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</si>
  <si>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</si>
  <si>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</si>
  <si>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</si>
  <si>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</si>
  <si>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530181251100003849467</t>
  </si>
  <si>
    <t>学校食堂收入经费</t>
  </si>
  <si>
    <t>30225</t>
  </si>
  <si>
    <t>专用燃料费</t>
  </si>
  <si>
    <t>30206</t>
  </si>
  <si>
    <t>电费</t>
  </si>
  <si>
    <t>30226</t>
  </si>
  <si>
    <t>劳务费</t>
  </si>
  <si>
    <t>30205</t>
  </si>
  <si>
    <t>水费</t>
  </si>
  <si>
    <t>313 事业发展类</t>
  </si>
  <si>
    <t>530181251100004401940</t>
  </si>
  <si>
    <t>2024年义务教育优质均衡发展奖补资金</t>
  </si>
  <si>
    <t>30213</t>
  </si>
  <si>
    <t>维修（护）费</t>
  </si>
  <si>
    <t>530181261100005000005</t>
  </si>
  <si>
    <t>学校课后服务经费</t>
  </si>
  <si>
    <t>530181261100005000007</t>
  </si>
  <si>
    <t>学校食堂收入（大宗食材）经费</t>
  </si>
  <si>
    <t>30218</t>
  </si>
  <si>
    <t>专用材料费</t>
  </si>
  <si>
    <t>530181261100005004887</t>
  </si>
  <si>
    <t>30214</t>
  </si>
  <si>
    <t>租赁费</t>
  </si>
  <si>
    <t>30227</t>
  </si>
  <si>
    <t>委托业务费</t>
  </si>
  <si>
    <t>312 民生类</t>
  </si>
  <si>
    <t>530181261100005054005</t>
  </si>
  <si>
    <t>2026年政策性城乡义务教育公用经费本级资金</t>
  </si>
  <si>
    <t>530181261100005054026</t>
  </si>
  <si>
    <t>2026年义务教育家庭经济困难生活补助本级资金</t>
  </si>
  <si>
    <t>30308</t>
  </si>
  <si>
    <t>助学金</t>
  </si>
  <si>
    <t>530181261100005054316</t>
  </si>
  <si>
    <t>2026年安宁市公办中小学（园）校园安保服务经费</t>
  </si>
  <si>
    <t>530181261100005054317</t>
  </si>
  <si>
    <t>2026年特殊教育学校生均公用经费</t>
  </si>
  <si>
    <t>30201</t>
  </si>
  <si>
    <t>办公费</t>
  </si>
  <si>
    <t>530181261100005054318</t>
  </si>
  <si>
    <t>2026年学校生均公用经费</t>
  </si>
  <si>
    <t>30209</t>
  </si>
  <si>
    <t>物业管理费</t>
  </si>
  <si>
    <t>30207</t>
  </si>
  <si>
    <t>邮电费</t>
  </si>
  <si>
    <t>31003</t>
  </si>
  <si>
    <t>专用设备购置</t>
  </si>
  <si>
    <t>30211</t>
  </si>
  <si>
    <t>差旅费</t>
  </si>
  <si>
    <t>31007</t>
  </si>
  <si>
    <t>信息网络及软件购置更新</t>
  </si>
  <si>
    <t>30216</t>
  </si>
  <si>
    <t>培训费</t>
  </si>
  <si>
    <t>530181261100005054354</t>
  </si>
  <si>
    <t>2026年政策性城乡义务教育特殊教育学生公用经费本级资金</t>
  </si>
  <si>
    <t>530181261100005163443</t>
  </si>
  <si>
    <t>安宁市名师工作室项目经费</t>
  </si>
  <si>
    <t>530181261100005163444</t>
  </si>
  <si>
    <t>安宁市基层党组织党建工作经费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</si>
  <si>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</si>
  <si>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</si>
  <si>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</si>
  <si>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</si>
  <si>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</si>
  <si>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</si>
  <si>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</si>
  <si>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</si>
  <si>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</si>
  <si>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</si>
  <si>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了维护学校的正常教学秩序，营造良好的育人环境，确保师生的人身安全和学校的财产安全，维护学校正常教育教学秩序，保障学校2026年度教学工作的顺利开展，根据《昆明市中小学幼儿园“护校安园”专项工作实施方案》(昆公经文保发〔2017〕13号)及《安宁市人民政府常务会议纪要》(〔2019〕42期)文件精神，以2025年秋季学期公办学校实际校园保安人数为测算依据，下达2026年公办学校校园保安服务费资金。</t>
  </si>
  <si>
    <t>产出指标</t>
  </si>
  <si>
    <t>数量指标</t>
  </si>
  <si>
    <t>保安人员配备率</t>
  </si>
  <si>
    <t>=</t>
  </si>
  <si>
    <t>100</t>
  </si>
  <si>
    <t>%</t>
  </si>
  <si>
    <t>定量指标</t>
  </si>
  <si>
    <t>确保公办学校足额配备专职保安</t>
  </si>
  <si>
    <t>为了维护学校的正常教学秩序，营造良好的育人环境，确保师生的人身安全和学校的财产安全，维护学校正常教育教学秩序，保障学校2026年度教学工作的顺利开展，根据《昆明市中小学幼儿园“护校安园”专项工作实施方案》(昆公经文保发〔2017〕13号)及《安宁市人民政府常务会议纪要》(〔2019〕42期)文件精神，以2024年秋季学期公办学校实际校园保安人数为测算依据，下达2025年公办学校校园保安服务费资金。</t>
  </si>
  <si>
    <t>质量指标</t>
  </si>
  <si>
    <t>人员资质达标率</t>
  </si>
  <si>
    <t>保安人员需持有有效的保安证、健康证</t>
  </si>
  <si>
    <t>效益指标</t>
  </si>
  <si>
    <t>社会效益</t>
  </si>
  <si>
    <t>校园安全保障水平</t>
  </si>
  <si>
    <t>持续提高</t>
  </si>
  <si>
    <t>是/否</t>
  </si>
  <si>
    <t>定性指标</t>
  </si>
  <si>
    <t>维护学校的正常教学秩序，营造良好的育人环境，确保师生的人身安全和学校的财产安全</t>
  </si>
  <si>
    <t>可持续影响</t>
  </si>
  <si>
    <t>持续建设并完善安全防范系统</t>
  </si>
  <si>
    <t>持续建设并完善</t>
  </si>
  <si>
    <t>持续建设并完善校园安全防范系统</t>
  </si>
  <si>
    <t>满意度指标</t>
  </si>
  <si>
    <t>服务对象满意度</t>
  </si>
  <si>
    <t>单位安保人员满意度</t>
  </si>
  <si>
    <t>&gt;=</t>
  </si>
  <si>
    <t>90</t>
  </si>
  <si>
    <t>反映部门（单位）保安人员对工资福利发放的满意程度</t>
  </si>
  <si>
    <t>为深化教育改革，充分发挥知名教师的示范、引领和辐射作用，加速培养骨干教师和学科带头人，提升我市教师队伍整体素质，为提高全市教育教学质量提供智力支持和人才保障。</t>
  </si>
  <si>
    <t>名师工作室数量</t>
  </si>
  <si>
    <t>2</t>
  </si>
  <si>
    <t>个</t>
  </si>
  <si>
    <t>反映学校名师工作室数量</t>
  </si>
  <si>
    <t>为深化教育改革，充分发挥知名教师的示范、引领和辐射作用，加速培养骨干教师和学科带头人，提升我市教师队伍整体素质，提高全市教育教学质量提供智力支持和人才保障。</t>
  </si>
  <si>
    <t>名师工作室的评选及补助工作完成率</t>
  </si>
  <si>
    <t>95</t>
  </si>
  <si>
    <t>反映名师工作室的评选及补助工作完成率</t>
  </si>
  <si>
    <t>时效指标</t>
  </si>
  <si>
    <t>项目完成时限</t>
  </si>
  <si>
    <t>&lt;=</t>
  </si>
  <si>
    <t>1</t>
  </si>
  <si>
    <t>年</t>
  </si>
  <si>
    <t>反映项目完成时限</t>
  </si>
  <si>
    <t>充分发挥名春城教学名师工作室主持人辐射影响力</t>
  </si>
  <si>
    <t>持续影响</t>
  </si>
  <si>
    <t>反映充分发挥名春城教学名师工作室主持人辐射影响力</t>
  </si>
  <si>
    <t>春城教学名师工作室主持人辐射并带教学员人数</t>
  </si>
  <si>
    <t>10</t>
  </si>
  <si>
    <t>人</t>
  </si>
  <si>
    <t>反映春城教学名师工作室主持人辐射并带教学员人数</t>
  </si>
  <si>
    <t>工作室成员满意度</t>
  </si>
  <si>
    <t>反映工作室成员满意度</t>
  </si>
  <si>
    <t>为进一步规范城乡义务教育家庭经济困难学生生活费补助管理，提高资金使用效益，推进义务教育优质均衡发展，促进教育公平，做好学校经费保障，按规定落实2026年义务教育家庭经济困难学生生活补助资金，支持部门正常履职。</t>
  </si>
  <si>
    <t>建档立卡学生覆盖率</t>
  </si>
  <si>
    <t>反映建档立卡学生覆盖率</t>
  </si>
  <si>
    <t>为进一步规范城乡义务教育家庭经济困难学生生活费补助管理，提高资金使用效益，推进义务教育均衡发展，促进教育公平，做好学校经费保障，按规定落实2026年义务教育家庭经济困难学生生活补助资金，支持部门正常履职。</t>
  </si>
  <si>
    <t>九年义务教育巩固率</t>
  </si>
  <si>
    <t>93</t>
  </si>
  <si>
    <t>反映九年义务教育巩固率</t>
  </si>
  <si>
    <t>补助对象政策知晓度</t>
  </si>
  <si>
    <t>反映补助对象对政策知晓度</t>
  </si>
  <si>
    <t>义务教育免费年限</t>
  </si>
  <si>
    <t>9</t>
  </si>
  <si>
    <t>反映义务教育免费年限</t>
  </si>
  <si>
    <t>学生满意度</t>
  </si>
  <si>
    <t>反映受助人员对资金发放的满意度</t>
  </si>
  <si>
    <t>家长满意度</t>
  </si>
  <si>
    <r>
      <rPr>
        <sz val="11.5"/>
        <color rgb="FF000000"/>
        <rFont val="SimSun"/>
        <charset val="134"/>
      </rPr>
      <t>以2024-2025学年度教育事业统计报表中特殊教育学校实际在校学生人数、义务教育学校随班就读残疾学生人数、义务教育学校附设特教班学生人数和送教上门学生人数为依据，下达2026年特殊教育学校生均公用经费中央补助资金。特殊教育生均公用经费拨款标准按照6000元/生</t>
    </r>
    <r>
      <rPr>
        <sz val="11.5"/>
        <color rgb="FF000000"/>
        <rFont val="宋体"/>
        <charset val="134"/>
      </rPr>
      <t>·</t>
    </r>
    <r>
      <rPr>
        <sz val="11.5"/>
        <color rgb="FF000000"/>
        <rFont val="SimSun"/>
        <charset val="134"/>
      </rPr>
      <t>年执行,确保2026年特殊教育学校公用经费补助资金能够有效保障学校正常运转，不因资金短缺而影响学校正常的教育教学秩序，残疾学生入学率逐步提高。</t>
    </r>
    <r>
      <rPr>
        <sz val="11.5"/>
        <color rgb="FF000000"/>
        <rFont val="Arial"/>
        <charset val="134"/>
      </rPr>
      <t xml:space="preserve">						</t>
    </r>
    <r>
      <rPr>
        <sz val="11.5"/>
        <color rgb="FF000000"/>
        <rFont val="SimSun"/>
        <charset val="134"/>
      </rPr>
      <t xml:space="preserve">
</t>
    </r>
  </si>
  <si>
    <t>特殊教育人数</t>
  </si>
  <si>
    <t>3</t>
  </si>
  <si>
    <t>反映应补助特殊教育人数</t>
  </si>
  <si>
    <t xml:space="preserve">以2024-2025学年度教育事业统计报表中特殊教育学校实际在校学生人数、义务教育学校随班就读残疾学生人数、义务教育学校附设特教班学生人数和送教上门学生人数为依据，下达2026年特殊教育学校生均公用经费中央补助资金。特殊教育生均公用经费拨款标准按照6000元/生.年执行,确保2026年特殊教育学校公用经费补助资金能够有效保障学校正常运转，不因资金短缺而影响学校正常的教育教学秩序，残疾学生入学率逐步提高。						
</t>
  </si>
  <si>
    <t>补助人数覆盖率</t>
  </si>
  <si>
    <t>反映补助人数覆盖率</t>
  </si>
  <si>
    <t>补助标准达标率</t>
  </si>
  <si>
    <t>反映补助标准达标率</t>
  </si>
  <si>
    <t>残疾儿童入学率</t>
  </si>
  <si>
    <t>反映残疾儿童入学率</t>
  </si>
  <si>
    <t>反映国家义务教育免费年限</t>
  </si>
  <si>
    <t>反映家长满意度</t>
  </si>
  <si>
    <t>反映学生满意度</t>
  </si>
  <si>
    <r>
      <rPr>
        <sz val="11.5"/>
        <color rgb="FF000000"/>
        <rFont val="SimSun"/>
        <charset val="134"/>
      </rPr>
      <t>以2024至2025学年度在校学生人数为依据，按时、足额下达城乡义务教育学校生均公用经费补助资金。城乡义务教育学校生均公用经费拨款标准按照小学720元/生</t>
    </r>
    <r>
      <rPr>
        <sz val="11.5"/>
        <color rgb="FF000000"/>
        <rFont val="宋体"/>
        <charset val="134"/>
      </rPr>
      <t>·</t>
    </r>
    <r>
      <rPr>
        <sz val="11.5"/>
        <color rgb="FF000000"/>
        <rFont val="SimSun"/>
        <charset val="134"/>
      </rPr>
      <t>年，初中940元/生</t>
    </r>
    <r>
      <rPr>
        <sz val="11.5"/>
        <color rgb="FF000000"/>
        <rFont val="宋体"/>
        <charset val="134"/>
      </rPr>
      <t>·</t>
    </r>
    <r>
      <rPr>
        <sz val="11.5"/>
        <color rgb="FF000000"/>
        <rFont val="SimSun"/>
        <charset val="134"/>
      </rPr>
      <t>年的标准执行，对寄宿制学校按照寄宿学生数每生每年300元补助，确保2026年学校公用经费补助资金能够有效保障学校年初正常运转，不因资金短缺而影响学校正常的教育教学秩序，确保教师培训所需资金得到有效保障。</t>
    </r>
  </si>
  <si>
    <t>小学阶段应补助人数</t>
  </si>
  <si>
    <t>1939</t>
  </si>
  <si>
    <t>反映小学阶段应补助学生人数</t>
  </si>
  <si>
    <t>以2024至2025学年度在校学生人数为依据，按时、足额下达城乡义务教育学校生均公用经费补助资金。城乡义务教育学校生均公用经费拨款标准按照小学720元/生.年，初中940元/生.年的标准执行，对寄宿制学校按照寄宿学生数每生每年300元补助，确保2026年学校公用经费补助资金能够有效保障学校年初正常运转，不因资金短缺而影响学校正常的教育教学秩序，确保教师培训所需资金得到有效保障。</t>
  </si>
  <si>
    <t>初中阶段应补助人数</t>
  </si>
  <si>
    <t>733</t>
  </si>
  <si>
    <t>反映初中阶段应补助学生人数</t>
  </si>
  <si>
    <t>教师培训费占学校年度公用经费的比例</t>
  </si>
  <si>
    <t>反映教师培训费占学校年度公用经费的比例</t>
  </si>
  <si>
    <t>补助范围占在校学生数比例</t>
  </si>
  <si>
    <t>反映补助范围占在校学生数比例</t>
  </si>
  <si>
    <t>反映补助对象对政策的知晓度</t>
  </si>
  <si>
    <t>反映中小学义务教育阶段免费年限</t>
  </si>
  <si>
    <t>反映学生对学校履职情况的满意程度</t>
  </si>
  <si>
    <t>反映家长对学校履职情况的满意程度</t>
  </si>
  <si>
    <t>学校食堂根据“量入为出”的原则，严格控制，规范各项成本支出，不以营利为目的，独立核算，支出包括食堂加工过程中耗用的原材料，辅助材料等支出，任何人不得侵占，克扣，挪用伙食费用，不得损害学生/教职工利益。</t>
  </si>
  <si>
    <t>食堂数量</t>
  </si>
  <si>
    <t>反映学校食堂数量</t>
  </si>
  <si>
    <t>学校食堂根据“量入为出”的原则，严格控制，规范各项成本支出，不以盈利为目的，独立核算，支出包括食堂加工过程中耗用的原材料，辅助材料等支出，任何人不得侵占，克扣，挪用伙食费用，不得损害学生/教职工利益。</t>
  </si>
  <si>
    <t>资金使用规范率</t>
  </si>
  <si>
    <t>反映食堂资金使用的规范程度</t>
  </si>
  <si>
    <t>供餐质量达标率</t>
  </si>
  <si>
    <t>反映食堂供餐质量达标率</t>
  </si>
  <si>
    <t>伙食质量持续提升</t>
  </si>
  <si>
    <t>持续提升</t>
  </si>
  <si>
    <t>教师满意度</t>
  </si>
  <si>
    <t>反映教师对食堂的满意度</t>
  </si>
  <si>
    <t>反映学生对食堂满意程度</t>
  </si>
  <si>
    <t>在2026年中，学校食堂始终根据“量入为出”的原则，严格控制，规范各项成本支出，不以营利为目的，独立核算，支出包括食堂加工过程中耗用的原材料，辅助材料等支出，任何人不得侵占，克扣，挪用伙食费用，不得损害学生/教职工利益，提高伙食质量，更好地为全校师生服务。</t>
  </si>
  <si>
    <t>在2026年中，学校食堂始终根据“量入为出”的原则，严格控制，规范各项成本支出，不以盈利为目的，独立核算，支出包括食堂加工过程中耗用的原材料，辅助材料等支出，任何人不得侵占，克扣，挪用伙食费用，不得损害学生/教职工利益，提高伙食质量，更好地为全校师生服务。</t>
  </si>
  <si>
    <t>反映食堂资金使用规范率</t>
  </si>
  <si>
    <t>反映食堂伙食质量持续提升情况</t>
  </si>
  <si>
    <t>反映学生对食堂的满意程度</t>
  </si>
  <si>
    <r>
      <rPr>
        <sz val="11.5"/>
        <color rgb="FF000000"/>
        <rFont val="SimSun"/>
        <charset val="134"/>
      </rPr>
      <t>以2024-2025学年度教育事业统计报表中特殊教育学校实际在校学生人数、义务教育学校随班就读残疾学生人数、义务教育学校附设特教班学生人数和送教上门学生人数为依据，下达2026年特殊教育学校生均公用经费中央补助资金。特殊教育生均公用经费拨款标准按照6000元/生</t>
    </r>
    <r>
      <rPr>
        <sz val="11.5"/>
        <color rgb="FF000000"/>
        <rFont val="宋体"/>
        <charset val="134"/>
      </rPr>
      <t>·</t>
    </r>
    <r>
      <rPr>
        <sz val="11.5"/>
        <color rgb="FF000000"/>
        <rFont val="SimSun"/>
        <charset val="134"/>
      </rPr>
      <t>年执行,确保2026年特殊教育学校公用经费补助资金能够有效保障学校正常运转，不因资金短缺而影响学校正常的教育教学秩序，残疾学生入学率逐步提高。</t>
    </r>
  </si>
  <si>
    <t>应补助人数</t>
  </si>
  <si>
    <t>反映应补助特殊教育经费人数</t>
  </si>
  <si>
    <t>以2024-2025学年度教育事业统计报表中特殊教育学校实际在校学生人数、义务教育学校随班就读残疾学生人数、义务教育学校附设特教班学生人数和送教上门学生人数为依据，下达2026年特殊教育学校生均公用经费中央补助资金。特殊教育生均公用经费拨款标准按照6000元/生.年执行,确保2026年特殊教育学校公用经费补助资金能够有效保障学校正常运转，不因资金短缺而影响学校正常的教育教学秩序，残疾学生入学率逐步提高。</t>
  </si>
  <si>
    <t>反映补助人数是否全覆盖</t>
  </si>
  <si>
    <t>反映补助标准是否达标</t>
  </si>
  <si>
    <t>反映补助对象政策对知晓度</t>
  </si>
  <si>
    <t>反映教师满意度</t>
  </si>
  <si>
    <t>为进一步贯彻落实教育部办公厅《关于进一步规范义务教育课后服务工作的通知》、云南省教育厅等四部门联合印发的《关于进一步规范中小义务教育课后服务工作的通知》等上级有关文件精神，2026年帮助学生家长解决子女课后看护后顾之忧，进一步增强教育服务能力，促进学生全面健康成长，保障学校课后服务正常开展，维持课后服务教学秩序，保障教师课后服务津贴按时到位，及时发放到个人。</t>
  </si>
  <si>
    <t>课后服务学生参与率</t>
  </si>
  <si>
    <t>反映课后服务学生参与率</t>
  </si>
  <si>
    <t>课程种类多样性</t>
  </si>
  <si>
    <t>11</t>
  </si>
  <si>
    <t>类</t>
  </si>
  <si>
    <t>反映课程种类多样性</t>
  </si>
  <si>
    <t>学生在家作业时长减少率</t>
  </si>
  <si>
    <t>30</t>
  </si>
  <si>
    <t>反映学生在家作业时长减少率</t>
  </si>
  <si>
    <t>以2025年秋季学期在校学生人数为依据，按时、足额下达城乡义务教育学校生均公用经费补助资金。确保2026年学校公用经费补助资金能够有效保障学校年初正常运转，不因资金短缺而影响学校正常的教育教学秩序，确保教师培训所需资金得到有效保障。</t>
  </si>
  <si>
    <t>反映小学阶段按学生人数补助生均公用经费</t>
  </si>
  <si>
    <t>反映初中阶段应补助生均公用经费人数</t>
  </si>
  <si>
    <t>教师培训费占学校年度公用经费比例</t>
  </si>
  <si>
    <t>反映教师培训费占学校年度公用经费比例</t>
  </si>
  <si>
    <t>补助对象政策知晓率</t>
  </si>
  <si>
    <t>反映补助对象政策知晓率</t>
  </si>
  <si>
    <t>通过财政激励，引导和推进各地在既定时间框架内，于2026年达到国家规定的优质均衡发展评估标准，推动国家教育事业的发展。</t>
  </si>
  <si>
    <t>需维修教室</t>
  </si>
  <si>
    <t>间</t>
  </si>
  <si>
    <t>反映需维修教室数量</t>
  </si>
  <si>
    <t>资金执行率</t>
  </si>
  <si>
    <t>反映义务教育优质均衡奖补资金执行率</t>
  </si>
  <si>
    <t>项目完成时间</t>
  </si>
  <si>
    <t>反映项目完成时间</t>
  </si>
  <si>
    <t>学生受益率</t>
  </si>
  <si>
    <t>反映学生受益率</t>
  </si>
  <si>
    <t>反映学生对教室维修情况满意度</t>
  </si>
  <si>
    <t>为进一步强化全市各级公办幼儿园及中小学校党的建设工作，切实增强党对教育工作的全面领导，深入贯彻落实党的教育方针，着力提升教师队伍综合素质，充分发挥党组织的核心引领作用和党员教职工的先锋模范作用，进而全面提升我市中小学及幼儿园教育教学质量。</t>
  </si>
  <si>
    <t>党员人数</t>
  </si>
  <si>
    <t>71</t>
  </si>
  <si>
    <t>应补助党建经费人数</t>
  </si>
  <si>
    <t>项目完成率</t>
  </si>
  <si>
    <t>党建经费项目完成率</t>
  </si>
  <si>
    <t>基层党组织能力提升</t>
  </si>
  <si>
    <t>基层党组织能力提升情况</t>
  </si>
  <si>
    <t>党员满意度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</si>
  <si>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</si>
  <si>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</si>
  <si>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</si>
  <si>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</si>
  <si>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</si>
  <si>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</si>
  <si>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我校全面贯彻党的教育方针，实行九年一贯制中小学义务教育，正常开展中小学教育教学活动，发挥把方向、管大局、做决策、抓班子、带队伍、保落实的领导职责,支持校长依法独立负责行使职权,保障学校各项工作的顺利进行。</t>
  </si>
  <si>
    <t>根据三定方案归纳。</t>
  </si>
  <si>
    <t>总体绩效目标
（2026-2028年期间）</t>
  </si>
  <si>
    <t>保障学校正常运转，不因资金短缺而影响学校正常教育教学秩序，确保教师培训所需资金得到有效保障，坚持中国共产党的领导，全面贯彻党的教育方针，全面实施素质教育，努力培养全面且个性的优秀公民，使学生学会合作、学会健体、快乐成长。</t>
  </si>
  <si>
    <t>根据部门职责，中长期规划，各级党委，各级政府要求归纳。</t>
  </si>
  <si>
    <t>部门年度目标</t>
  </si>
  <si>
    <t>预算年度（2026年）
绩效目标</t>
  </si>
  <si>
    <t>以习近平新时代中国特色社会主义思想为指导，全面贯彻落实党的二十大精神，以落实五育并举、立德树人为根本任务，以办好安宁老百姓满意的教育为根本目标，以2025年9月在职教师及学生人数为依据，拨付2026年所需基本经费，确保能保障学校正常运转，不因资金短缺而影响学校正常教育教学秩序，确保教师培训所需资金得到有效保障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</si>
  <si>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</si>
  <si>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</si>
  <si>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</si>
  <si>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</si>
  <si>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</si>
  <si>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</si>
  <si>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</si>
  <si>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</si>
  <si>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</si>
  <si>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</si>
  <si>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2026年学校人员经费及日常公用经费</t>
  </si>
  <si>
    <t>确保2026年学校人员经费正常发放，公用经费补助资金能够有效保障学校年初正常运转</t>
  </si>
  <si>
    <t>城乡义务教育公用经费项目</t>
  </si>
  <si>
    <t>确保2026年学校公用经费补助资金能够有效保障学校年初正常运转，不因资金短缺而影响学校正常的教育教学秩序，确保教师培训所需资金得到有效保障。</t>
  </si>
  <si>
    <t>义务教育优质均衡发展奖补资金</t>
  </si>
  <si>
    <t>特殊教育公用经费</t>
  </si>
  <si>
    <t>学校生均公用经费</t>
  </si>
  <si>
    <t>义务教育家庭经济困难学生生活补助资金</t>
  </si>
  <si>
    <t>保障家庭经济困难学生生活补助得到发放。</t>
  </si>
  <si>
    <t>用于学校开展课后服务活动经费开支。</t>
  </si>
  <si>
    <t>2026年学校课后服务经费</t>
  </si>
  <si>
    <t>保障学校食堂正常运转。</t>
  </si>
  <si>
    <t>公办中小学（园）校园安保服务经费</t>
  </si>
  <si>
    <t>为学生创造一个安全良好的校园环境。</t>
  </si>
  <si>
    <t>名师工作室项目经费</t>
  </si>
  <si>
    <t>保障名师开展教学活动的日常开支费用。</t>
  </si>
  <si>
    <t>基层党组织党建工作经费</t>
  </si>
  <si>
    <t>保障基层党组织党建工作正常开展。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</si>
  <si>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</si>
  <si>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</si>
  <si>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</si>
  <si>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</si>
  <si>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</si>
  <si>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工资福利发放事业人数</t>
  </si>
  <si>
    <t>实际发放人数/应发放人数×指标分值</t>
  </si>
  <si>
    <t>反映单位实际发放工资人员数量。工资福利包括：行政人员工资、社会保险、住房公积金、职业年金等。</t>
  </si>
  <si>
    <t>绩效指标设定依据：《云南省省级部门预算基本支出核定方案》。指标值数据来源：人员信息表</t>
  </si>
  <si>
    <t>供养离（退）休人员数</t>
  </si>
  <si>
    <t>反映财政供养单位离（退）休人员数量。</t>
  </si>
  <si>
    <t>实际成立工作室数量/应成立工作室数量×指标分值</t>
  </si>
  <si>
    <t>反映名师工作室数量</t>
  </si>
  <si>
    <t>指标值数据来源：《安宁市教育体育局关于命名安宁市第二届名师工作室的决定》。</t>
  </si>
  <si>
    <t>资金发放及时率</t>
  </si>
  <si>
    <t>及时率100%得满分，每不足10%扣2分。</t>
  </si>
  <si>
    <t>反映资金发放情况</t>
  </si>
  <si>
    <t>绩效指标设定依据：《云南省省级部门预算基本支出核定方案》。指标值数据来源：人员信息表。</t>
  </si>
  <si>
    <t>成本指标</t>
  </si>
  <si>
    <t>小学生均公用经费</t>
  </si>
  <si>
    <t>元/生·年</t>
  </si>
  <si>
    <t>未足额保障扣分，每不足10%扣2分。</t>
  </si>
  <si>
    <t>反映生均公用经费保障情况</t>
  </si>
  <si>
    <t>社会效益指标</t>
  </si>
  <si>
    <t>部门运转</t>
  </si>
  <si>
    <t>正常运转</t>
  </si>
  <si>
    <t>部门全年正常运转，得分，反之，不得分。</t>
  </si>
  <si>
    <t>反映单位运转情况</t>
  </si>
  <si>
    <t>指标值数据来源：部门年度工作总结及相关考核情况</t>
  </si>
  <si>
    <t>可持续影响指标</t>
  </si>
  <si>
    <t>教师队伍整体素质提升</t>
  </si>
  <si>
    <t>安宁市名校长工作室名师工作室管理办法的通知。</t>
  </si>
  <si>
    <t>反映教师队伍整体素质提升情况</t>
  </si>
  <si>
    <t>指标值数据来源：安宁市名校长工作室名师工作室管理办法的通知。</t>
  </si>
  <si>
    <t>服务对象满意度指标</t>
  </si>
  <si>
    <t>单位人员满意度</t>
  </si>
  <si>
    <t>① 满意度≥90%，得满分；② 满意度介于60%（含）至90%（不含）之间，满意度×指标分值；之间，满意度×指标分值；③ 满意度＜60%，不得分。</t>
  </si>
  <si>
    <t>反映部门（单位）人员对工资福利发放的满意程度。</t>
  </si>
  <si>
    <t>指标值数据来源：调查问卷</t>
  </si>
  <si>
    <t>社会公众满意度</t>
  </si>
  <si>
    <t>反映社会公众对部门（单位）履职情况的满意程度。</t>
  </si>
  <si>
    <t>预算07表</t>
  </si>
  <si>
    <t>本年政府性基金预算支出</t>
  </si>
  <si>
    <t>4</t>
  </si>
  <si>
    <t>5</t>
  </si>
  <si>
    <t>本单位2026年无政府性基金预算支出，故政府性基金预算支出预算表为空。</t>
  </si>
  <si>
    <t>预算08表</t>
  </si>
  <si>
    <t>本年国有资本经营预算</t>
  </si>
  <si>
    <t>本单位2026年无国有资本经营预算支出，故国有资本经营预算支出预算表为空。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</si>
  <si>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</si>
  <si>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</si>
  <si>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</si>
  <si>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</si>
  <si>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</si>
  <si>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</si>
  <si>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</si>
  <si>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</si>
  <si>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</si>
  <si>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</si>
  <si>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</si>
  <si>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学校食堂大宗食材采购</t>
  </si>
  <si>
    <t>农副食品，动、植物油制品</t>
  </si>
  <si>
    <t>批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</si>
  <si>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</si>
  <si>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</si>
  <si>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</si>
  <si>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</si>
  <si>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</si>
  <si>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</si>
  <si>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</si>
  <si>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</si>
  <si>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本单位2026年无政府购买服务预算支出，故政府购买服务预算表为空。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</si>
  <si>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</si>
  <si>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</si>
  <si>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</si>
  <si>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</si>
  <si>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</si>
  <si>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</si>
  <si>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</si>
  <si>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</si>
  <si>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</si>
  <si>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</si>
  <si>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</si>
  <si>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</si>
  <si>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</si>
  <si>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</si>
  <si>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</si>
  <si>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</si>
  <si>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</si>
  <si>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</si>
  <si>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</si>
  <si>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</si>
  <si>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</si>
  <si>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</si>
  <si>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</si>
  <si>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</si>
  <si>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A02010105 台式计算机</t>
  </si>
  <si>
    <t>台式计算机</t>
  </si>
  <si>
    <t>台</t>
  </si>
  <si>
    <t>A02021103 LED显示屏</t>
  </si>
  <si>
    <t>LED显示屏（字幕）</t>
  </si>
  <si>
    <t>块</t>
  </si>
  <si>
    <t>A02080702 特种电话机</t>
  </si>
  <si>
    <t>钉钉电话机</t>
  </si>
  <si>
    <t>A02020100 复印机</t>
  </si>
  <si>
    <t>复印机（黑白-试卷）</t>
  </si>
  <si>
    <t>无形资产</t>
  </si>
  <si>
    <t>A08060301 基础软件</t>
  </si>
  <si>
    <t>学科网平台服务</t>
  </si>
  <si>
    <t>A02241000 饮食炊事机械</t>
  </si>
  <si>
    <t>保温餐柜（食堂）</t>
  </si>
  <si>
    <t>家具和用品</t>
  </si>
  <si>
    <t>A05010599 其他柜类</t>
  </si>
  <si>
    <t>通信共育积分兑换柜</t>
  </si>
  <si>
    <t>图书和档案</t>
  </si>
  <si>
    <t>A04010199 其他普通图书</t>
  </si>
  <si>
    <t>图书</t>
  </si>
  <si>
    <t>册</t>
  </si>
  <si>
    <t>复印机（黑白）</t>
  </si>
  <si>
    <t>初中英语听说模拟考试软件服务</t>
  </si>
  <si>
    <t>A02061801 电冰箱</t>
  </si>
  <si>
    <t>冰箱（食堂留样柜）</t>
  </si>
  <si>
    <t>钉钉软件服务</t>
  </si>
  <si>
    <t>预算13表</t>
  </si>
  <si>
    <t>2026年上级转移支付补助项目支出预算表</t>
  </si>
  <si>
    <t>上级补助</t>
  </si>
  <si>
    <t>本单位2026年无上级转移支付补助，故上级转移支付补助项目支出预算表为空。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</si>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</sst>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;\-#,##0;;@"/>
    <numFmt numFmtId="181" formatCode="#,##0.00;\-#,##0.00;;@"/>
    <numFmt numFmtId="182" formatCode="#,##0.00_ "/>
    <numFmt numFmtId="183" formatCode="#,##0.00_ ;[Red]\-#,##0.00\ "/>
  </numFmts>
  <fonts count="58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.25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.25"/>
      <color rgb="FF000000"/>
      <name val="SimSun"/>
      <charset val="134"/>
    </font>
    <font>
      <sz val="11"/>
      <color rgb="FF000000"/>
      <name val="SimSun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"/>
    </font>
    <font>
      <sz val="9"/>
      <color rgb="FF000000"/>
      <name val="SimSun"/>
      <charset val="134"/>
    </font>
    <font>
      <sz val="11.5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.5"/>
      <color rgb="FF000000"/>
      <name val="宋体"/>
      <charset val="134"/>
    </font>
    <font>
      <sz val="11.5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3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7" fillId="5" borderId="38" applyNumberFormat="0" applyAlignment="0" applyProtection="0">
      <alignment vertical="center"/>
    </xf>
    <xf numFmtId="0" fontId="48" fillId="5" borderId="37" applyNumberFormat="0" applyAlignment="0" applyProtection="0">
      <alignment vertical="center"/>
    </xf>
    <xf numFmtId="0" fontId="49" fillId="6" borderId="39" applyNumberFormat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0" fillId="0" borderId="0">
      <alignment vertical="top"/>
      <protection locked="0"/>
    </xf>
    <xf numFmtId="0" fontId="0" fillId="0" borderId="0"/>
    <xf numFmtId="0" fontId="0" fillId="0" borderId="0"/>
    <xf numFmtId="0" fontId="12" fillId="0" borderId="0"/>
    <xf numFmtId="180" fontId="10" fillId="0" borderId="7">
      <alignment horizontal="right" vertical="center"/>
    </xf>
    <xf numFmtId="0" fontId="12" fillId="0" borderId="0"/>
    <xf numFmtId="0" fontId="12" fillId="0" borderId="0"/>
    <xf numFmtId="181" fontId="10" fillId="0" borderId="7">
      <alignment horizontal="right" vertical="center"/>
    </xf>
    <xf numFmtId="49" fontId="10" fillId="0" borderId="7">
      <alignment horizontal="left" vertical="center" wrapText="1"/>
    </xf>
  </cellStyleXfs>
  <cellXfs count="374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7" fillId="0" borderId="7" xfId="61" applyFont="1">
      <alignment horizontal="left" vertical="center" wrapText="1"/>
    </xf>
    <xf numFmtId="43" fontId="7" fillId="0" borderId="7" xfId="61" applyNumberFormat="1" applyFo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1" fontId="11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1" fontId="11" fillId="0" borderId="4" xfId="0" applyNumberFormat="1" applyFont="1" applyFill="1" applyBorder="1" applyAlignment="1">
      <alignment horizontal="right" vertical="center"/>
    </xf>
    <xf numFmtId="0" fontId="12" fillId="0" borderId="0" xfId="59" applyFill="1" applyAlignment="1">
      <alignment vertical="center"/>
    </xf>
    <xf numFmtId="0" fontId="13" fillId="0" borderId="0" xfId="59" applyNumberFormat="1" applyFont="1" applyFill="1" applyBorder="1" applyAlignment="1" applyProtection="1">
      <alignment horizontal="right" vertical="center"/>
    </xf>
    <xf numFmtId="0" fontId="14" fillId="0" borderId="0" xfId="59" applyNumberFormat="1" applyFont="1" applyFill="1" applyBorder="1" applyAlignment="1" applyProtection="1">
      <alignment horizontal="center" vertical="center"/>
    </xf>
    <xf numFmtId="0" fontId="15" fillId="0" borderId="0" xfId="59" applyNumberFormat="1" applyFont="1" applyFill="1" applyBorder="1" applyAlignment="1" applyProtection="1">
      <alignment horizontal="left" vertical="center"/>
    </xf>
    <xf numFmtId="0" fontId="16" fillId="0" borderId="0" xfId="59" applyNumberFormat="1" applyFont="1" applyFill="1" applyBorder="1" applyAlignment="1" applyProtection="1">
      <alignment horizontal="left" vertical="center"/>
    </xf>
    <xf numFmtId="0" fontId="17" fillId="0" borderId="9" xfId="51" applyFont="1" applyFill="1" applyBorder="1" applyAlignment="1">
      <alignment horizontal="center" vertical="center" wrapText="1"/>
    </xf>
    <xf numFmtId="0" fontId="17" fillId="0" borderId="10" xfId="51" applyFont="1" applyFill="1" applyBorder="1" applyAlignment="1">
      <alignment horizontal="center" vertical="center" wrapText="1"/>
    </xf>
    <xf numFmtId="0" fontId="17" fillId="0" borderId="11" xfId="51" applyFont="1" applyFill="1" applyBorder="1" applyAlignment="1">
      <alignment horizontal="center" vertical="center" wrapText="1"/>
    </xf>
    <xf numFmtId="0" fontId="17" fillId="0" borderId="12" xfId="51" applyFont="1" applyFill="1" applyBorder="1" applyAlignment="1">
      <alignment horizontal="center" vertical="center" wrapText="1"/>
    </xf>
    <xf numFmtId="0" fontId="17" fillId="0" borderId="13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7" fillId="0" borderId="8" xfId="51" applyFont="1" applyFill="1" applyBorder="1" applyAlignment="1">
      <alignment horizontal="center" vertical="center" wrapText="1"/>
    </xf>
    <xf numFmtId="49" fontId="18" fillId="0" borderId="7" xfId="61" applyFont="1">
      <alignment horizontal="left" vertical="center" wrapText="1"/>
    </xf>
    <xf numFmtId="180" fontId="18" fillId="0" borderId="7" xfId="57" applyFont="1">
      <alignment horizontal="right" vertical="center"/>
    </xf>
    <xf numFmtId="181" fontId="18" fillId="0" borderId="7" xfId="60" applyFont="1">
      <alignment horizontal="right" vertical="center"/>
    </xf>
    <xf numFmtId="0" fontId="19" fillId="0" borderId="7" xfId="0" applyFont="1" applyFill="1" applyBorder="1" applyAlignment="1" applyProtection="1">
      <alignment horizontal="center" vertical="center"/>
    </xf>
    <xf numFmtId="43" fontId="18" fillId="0" borderId="7" xfId="57" applyNumberFormat="1" applyFont="1">
      <alignment horizontal="right" vertical="center"/>
    </xf>
    <xf numFmtId="0" fontId="12" fillId="0" borderId="0" xfId="53" applyFont="1" applyFill="1" applyBorder="1" applyAlignment="1" applyProtection="1">
      <alignment vertical="center"/>
    </xf>
    <xf numFmtId="0" fontId="10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20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  <protection locked="0"/>
    </xf>
    <xf numFmtId="0" fontId="10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21" fillId="0" borderId="0" xfId="53" applyFont="1" applyFill="1" applyBorder="1" applyAlignment="1" applyProtection="1">
      <alignment vertical="top"/>
      <protection locked="0"/>
    </xf>
    <xf numFmtId="0" fontId="12" fillId="0" borderId="0" xfId="53" applyFont="1" applyFill="1" applyBorder="1" applyAlignment="1" applyProtection="1"/>
    <xf numFmtId="0" fontId="22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20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21" fillId="0" borderId="0" xfId="53" applyFont="1" applyFill="1" applyBorder="1" applyAlignment="1" applyProtection="1"/>
    <xf numFmtId="0" fontId="10" fillId="0" borderId="0" xfId="53" applyFont="1" applyFill="1" applyBorder="1" applyAlignment="1" applyProtection="1">
      <alignment horizontal="right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8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4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 wrapText="1"/>
    </xf>
    <xf numFmtId="0" fontId="21" fillId="0" borderId="14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vertical="center" readingOrder="1"/>
      <protection locked="0"/>
    </xf>
    <xf numFmtId="0" fontId="21" fillId="0" borderId="16" xfId="0" applyFont="1" applyFill="1" applyBorder="1" applyAlignment="1" applyProtection="1">
      <alignment vertical="center" readingOrder="1"/>
      <protection locked="0"/>
    </xf>
    <xf numFmtId="0" fontId="21" fillId="0" borderId="17" xfId="0" applyFont="1" applyFill="1" applyBorder="1" applyAlignment="1" applyProtection="1">
      <alignment vertical="center" readingOrder="1"/>
      <protection locked="0"/>
    </xf>
    <xf numFmtId="0" fontId="10" fillId="0" borderId="7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10" fillId="0" borderId="18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53" applyFont="1" applyFill="1" applyBorder="1" applyAlignment="1" applyProtection="1">
      <alignment wrapText="1"/>
    </xf>
    <xf numFmtId="0" fontId="10" fillId="0" borderId="0" xfId="53" applyFont="1" applyFill="1" applyBorder="1" applyAlignment="1" applyProtection="1">
      <alignment vertical="top" wrapText="1"/>
      <protection locked="0"/>
    </xf>
    <xf numFmtId="0" fontId="12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20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21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13" xfId="53" applyFont="1" applyFill="1" applyBorder="1" applyAlignment="1" applyProtection="1">
      <alignment horizontal="center" vertical="center" wrapText="1"/>
    </xf>
    <xf numFmtId="0" fontId="10" fillId="0" borderId="10" xfId="53" applyFont="1" applyFill="1" applyBorder="1" applyAlignment="1" applyProtection="1">
      <alignment horizontal="center" vertical="center"/>
      <protection locked="0"/>
    </xf>
    <xf numFmtId="0" fontId="10" fillId="0" borderId="11" xfId="53" applyFont="1" applyFill="1" applyBorder="1" applyAlignment="1" applyProtection="1">
      <alignment horizontal="center" vertical="center"/>
      <protection locked="0"/>
    </xf>
    <xf numFmtId="0" fontId="10" fillId="0" borderId="12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  <protection locked="0"/>
    </xf>
    <xf numFmtId="0" fontId="10" fillId="0" borderId="8" xfId="53" applyFont="1" applyFill="1" applyBorder="1" applyAlignment="1" applyProtection="1">
      <alignment vertical="top"/>
      <protection locked="0"/>
    </xf>
    <xf numFmtId="0" fontId="4" fillId="0" borderId="8" xfId="53" applyFont="1" applyFill="1" applyBorder="1" applyAlignment="1" applyProtection="1">
      <alignment horizontal="left" vertical="center"/>
      <protection locked="0"/>
    </xf>
    <xf numFmtId="0" fontId="4" fillId="0" borderId="8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</xf>
    <xf numFmtId="0" fontId="4" fillId="0" borderId="8" xfId="53" applyFont="1" applyFill="1" applyBorder="1" applyAlignment="1" applyProtection="1">
      <alignment horizontal="left" vertical="center" wrapText="1"/>
    </xf>
    <xf numFmtId="182" fontId="4" fillId="0" borderId="8" xfId="53" applyNumberFormat="1" applyFont="1" applyFill="1" applyBorder="1" applyAlignment="1" applyProtection="1">
      <alignment vertical="center"/>
      <protection locked="0"/>
    </xf>
    <xf numFmtId="0" fontId="6" fillId="0" borderId="8" xfId="53" applyFont="1" applyFill="1" applyBorder="1" applyAlignment="1" applyProtection="1">
      <alignment horizontal="center" vertical="center"/>
    </xf>
    <xf numFmtId="182" fontId="12" fillId="0" borderId="8" xfId="53" applyNumberFormat="1" applyFont="1" applyFill="1" applyBorder="1" applyAlignment="1" applyProtection="1"/>
    <xf numFmtId="182" fontId="10" fillId="0" borderId="8" xfId="5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5" fillId="0" borderId="2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21" fillId="0" borderId="20" xfId="53" applyFont="1" applyFill="1" applyBorder="1" applyAlignment="1" applyProtection="1">
      <alignment horizontal="center" vertical="center" wrapText="1"/>
      <protection locked="0"/>
    </xf>
    <xf numFmtId="0" fontId="5" fillId="0" borderId="23" xfId="53" applyFont="1" applyFill="1" applyBorder="1" applyAlignment="1" applyProtection="1">
      <alignment horizontal="center" vertical="center" wrapText="1"/>
    </xf>
    <xf numFmtId="0" fontId="21" fillId="0" borderId="23" xfId="53" applyFont="1" applyFill="1" applyBorder="1" applyAlignment="1" applyProtection="1">
      <alignment horizontal="center" vertical="center" wrapText="1"/>
      <protection locked="0"/>
    </xf>
    <xf numFmtId="0" fontId="5" fillId="0" borderId="24" xfId="53" applyFont="1" applyFill="1" applyBorder="1" applyAlignment="1" applyProtection="1">
      <alignment horizontal="center" vertical="center" wrapText="1"/>
    </xf>
    <xf numFmtId="0" fontId="5" fillId="0" borderId="24" xfId="53" applyFont="1" applyFill="1" applyBorder="1" applyAlignment="1" applyProtection="1">
      <alignment horizontal="center" vertical="center" wrapText="1"/>
      <protection locked="0"/>
    </xf>
    <xf numFmtId="180" fontId="7" fillId="0" borderId="7" xfId="57" applyFont="1">
      <alignment horizontal="right" vertical="center"/>
    </xf>
    <xf numFmtId="182" fontId="4" fillId="0" borderId="24" xfId="53" applyNumberFormat="1" applyFont="1" applyFill="1" applyBorder="1" applyAlignment="1" applyProtection="1">
      <alignment horizontal="right" vertical="center"/>
      <protection locked="0"/>
    </xf>
    <xf numFmtId="181" fontId="7" fillId="0" borderId="7" xfId="60" applyFont="1">
      <alignment horizontal="right" vertical="center"/>
    </xf>
    <xf numFmtId="0" fontId="6" fillId="0" borderId="8" xfId="53" applyFont="1" applyFill="1" applyBorder="1" applyAlignment="1" applyProtection="1">
      <alignment horizontal="center" vertical="center" wrapText="1"/>
    </xf>
    <xf numFmtId="49" fontId="12" fillId="0" borderId="0" xfId="53" applyNumberFormat="1" applyFont="1" applyFill="1" applyBorder="1" applyAlignment="1" applyProtection="1"/>
    <xf numFmtId="49" fontId="23" fillId="0" borderId="0" xfId="53" applyNumberFormat="1" applyFont="1" applyFill="1" applyBorder="1" applyAlignment="1" applyProtection="1"/>
    <xf numFmtId="0" fontId="23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0" fontId="10" fillId="0" borderId="2" xfId="53" applyFont="1" applyFill="1" applyBorder="1" applyAlignment="1" applyProtection="1">
      <alignment horizontal="center" vertical="center" wrapText="1"/>
    </xf>
    <xf numFmtId="0" fontId="10" fillId="0" borderId="3" xfId="53" applyFont="1" applyFill="1" applyBorder="1" applyAlignment="1" applyProtection="1">
      <alignment horizontal="center" vertical="center" wrapText="1"/>
    </xf>
    <xf numFmtId="0" fontId="10" fillId="0" borderId="4" xfId="53" applyFont="1" applyFill="1" applyBorder="1" applyAlignment="1" applyProtection="1">
      <alignment horizontal="center" vertical="center" wrapText="1"/>
    </xf>
    <xf numFmtId="183" fontId="4" fillId="0" borderId="7" xfId="53" applyNumberFormat="1" applyFont="1" applyFill="1" applyBorder="1" applyAlignment="1" applyProtection="1">
      <alignment horizontal="right" vertical="center"/>
    </xf>
    <xf numFmtId="183" fontId="4" fillId="0" borderId="7" xfId="53" applyNumberFormat="1" applyFont="1" applyFill="1" applyBorder="1" applyAlignment="1" applyProtection="1">
      <alignment horizontal="left" vertical="center" wrapText="1"/>
    </xf>
    <xf numFmtId="0" fontId="12" fillId="0" borderId="2" xfId="53" applyFont="1" applyFill="1" applyBorder="1" applyAlignment="1" applyProtection="1">
      <alignment horizontal="center" vertical="center"/>
    </xf>
    <xf numFmtId="0" fontId="12" fillId="0" borderId="3" xfId="53" applyFont="1" applyFill="1" applyBorder="1" applyAlignment="1" applyProtection="1">
      <alignment horizontal="center" vertical="center"/>
    </xf>
    <xf numFmtId="0" fontId="12" fillId="0" borderId="4" xfId="53" applyFont="1" applyFill="1" applyBorder="1" applyAlignment="1" applyProtection="1">
      <alignment horizontal="center" vertical="center"/>
    </xf>
    <xf numFmtId="49" fontId="24" fillId="0" borderId="0" xfId="53" applyNumberFormat="1" applyFont="1" applyFill="1" applyBorder="1" applyAlignment="1" applyProtection="1"/>
    <xf numFmtId="49" fontId="10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5" fillId="0" borderId="0" xfId="53" applyFont="1" applyFill="1" applyAlignment="1" applyProtection="1"/>
    <xf numFmtId="0" fontId="4" fillId="2" borderId="0" xfId="53" applyFont="1" applyFill="1" applyBorder="1" applyAlignment="1" applyProtection="1">
      <alignment horizontal="left" vertical="center" wrapText="1"/>
    </xf>
    <xf numFmtId="0" fontId="25" fillId="2" borderId="0" xfId="53" applyFont="1" applyFill="1" applyBorder="1" applyAlignment="1" applyProtection="1">
      <alignment horizontal="center"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5" fillId="2" borderId="7" xfId="53" applyFont="1" applyFill="1" applyBorder="1" applyAlignment="1" applyProtection="1">
      <alignment horizontal="center" vertical="center" wrapText="1"/>
    </xf>
    <xf numFmtId="0" fontId="5" fillId="2" borderId="2" xfId="53" applyFont="1" applyFill="1" applyBorder="1" applyAlignment="1" applyProtection="1">
      <alignment horizontal="center" vertical="center" wrapText="1"/>
    </xf>
    <xf numFmtId="0" fontId="26" fillId="2" borderId="3" xfId="53" applyFont="1" applyFill="1" applyBorder="1" applyAlignment="1" applyProtection="1">
      <alignment horizontal="center" vertical="center" wrapText="1"/>
    </xf>
    <xf numFmtId="0" fontId="26" fillId="2" borderId="4" xfId="53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left" vertical="center" wrapText="1"/>
    </xf>
    <xf numFmtId="49" fontId="5" fillId="0" borderId="3" xfId="53" applyNumberFormat="1" applyFont="1" applyFill="1" applyBorder="1" applyAlignment="1" applyProtection="1">
      <alignment horizontal="left" vertical="center" wrapText="1"/>
    </xf>
    <xf numFmtId="0" fontId="5" fillId="0" borderId="3" xfId="53" applyFont="1" applyFill="1" applyBorder="1" applyAlignment="1" applyProtection="1">
      <alignment horizontal="left" vertical="center" wrapText="1"/>
    </xf>
    <xf numFmtId="49" fontId="5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5" fillId="0" borderId="14" xfId="53" applyNumberFormat="1" applyFont="1" applyFill="1" applyBorder="1" applyAlignment="1" applyProtection="1">
      <alignment horizontal="left" vertical="center" wrapText="1"/>
    </xf>
    <xf numFmtId="49" fontId="5" fillId="0" borderId="22" xfId="53" applyNumberFormat="1" applyFont="1" applyFill="1" applyBorder="1" applyAlignment="1" applyProtection="1">
      <alignment horizontal="left" vertical="center" wrapText="1"/>
    </xf>
    <xf numFmtId="0" fontId="5" fillId="0" borderId="22" xfId="53" applyFont="1" applyFill="1" applyBorder="1" applyAlignment="1" applyProtection="1">
      <alignment horizontal="left" vertical="center" wrapText="1"/>
    </xf>
    <xf numFmtId="49" fontId="5" fillId="0" borderId="19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left" vertical="center" wrapText="1"/>
    </xf>
    <xf numFmtId="0" fontId="5" fillId="0" borderId="8" xfId="53" applyFont="1" applyFill="1" applyBorder="1" applyAlignment="1" applyProtection="1">
      <alignment vertical="center" wrapText="1"/>
    </xf>
    <xf numFmtId="0" fontId="26" fillId="0" borderId="8" xfId="53" applyFont="1" applyFill="1" applyBorder="1" applyAlignment="1" applyProtection="1">
      <alignment horizontal="left" vertical="center" wrapText="1"/>
    </xf>
    <xf numFmtId="0" fontId="21" fillId="0" borderId="8" xfId="53" applyFont="1" applyFill="1" applyBorder="1" applyAlignment="1" applyProtection="1">
      <alignment horizontal="center" vertical="center" wrapText="1"/>
    </xf>
    <xf numFmtId="182" fontId="5" fillId="0" borderId="8" xfId="53" applyNumberFormat="1" applyFont="1" applyFill="1" applyBorder="1" applyAlignment="1" applyProtection="1">
      <alignment horizontal="right" vertical="center" wrapText="1"/>
      <protection locked="0"/>
    </xf>
    <xf numFmtId="49" fontId="5" fillId="0" borderId="25" xfId="53" applyNumberFormat="1" applyFont="1" applyFill="1" applyBorder="1" applyAlignment="1" applyProtection="1">
      <alignment horizontal="center" vertical="center" wrapText="1"/>
    </xf>
    <xf numFmtId="49" fontId="5" fillId="0" borderId="20" xfId="53" applyNumberFormat="1" applyFont="1" applyFill="1" applyBorder="1" applyAlignment="1" applyProtection="1">
      <alignment horizontal="center" vertical="center" wrapText="1"/>
    </xf>
    <xf numFmtId="49" fontId="5" fillId="0" borderId="0" xfId="53" applyNumberFormat="1" applyFont="1" applyFill="1" applyAlignment="1" applyProtection="1">
      <alignment horizontal="center" vertical="center" wrapText="1"/>
    </xf>
    <xf numFmtId="49" fontId="5" fillId="0" borderId="18" xfId="53" applyNumberFormat="1" applyFont="1" applyFill="1" applyBorder="1" applyAlignment="1" applyProtection="1">
      <alignment horizontal="left" vertical="center" wrapText="1"/>
    </xf>
    <xf numFmtId="0" fontId="5" fillId="0" borderId="24" xfId="53" applyFont="1" applyFill="1" applyBorder="1" applyAlignment="1" applyProtection="1">
      <alignment wrapText="1"/>
    </xf>
    <xf numFmtId="182" fontId="5" fillId="0" borderId="6" xfId="53" applyNumberFormat="1" applyFont="1" applyFill="1" applyBorder="1" applyAlignment="1" applyProtection="1">
      <alignment vertical="center" wrapText="1"/>
    </xf>
    <xf numFmtId="0" fontId="5" fillId="0" borderId="4" xfId="53" applyFont="1" applyFill="1" applyBorder="1" applyAlignment="1" applyProtection="1">
      <alignment wrapText="1"/>
    </xf>
    <xf numFmtId="49" fontId="5" fillId="0" borderId="18" xfId="53" applyNumberFormat="1" applyFont="1" applyFill="1" applyBorder="1" applyAlignment="1" applyProtection="1">
      <alignment horizontal="center" vertical="center" wrapText="1"/>
    </xf>
    <xf numFmtId="49" fontId="5" fillId="0" borderId="24" xfId="53" applyNumberFormat="1" applyFont="1" applyFill="1" applyBorder="1" applyAlignment="1" applyProtection="1">
      <alignment horizontal="center" vertical="center" wrapText="1"/>
    </xf>
    <xf numFmtId="49" fontId="5" fillId="0" borderId="23" xfId="53" applyNumberFormat="1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wrapText="1"/>
    </xf>
    <xf numFmtId="49" fontId="5" fillId="0" borderId="26" xfId="53" applyNumberFormat="1" applyFont="1" applyFill="1" applyBorder="1" applyAlignment="1" applyProtection="1">
      <alignment horizontal="left" vertical="center" wrapText="1"/>
    </xf>
    <xf numFmtId="0" fontId="5" fillId="0" borderId="26" xfId="53" applyFont="1" applyFill="1" applyBorder="1" applyAlignment="1" applyProtection="1">
      <alignment wrapText="1"/>
    </xf>
    <xf numFmtId="0" fontId="5" fillId="0" borderId="27" xfId="53" applyFont="1" applyFill="1" applyBorder="1" applyAlignment="1" applyProtection="1">
      <alignment wrapText="1"/>
    </xf>
    <xf numFmtId="49" fontId="5" fillId="0" borderId="8" xfId="53" applyNumberFormat="1" applyFont="1" applyFill="1" applyBorder="1" applyAlignment="1" applyProtection="1">
      <alignment horizontal="left" vertical="center" wrapText="1"/>
    </xf>
    <xf numFmtId="0" fontId="5" fillId="0" borderId="8" xfId="53" applyFont="1" applyFill="1" applyBorder="1" applyAlignment="1" applyProtection="1">
      <alignment wrapText="1"/>
    </xf>
    <xf numFmtId="0" fontId="5" fillId="0" borderId="28" xfId="53" applyFont="1" applyFill="1" applyBorder="1" applyAlignment="1" applyProtection="1">
      <alignment wrapText="1"/>
    </xf>
    <xf numFmtId="49" fontId="5" fillId="0" borderId="28" xfId="53" applyNumberFormat="1" applyFont="1" applyFill="1" applyBorder="1" applyAlignment="1" applyProtection="1">
      <alignment horizontal="left" vertical="center" wrapText="1"/>
    </xf>
    <xf numFmtId="49" fontId="5" fillId="0" borderId="24" xfId="53" applyNumberFormat="1" applyFont="1" applyFill="1" applyBorder="1" applyAlignment="1" applyProtection="1">
      <alignment horizontal="left" vertical="center" wrapText="1"/>
    </xf>
    <xf numFmtId="49" fontId="7" fillId="0" borderId="8" xfId="61" applyFont="1" applyBorder="1" applyAlignment="1">
      <alignment horizontal="left" vertical="center" wrapText="1"/>
    </xf>
    <xf numFmtId="0" fontId="26" fillId="0" borderId="14" xfId="53" applyFont="1" applyFill="1" applyBorder="1" applyAlignment="1" applyProtection="1">
      <alignment horizontal="left" vertical="center" wrapText="1"/>
    </xf>
    <xf numFmtId="0" fontId="26" fillId="0" borderId="22" xfId="53" applyFont="1" applyFill="1" applyBorder="1" applyAlignment="1" applyProtection="1">
      <alignment horizontal="left" vertical="center" wrapText="1"/>
    </xf>
    <xf numFmtId="0" fontId="26" fillId="0" borderId="19" xfId="53" applyFont="1" applyFill="1" applyBorder="1" applyAlignment="1" applyProtection="1">
      <alignment horizontal="left" vertical="center" wrapText="1"/>
    </xf>
    <xf numFmtId="49" fontId="5" fillId="0" borderId="14" xfId="53" applyNumberFormat="1" applyFont="1" applyFill="1" applyBorder="1" applyAlignment="1" applyProtection="1">
      <alignment horizontal="center" vertical="center" wrapText="1"/>
    </xf>
    <xf numFmtId="49" fontId="5" fillId="0" borderId="19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53" applyFont="1" applyFill="1" applyBorder="1" applyAlignment="1" applyProtection="1">
      <alignment horizontal="center" vertical="center" wrapText="1"/>
    </xf>
    <xf numFmtId="0" fontId="27" fillId="0" borderId="9" xfId="53" applyFont="1" applyFill="1" applyBorder="1" applyAlignment="1" applyProtection="1">
      <alignment vertical="center" wrapText="1"/>
      <protection locked="0"/>
    </xf>
    <xf numFmtId="49" fontId="5" fillId="0" borderId="9" xfId="53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29" xfId="53" applyFont="1" applyFill="1" applyBorder="1" applyAlignment="1" applyProtection="1">
      <alignment horizontal="center" vertical="center" wrapText="1"/>
    </xf>
    <xf numFmtId="0" fontId="5" fillId="0" borderId="30" xfId="53" applyFont="1" applyFill="1" applyBorder="1" applyAlignment="1" applyProtection="1">
      <alignment horizontal="center" vertical="center" wrapText="1"/>
    </xf>
    <xf numFmtId="0" fontId="27" fillId="0" borderId="8" xfId="53" applyFont="1" applyFill="1" applyBorder="1" applyAlignment="1" applyProtection="1">
      <alignment horizontal="left" vertical="center" wrapText="1"/>
      <protection locked="0"/>
    </xf>
    <xf numFmtId="49" fontId="16" fillId="0" borderId="8" xfId="56" applyNumberFormat="1" applyFont="1" applyFill="1" applyBorder="1" applyAlignment="1">
      <alignment horizontal="left" vertical="center"/>
    </xf>
    <xf numFmtId="0" fontId="27" fillId="0" borderId="8" xfId="53" applyFont="1" applyFill="1" applyBorder="1" applyAlignment="1" applyProtection="1">
      <alignment horizontal="left" vertical="center" wrapText="1"/>
    </xf>
    <xf numFmtId="0" fontId="27" fillId="0" borderId="8" xfId="53" applyFont="1" applyFill="1" applyBorder="1" applyAlignment="1" applyProtection="1">
      <alignment horizontal="left"/>
    </xf>
    <xf numFmtId="49" fontId="5" fillId="0" borderId="8" xfId="53" applyNumberFormat="1" applyFont="1" applyFill="1" applyBorder="1" applyAlignment="1" applyProtection="1">
      <alignment horizontal="left" vertical="center" wrapText="1"/>
      <protection locked="0"/>
    </xf>
    <xf numFmtId="0" fontId="5" fillId="0" borderId="8" xfId="53" applyFont="1" applyFill="1" applyBorder="1" applyAlignment="1" applyProtection="1">
      <alignment horizontal="left" vertical="center" wrapText="1"/>
      <protection locked="0"/>
    </xf>
    <xf numFmtId="0" fontId="5" fillId="0" borderId="8" xfId="53" applyNumberFormat="1" applyFont="1" applyFill="1" applyBorder="1" applyAlignment="1" applyProtection="1">
      <alignment horizontal="left" vertical="center" wrapText="1"/>
      <protection locked="0"/>
    </xf>
    <xf numFmtId="49" fontId="16" fillId="0" borderId="8" xfId="56" applyNumberFormat="1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49" fontId="16" fillId="0" borderId="10" xfId="56" applyNumberFormat="1" applyFont="1" applyFill="1" applyBorder="1" applyAlignment="1">
      <alignment horizontal="center" vertical="center" wrapText="1"/>
    </xf>
    <xf numFmtId="49" fontId="16" fillId="0" borderId="12" xfId="56" applyNumberFormat="1" applyFont="1" applyFill="1" applyBorder="1" applyAlignment="1">
      <alignment horizontal="center" vertical="center" wrapText="1"/>
    </xf>
    <xf numFmtId="0" fontId="5" fillId="0" borderId="10" xfId="53" applyFont="1" applyFill="1" applyBorder="1" applyAlignment="1" applyProtection="1">
      <alignment horizontal="center" vertical="center" wrapText="1"/>
    </xf>
    <xf numFmtId="0" fontId="5" fillId="0" borderId="12" xfId="53" applyFont="1" applyFill="1" applyBorder="1" applyAlignment="1" applyProtection="1">
      <alignment horizontal="center" vertical="center" wrapText="1"/>
    </xf>
    <xf numFmtId="0" fontId="27" fillId="0" borderId="8" xfId="53" applyFont="1" applyFill="1" applyBorder="1" applyAlignment="1" applyProtection="1">
      <alignment vertical="center"/>
    </xf>
    <xf numFmtId="0" fontId="27" fillId="0" borderId="8" xfId="53" applyFont="1" applyFill="1" applyBorder="1" applyAlignment="1" applyProtection="1">
      <alignment horizontal="left" vertical="center"/>
    </xf>
    <xf numFmtId="0" fontId="27" fillId="0" borderId="7" xfId="53" applyFont="1" applyFill="1" applyBorder="1" applyAlignment="1" applyProtection="1">
      <alignment horizontal="left" vertical="center" wrapText="1"/>
      <protection locked="0"/>
    </xf>
    <xf numFmtId="49" fontId="28" fillId="0" borderId="7" xfId="61" applyFont="1">
      <alignment horizontal="left" vertical="center" wrapText="1"/>
    </xf>
    <xf numFmtId="49" fontId="29" fillId="0" borderId="7" xfId="61" applyFont="1" applyAlignment="1">
      <alignment horizontal="left" vertical="center" wrapText="1"/>
    </xf>
    <xf numFmtId="49" fontId="29" fillId="0" borderId="7" xfId="61" applyFont="1">
      <alignment horizontal="left" vertical="center" wrapText="1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0" fontId="16" fillId="0" borderId="8" xfId="55" applyFont="1" applyFill="1" applyBorder="1" applyAlignment="1" applyProtection="1">
      <alignment horizontal="center" vertical="center" wrapText="1" readingOrder="1"/>
      <protection locked="0"/>
    </xf>
    <xf numFmtId="49" fontId="7" fillId="0" borderId="8" xfId="61" applyFont="1" applyBorder="1">
      <alignment horizontal="left" vertical="center" wrapText="1"/>
    </xf>
    <xf numFmtId="181" fontId="18" fillId="0" borderId="8" xfId="60" applyFont="1" applyBorder="1">
      <alignment horizontal="right" vertical="center"/>
    </xf>
    <xf numFmtId="182" fontId="10" fillId="0" borderId="8" xfId="53" applyNumberFormat="1" applyFont="1" applyFill="1" applyBorder="1" applyAlignment="1" applyProtection="1">
      <alignment horizontal="right" vertical="center" wrapText="1"/>
    </xf>
    <xf numFmtId="182" fontId="10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12" fillId="0" borderId="8" xfId="53" applyFont="1" applyFill="1" applyBorder="1" applyAlignment="1" applyProtection="1"/>
    <xf numFmtId="0" fontId="19" fillId="0" borderId="8" xfId="0" applyFont="1" applyFill="1" applyBorder="1" applyAlignment="1" applyProtection="1">
      <alignment horizontal="center" vertical="center"/>
    </xf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21" fillId="0" borderId="9" xfId="53" applyFont="1" applyFill="1" applyBorder="1" applyAlignment="1" applyProtection="1">
      <alignment horizontal="center" vertical="center" wrapText="1"/>
    </xf>
    <xf numFmtId="0" fontId="21" fillId="0" borderId="13" xfId="53" applyFont="1" applyFill="1" applyBorder="1" applyAlignment="1" applyProtection="1">
      <alignment horizontal="center" vertical="center" wrapText="1"/>
    </xf>
    <xf numFmtId="0" fontId="5" fillId="0" borderId="8" xfId="53" applyNumberFormat="1" applyFont="1" applyFill="1" applyBorder="1" applyAlignment="1" applyProtection="1">
      <alignment horizontal="center" vertical="center"/>
    </xf>
    <xf numFmtId="181" fontId="18" fillId="0" borderId="31" xfId="60" applyFont="1" applyBorder="1">
      <alignment horizontal="right" vertical="center"/>
    </xf>
    <xf numFmtId="182" fontId="4" fillId="0" borderId="8" xfId="53" applyNumberFormat="1" applyFont="1" applyFill="1" applyBorder="1" applyAlignment="1" applyProtection="1">
      <alignment horizontal="right" vertical="center" wrapText="1"/>
    </xf>
    <xf numFmtId="182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12" fillId="0" borderId="8" xfId="53" applyFont="1" applyFill="1" applyBorder="1" applyAlignment="1" applyProtection="1">
      <alignment wrapText="1"/>
    </xf>
    <xf numFmtId="49" fontId="7" fillId="0" borderId="1" xfId="61" applyFont="1" applyBorder="1">
      <alignment horizontal="left" vertical="center" wrapText="1"/>
    </xf>
    <xf numFmtId="181" fontId="18" fillId="0" borderId="32" xfId="60" applyFont="1" applyBorder="1">
      <alignment horizontal="right" vertical="center"/>
    </xf>
    <xf numFmtId="0" fontId="30" fillId="0" borderId="0" xfId="53" applyFont="1" applyFill="1" applyBorder="1" applyAlignment="1" applyProtection="1">
      <alignment horizontal="center"/>
    </xf>
    <xf numFmtId="0" fontId="30" fillId="0" borderId="0" xfId="53" applyFont="1" applyFill="1" applyBorder="1" applyAlignment="1" applyProtection="1">
      <alignment horizontal="center" wrapText="1"/>
    </xf>
    <xf numFmtId="0" fontId="30" fillId="0" borderId="0" xfId="53" applyFont="1" applyFill="1" applyBorder="1" applyAlignment="1" applyProtection="1">
      <alignment wrapText="1"/>
    </xf>
    <xf numFmtId="0" fontId="30" fillId="0" borderId="0" xfId="53" applyFont="1" applyFill="1" applyBorder="1" applyAlignment="1" applyProtection="1"/>
    <xf numFmtId="0" fontId="12" fillId="0" borderId="0" xfId="53" applyFont="1" applyFill="1" applyBorder="1" applyAlignment="1" applyProtection="1">
      <alignment horizontal="left" wrapText="1"/>
    </xf>
    <xf numFmtId="0" fontId="12" fillId="0" borderId="0" xfId="53" applyFont="1" applyFill="1" applyBorder="1" applyAlignment="1" applyProtection="1">
      <alignment horizontal="center" wrapText="1"/>
    </xf>
    <xf numFmtId="0" fontId="31" fillId="0" borderId="0" xfId="53" applyFont="1" applyFill="1" applyBorder="1" applyAlignment="1" applyProtection="1">
      <alignment horizontal="center" vertical="center" wrapText="1"/>
    </xf>
    <xf numFmtId="0" fontId="12" fillId="0" borderId="0" xfId="53" applyFont="1" applyFill="1" applyBorder="1" applyAlignment="1" applyProtection="1">
      <alignment horizontal="right" wrapText="1"/>
    </xf>
    <xf numFmtId="0" fontId="21" fillId="0" borderId="1" xfId="53" applyFont="1" applyFill="1" applyBorder="1" applyAlignment="1" applyProtection="1">
      <alignment horizontal="center" vertical="center" wrapText="1"/>
    </xf>
    <xf numFmtId="0" fontId="30" fillId="0" borderId="7" xfId="53" applyFont="1" applyFill="1" applyBorder="1" applyAlignment="1" applyProtection="1">
      <alignment horizontal="center" vertical="center" wrapText="1"/>
    </xf>
    <xf numFmtId="0" fontId="30" fillId="0" borderId="2" xfId="53" applyFont="1" applyFill="1" applyBorder="1" applyAlignment="1" applyProtection="1">
      <alignment horizontal="center" vertical="center" wrapText="1"/>
    </xf>
    <xf numFmtId="182" fontId="10" fillId="0" borderId="2" xfId="53" applyNumberFormat="1" applyFont="1" applyFill="1" applyBorder="1" applyAlignment="1" applyProtection="1">
      <alignment horizontal="center" vertical="center"/>
    </xf>
    <xf numFmtId="182" fontId="10" fillId="0" borderId="4" xfId="53" applyNumberFormat="1" applyFont="1" applyFill="1" applyBorder="1" applyAlignment="1" applyProtection="1">
      <alignment horizontal="center" vertical="center"/>
    </xf>
    <xf numFmtId="182" fontId="10" fillId="0" borderId="2" xfId="53" applyNumberFormat="1" applyFont="1" applyFill="1" applyBorder="1" applyAlignment="1" applyProtection="1">
      <alignment horizontal="right" vertical="center"/>
    </xf>
    <xf numFmtId="182" fontId="4" fillId="0" borderId="7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</xf>
    <xf numFmtId="0" fontId="12" fillId="0" borderId="0" xfId="53" applyFont="1" applyFill="1" applyBorder="1" applyAlignment="1" applyProtection="1">
      <alignment vertical="top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0" fontId="5" fillId="0" borderId="19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24" xfId="53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left" vertical="center" wrapText="1" indent="1"/>
    </xf>
    <xf numFmtId="49" fontId="7" fillId="0" borderId="7" xfId="0" applyNumberFormat="1" applyFont="1" applyFill="1" applyBorder="1" applyAlignment="1" applyProtection="1">
      <alignment horizontal="left" vertical="center" wrapText="1" indent="2"/>
    </xf>
    <xf numFmtId="0" fontId="6" fillId="0" borderId="0" xfId="53" applyFont="1" applyFill="1" applyBorder="1" applyAlignment="1" applyProtection="1">
      <alignment vertical="center"/>
    </xf>
    <xf numFmtId="0" fontId="32" fillId="0" borderId="0" xfId="53" applyFont="1" applyFill="1" applyBorder="1" applyAlignment="1" applyProtection="1">
      <alignment horizontal="center" vertical="center"/>
    </xf>
    <xf numFmtId="0" fontId="26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2" fontId="4" fillId="0" borderId="7" xfId="53" applyNumberFormat="1" applyFont="1" applyFill="1" applyBorder="1" applyAlignment="1" applyProtection="1">
      <alignment horizontal="right" vertical="center"/>
      <protection locked="0"/>
    </xf>
    <xf numFmtId="182" fontId="33" fillId="0" borderId="7" xfId="53" applyNumberFormat="1" applyFont="1" applyFill="1" applyBorder="1" applyAlignment="1" applyProtection="1">
      <alignment horizontal="right" vertical="center"/>
    </xf>
    <xf numFmtId="182" fontId="12" fillId="0" borderId="7" xfId="53" applyNumberFormat="1" applyFont="1" applyFill="1" applyBorder="1" applyAlignment="1" applyProtection="1">
      <alignment vertical="center"/>
    </xf>
    <xf numFmtId="0" fontId="12" fillId="0" borderId="7" xfId="53" applyFont="1" applyFill="1" applyBorder="1" applyAlignment="1" applyProtection="1">
      <alignment vertical="center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33" fillId="0" borderId="7" xfId="53" applyFont="1" applyFill="1" applyBorder="1" applyAlignment="1" applyProtection="1">
      <alignment horizontal="center" vertical="center"/>
    </xf>
    <xf numFmtId="0" fontId="33" fillId="0" borderId="7" xfId="53" applyFont="1" applyFill="1" applyBorder="1" applyAlignment="1" applyProtection="1">
      <alignment horizontal="right" vertical="center"/>
    </xf>
    <xf numFmtId="0" fontId="33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181" fontId="7" fillId="0" borderId="7" xfId="0" applyNumberFormat="1" applyFont="1" applyFill="1" applyBorder="1" applyAlignment="1" applyProtection="1">
      <alignment horizontal="right" vertical="center"/>
    </xf>
    <xf numFmtId="181" fontId="7" fillId="0" borderId="1" xfId="0" applyNumberFormat="1" applyFont="1" applyFill="1" applyBorder="1" applyAlignment="1" applyProtection="1">
      <alignment horizontal="right" vertical="center"/>
    </xf>
    <xf numFmtId="182" fontId="4" fillId="0" borderId="9" xfId="53" applyNumberFormat="1" applyFont="1" applyFill="1" applyBorder="1" applyAlignment="1" applyProtection="1">
      <alignment horizontal="right" vertical="center"/>
    </xf>
    <xf numFmtId="49" fontId="18" fillId="0" borderId="7" xfId="61" applyFont="1" applyAlignment="1">
      <alignment horizontal="left" vertical="center" wrapText="1" indent="1"/>
    </xf>
    <xf numFmtId="181" fontId="7" fillId="0" borderId="31" xfId="0" applyNumberFormat="1" applyFont="1" applyFill="1" applyBorder="1" applyAlignment="1" applyProtection="1">
      <alignment horizontal="right" vertical="center"/>
    </xf>
    <xf numFmtId="181" fontId="7" fillId="0" borderId="8" xfId="0" applyNumberFormat="1" applyFont="1" applyFill="1" applyBorder="1" applyAlignment="1" applyProtection="1">
      <alignment horizontal="right" vertical="center"/>
    </xf>
    <xf numFmtId="0" fontId="24" fillId="0" borderId="8" xfId="53" applyFont="1" applyFill="1" applyBorder="1" applyAlignment="1" applyProtection="1"/>
    <xf numFmtId="49" fontId="18" fillId="0" borderId="7" xfId="61" applyFont="1" applyAlignment="1">
      <alignment horizontal="left" vertical="center" wrapText="1" indent="2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20" fillId="0" borderId="0" xfId="53" applyFont="1" applyFill="1" applyBorder="1" applyAlignment="1" applyProtection="1">
      <alignment horizontal="center" vertical="center"/>
      <protection locked="0"/>
    </xf>
    <xf numFmtId="0" fontId="5" fillId="0" borderId="0" xfId="53" applyFont="1" applyFill="1" applyBorder="1" applyAlignment="1" applyProtection="1"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2" fillId="0" borderId="1" xfId="53" applyFont="1" applyFill="1" applyBorder="1" applyAlignment="1" applyProtection="1">
      <alignment horizontal="center" vertical="center" wrapText="1"/>
      <protection locked="0"/>
    </xf>
    <xf numFmtId="0" fontId="12" fillId="0" borderId="19" xfId="53" applyFont="1" applyFill="1" applyBorder="1" applyAlignment="1" applyProtection="1">
      <alignment horizontal="center" vertical="center" wrapText="1"/>
      <protection locked="0"/>
    </xf>
    <xf numFmtId="0" fontId="12" fillId="0" borderId="3" xfId="53" applyFont="1" applyFill="1" applyBorder="1" applyAlignment="1" applyProtection="1">
      <alignment horizontal="center" vertical="center" wrapText="1"/>
      <protection locked="0"/>
    </xf>
    <xf numFmtId="0" fontId="12" fillId="0" borderId="3" xfId="53" applyFont="1" applyFill="1" applyBorder="1" applyAlignment="1" applyProtection="1">
      <alignment horizontal="center" vertical="center" wrapText="1"/>
    </xf>
    <xf numFmtId="0" fontId="12" fillId="0" borderId="8" xfId="53" applyFont="1" applyFill="1" applyBorder="1" applyAlignment="1" applyProtection="1">
      <alignment horizontal="center" vertical="center" wrapText="1"/>
      <protection locked="0"/>
    </xf>
    <xf numFmtId="0" fontId="12" fillId="0" borderId="8" xfId="53" applyFont="1" applyFill="1" applyBorder="1" applyAlignment="1" applyProtection="1">
      <alignment horizontal="center" vertical="center" wrapText="1"/>
    </xf>
    <xf numFmtId="0" fontId="12" fillId="0" borderId="5" xfId="53" applyFont="1" applyFill="1" applyBorder="1" applyAlignment="1" applyProtection="1">
      <alignment horizontal="center" vertical="center" wrapText="1"/>
      <protection locked="0"/>
    </xf>
    <xf numFmtId="0" fontId="12" fillId="0" borderId="20" xfId="53" applyFont="1" applyFill="1" applyBorder="1" applyAlignment="1" applyProtection="1">
      <alignment horizontal="center" vertical="center" wrapText="1"/>
      <protection locked="0"/>
    </xf>
    <xf numFmtId="0" fontId="12" fillId="0" borderId="1" xfId="53" applyFont="1" applyFill="1" applyBorder="1" applyAlignment="1" applyProtection="1">
      <alignment horizontal="center" vertical="center" wrapText="1"/>
    </xf>
    <xf numFmtId="0" fontId="12" fillId="0" borderId="2" xfId="53" applyFont="1" applyFill="1" applyBorder="1" applyAlignment="1" applyProtection="1">
      <alignment horizontal="center" vertical="center" wrapText="1"/>
    </xf>
    <xf numFmtId="0" fontId="12" fillId="0" borderId="10" xfId="53" applyFont="1" applyFill="1" applyBorder="1" applyAlignment="1" applyProtection="1">
      <alignment horizontal="center" vertical="center" wrapText="1"/>
      <protection locked="0"/>
    </xf>
    <xf numFmtId="0" fontId="12" fillId="0" borderId="6" xfId="53" applyFont="1" applyFill="1" applyBorder="1" applyAlignment="1" applyProtection="1">
      <alignment horizontal="center" vertical="center" wrapText="1"/>
    </xf>
    <xf numFmtId="0" fontId="12" fillId="0" borderId="24" xfId="53" applyFont="1" applyFill="1" applyBorder="1" applyAlignment="1" applyProtection="1">
      <alignment horizontal="center" vertical="center" wrapText="1"/>
    </xf>
    <xf numFmtId="0" fontId="12" fillId="0" borderId="23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0" fontId="4" fillId="0" borderId="8" xfId="53" applyFont="1" applyFill="1" applyBorder="1" applyAlignment="1" applyProtection="1">
      <alignment horizontal="right" vertical="center"/>
      <protection locked="0"/>
    </xf>
    <xf numFmtId="0" fontId="4" fillId="0" borderId="10" xfId="53" applyFont="1" applyFill="1" applyBorder="1" applyAlignment="1" applyProtection="1">
      <alignment horizontal="right" vertical="center"/>
      <protection locked="0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9" fillId="0" borderId="0" xfId="53" applyFont="1" applyFill="1" applyBorder="1" applyAlignment="1" applyProtection="1">
      <alignment horizontal="center" vertical="top"/>
    </xf>
    <xf numFmtId="0" fontId="4" fillId="0" borderId="6" xfId="53" applyFont="1" applyFill="1" applyBorder="1" applyAlignment="1" applyProtection="1">
      <alignment horizontal="left" vertical="center"/>
    </xf>
    <xf numFmtId="182" fontId="12" fillId="0" borderId="7" xfId="53" applyNumberFormat="1" applyFont="1" applyFill="1" applyBorder="1" applyAlignment="1" applyProtection="1"/>
    <xf numFmtId="0" fontId="12" fillId="0" borderId="7" xfId="53" applyFont="1" applyFill="1" applyBorder="1" applyAlignment="1" applyProtection="1"/>
    <xf numFmtId="4" fontId="4" fillId="0" borderId="7" xfId="53" applyNumberFormat="1" applyFont="1" applyFill="1" applyBorder="1" applyAlignment="1" applyProtection="1">
      <alignment horizontal="right" vertical="center"/>
    </xf>
    <xf numFmtId="0" fontId="12" fillId="0" borderId="6" xfId="53" applyFont="1" applyFill="1" applyBorder="1" applyAlignment="1" applyProtection="1"/>
    <xf numFmtId="182" fontId="12" fillId="0" borderId="18" xfId="53" applyNumberFormat="1" applyFont="1" applyFill="1" applyBorder="1" applyAlignment="1" applyProtection="1"/>
    <xf numFmtId="0" fontId="33" fillId="0" borderId="6" xfId="53" applyFont="1" applyFill="1" applyBorder="1" applyAlignment="1" applyProtection="1">
      <alignment horizontal="center" vertical="center"/>
    </xf>
    <xf numFmtId="182" fontId="33" fillId="0" borderId="18" xfId="53" applyNumberFormat="1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33" fillId="0" borderId="6" xfId="53" applyFont="1" applyFill="1" applyBorder="1" applyAlignment="1" applyProtection="1">
      <alignment horizontal="center" vertical="center"/>
      <protection locked="0"/>
    </xf>
    <xf numFmtId="182" fontId="33" fillId="0" borderId="7" xfId="53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justify"/>
    </xf>
    <xf numFmtId="0" fontId="37" fillId="0" borderId="8" xfId="0" applyFont="1" applyBorder="1" applyAlignment="1">
      <alignment horizontal="left"/>
    </xf>
    <xf numFmtId="0" fontId="37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  <xf numFmtId="49" fontId="16" fillId="0" borderId="8" xfId="56" applyNumberFormat="1" applyFont="1" applyFill="1" applyBorder="1" applyAlignment="1" quotePrefix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IntegralNumberStyle" xfId="57"/>
    <cellStyle name="常规 4" xfId="58"/>
    <cellStyle name="常规 5" xfId="59"/>
    <cellStyle name="MoneyStyle" xfId="60"/>
    <cellStyle name="TextStyle" xfId="6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4285714285714" defaultRowHeight="20" customHeight="1" outlineLevelCol="3"/>
  <cols>
    <col min="1" max="1" width="13.5714285714286" style="75" customWidth="1"/>
    <col min="2" max="2" width="9.14285714285714" style="366"/>
    <col min="3" max="3" width="88.7142857142857" style="75" customWidth="1"/>
    <col min="4" max="16384" width="9.14285714285714" style="75"/>
  </cols>
  <sheetData>
    <row r="1" s="365" customFormat="1" ht="48" customHeight="1" spans="2:4">
      <c r="B1" s="367"/>
      <c r="C1" s="367"/>
    </row>
    <row r="2" s="75" customFormat="1" ht="27" customHeight="1" spans="2:4">
      <c r="B2" s="368" t="s">
        <v>0</v>
      </c>
      <c r="C2" s="368" t="s">
        <v>1</v>
      </c>
    </row>
    <row r="3" s="75" customFormat="1" customHeight="1" spans="2:4">
      <c r="B3" s="369">
        <v>1</v>
      </c>
      <c r="C3" s="370" t="s">
        <v>2</v>
      </c>
    </row>
    <row r="4" s="75" customFormat="1" customHeight="1" spans="2:4">
      <c r="B4" s="369">
        <v>2</v>
      </c>
      <c r="C4" s="370" t="s">
        <v>3</v>
      </c>
    </row>
    <row r="5" s="75" customFormat="1" customHeight="1" spans="2:4">
      <c r="B5" s="369">
        <v>3</v>
      </c>
      <c r="C5" s="370" t="s">
        <v>4</v>
      </c>
    </row>
    <row r="6" s="75" customFormat="1" customHeight="1" spans="2:4">
      <c r="B6" s="369">
        <v>4</v>
      </c>
      <c r="C6" s="370" t="s">
        <v>5</v>
      </c>
    </row>
    <row r="7" s="75" customFormat="1" customHeight="1" spans="2:4">
      <c r="B7" s="369">
        <v>5</v>
      </c>
      <c r="C7" s="371" t="s">
        <v>6</v>
      </c>
    </row>
    <row r="8" s="75" customFormat="1" customHeight="1" spans="2:4">
      <c r="B8" s="369">
        <v>6</v>
      </c>
      <c r="C8" s="371" t="s">
        <v>7</v>
      </c>
    </row>
    <row r="9" s="75" customFormat="1" customHeight="1" spans="2:4">
      <c r="B9" s="369">
        <v>7</v>
      </c>
      <c r="C9" s="371" t="s">
        <v>8</v>
      </c>
    </row>
    <row r="10" s="75" customFormat="1" customHeight="1" spans="2:4">
      <c r="B10" s="369">
        <v>8</v>
      </c>
      <c r="C10" s="371" t="s">
        <v>9</v>
      </c>
    </row>
    <row r="11" s="75" customFormat="1" customHeight="1" spans="2:4">
      <c r="B11" s="369">
        <v>9</v>
      </c>
      <c r="C11" s="372" t="s">
        <v>10</v>
      </c>
    </row>
    <row r="12" s="75" customFormat="1" customHeight="1" spans="2:4">
      <c r="B12" s="369">
        <v>10</v>
      </c>
      <c r="C12" s="372" t="s">
        <v>11</v>
      </c>
    </row>
    <row r="13" s="75" customFormat="1" customHeight="1" spans="2:4">
      <c r="B13" s="369">
        <v>11</v>
      </c>
      <c r="C13" s="370" t="s">
        <v>12</v>
      </c>
    </row>
    <row r="14" s="75" customFormat="1" customHeight="1" spans="2:4">
      <c r="B14" s="369">
        <v>12</v>
      </c>
      <c r="C14" s="370" t="s">
        <v>13</v>
      </c>
    </row>
    <row r="15" s="75" customFormat="1" customHeight="1" spans="2:4">
      <c r="B15" s="369">
        <v>13</v>
      </c>
      <c r="C15" s="370" t="s">
        <v>14</v>
      </c>
      <c r="D15" s="373"/>
    </row>
    <row r="16" s="75" customFormat="1" customHeight="1" spans="2:4">
      <c r="B16" s="369">
        <v>14</v>
      </c>
      <c r="C16" s="371" t="s">
        <v>15</v>
      </c>
    </row>
    <row r="17" s="75" customFormat="1" customHeight="1" spans="2:3">
      <c r="B17" s="369">
        <v>15</v>
      </c>
      <c r="C17" s="371" t="s">
        <v>16</v>
      </c>
    </row>
    <row r="18" s="75" customFormat="1" customHeight="1" spans="2:3">
      <c r="B18" s="369">
        <v>16</v>
      </c>
      <c r="C18" s="371" t="s">
        <v>17</v>
      </c>
    </row>
    <row r="19" s="75" customFormat="1" customHeight="1" spans="2:3">
      <c r="B19" s="369">
        <v>17</v>
      </c>
      <c r="C19" s="370" t="s">
        <v>18</v>
      </c>
    </row>
    <row r="20" s="75" customFormat="1" customHeight="1" spans="2:3">
      <c r="B20" s="369">
        <v>18</v>
      </c>
      <c r="C20" s="370" t="s">
        <v>19</v>
      </c>
    </row>
    <row r="21" s="75" customFormat="1" customHeight="1" spans="2:3">
      <c r="B21" s="369">
        <v>19</v>
      </c>
      <c r="C21" s="370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1"/>
  <sheetViews>
    <sheetView tabSelected="1" zoomScaleSheetLayoutView="60" topLeftCell="A60" workbookViewId="0">
      <selection activeCell="B59" sqref="B59:B63"/>
    </sheetView>
  </sheetViews>
  <sheetFormatPr defaultColWidth="8.88571428571429" defaultRowHeight="12"/>
  <cols>
    <col min="1" max="1" width="34.2857142857143" style="57" customWidth="1"/>
    <col min="2" max="2" width="29" style="57" customWidth="1"/>
    <col min="3" max="5" width="23.5714285714286" style="57" customWidth="1"/>
    <col min="6" max="6" width="11.2857142857143" style="58" customWidth="1"/>
    <col min="7" max="7" width="25.1333333333333" style="57" customWidth="1"/>
    <col min="8" max="8" width="15.5714285714286" style="58" customWidth="1"/>
    <col min="9" max="9" width="13.4285714285714" style="58" customWidth="1"/>
    <col min="10" max="10" width="25" style="57" customWidth="1"/>
    <col min="11" max="11" width="9.13333333333333" style="58" customWidth="1"/>
    <col min="12" max="16384" width="9.13333333333333" style="58"/>
  </cols>
  <sheetData>
    <row r="1" customHeight="1" spans="1:10">
      <c r="A1" s="57" t="s">
        <v>328</v>
      </c>
      <c r="J1" s="59"/>
    </row>
    <row r="2" ht="28.5" customHeight="1" spans="1:10">
      <c r="A2" s="60" t="s">
        <v>10</v>
      </c>
      <c r="B2" s="61"/>
      <c r="C2" s="61"/>
      <c r="D2" s="61"/>
      <c r="E2" s="61"/>
      <c r="F2" s="62"/>
      <c r="G2" s="61"/>
      <c r="H2" s="62"/>
      <c r="I2" s="62"/>
      <c r="J2" s="61"/>
    </row>
    <row r="3" ht="17.25" customHeight="1" spans="1:10">
      <c r="A3" s="63" t="s">
        <v>22</v>
      </c>
    </row>
    <row r="4" ht="44.25" customHeight="1" spans="1:10">
      <c r="A4" s="64" t="s">
        <v>202</v>
      </c>
      <c r="B4" s="64" t="s">
        <v>329</v>
      </c>
      <c r="C4" s="64" t="s">
        <v>330</v>
      </c>
      <c r="D4" s="64" t="s">
        <v>331</v>
      </c>
      <c r="E4" s="64" t="s">
        <v>332</v>
      </c>
      <c r="F4" s="65" t="s">
        <v>333</v>
      </c>
      <c r="G4" s="64" t="s">
        <v>334</v>
      </c>
      <c r="H4" s="65" t="s">
        <v>335</v>
      </c>
      <c r="I4" s="65" t="s">
        <v>336</v>
      </c>
      <c r="J4" s="64" t="s">
        <v>337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4">
        <v>6</v>
      </c>
      <c r="G5" s="64">
        <v>7</v>
      </c>
      <c r="H5" s="64">
        <v>8</v>
      </c>
      <c r="I5" s="64">
        <v>9</v>
      </c>
      <c r="J5" s="64">
        <v>10</v>
      </c>
    </row>
    <row r="6" ht="42" customHeight="1" spans="1:10">
      <c r="A6" s="52" t="s">
        <v>303</v>
      </c>
      <c r="B6" s="52" t="s">
        <v>338</v>
      </c>
      <c r="C6" s="52" t="s">
        <v>339</v>
      </c>
      <c r="D6" s="52" t="s">
        <v>340</v>
      </c>
      <c r="E6" s="52" t="s">
        <v>341</v>
      </c>
      <c r="F6" s="52" t="s">
        <v>342</v>
      </c>
      <c r="G6" s="52" t="s">
        <v>343</v>
      </c>
      <c r="H6" s="52" t="s">
        <v>344</v>
      </c>
      <c r="I6" s="52" t="s">
        <v>345</v>
      </c>
      <c r="J6" s="248" t="s">
        <v>346</v>
      </c>
    </row>
    <row r="7" ht="42" customHeight="1" spans="1:10">
      <c r="A7" s="52" t="s">
        <v>303</v>
      </c>
      <c r="B7" s="52" t="s">
        <v>347</v>
      </c>
      <c r="C7" s="52" t="s">
        <v>339</v>
      </c>
      <c r="D7" s="52" t="s">
        <v>348</v>
      </c>
      <c r="E7" s="52" t="s">
        <v>349</v>
      </c>
      <c r="F7" s="52" t="s">
        <v>342</v>
      </c>
      <c r="G7" s="52" t="s">
        <v>343</v>
      </c>
      <c r="H7" s="52" t="s">
        <v>344</v>
      </c>
      <c r="I7" s="52" t="s">
        <v>345</v>
      </c>
      <c r="J7" s="248" t="s">
        <v>350</v>
      </c>
    </row>
    <row r="8" ht="42" customHeight="1" spans="1:10">
      <c r="A8" s="52" t="s">
        <v>303</v>
      </c>
      <c r="B8" s="52" t="s">
        <v>347</v>
      </c>
      <c r="C8" s="52" t="s">
        <v>351</v>
      </c>
      <c r="D8" s="52" t="s">
        <v>352</v>
      </c>
      <c r="E8" s="52" t="s">
        <v>353</v>
      </c>
      <c r="F8" s="52" t="s">
        <v>342</v>
      </c>
      <c r="G8" s="52" t="s">
        <v>354</v>
      </c>
      <c r="H8" s="52" t="s">
        <v>355</v>
      </c>
      <c r="I8" s="52" t="s">
        <v>356</v>
      </c>
      <c r="J8" s="248" t="s">
        <v>357</v>
      </c>
    </row>
    <row r="9" ht="42" customHeight="1" spans="1:10">
      <c r="A9" s="52" t="s">
        <v>303</v>
      </c>
      <c r="B9" s="52" t="s">
        <v>347</v>
      </c>
      <c r="C9" s="52" t="s">
        <v>351</v>
      </c>
      <c r="D9" s="52" t="s">
        <v>358</v>
      </c>
      <c r="E9" s="52" t="s">
        <v>359</v>
      </c>
      <c r="F9" s="52" t="s">
        <v>342</v>
      </c>
      <c r="G9" s="52" t="s">
        <v>360</v>
      </c>
      <c r="H9" s="52" t="s">
        <v>355</v>
      </c>
      <c r="I9" s="52" t="s">
        <v>356</v>
      </c>
      <c r="J9" s="248" t="s">
        <v>361</v>
      </c>
    </row>
    <row r="10" ht="42" customHeight="1" spans="1:10">
      <c r="A10" s="52" t="s">
        <v>303</v>
      </c>
      <c r="B10" s="52" t="s">
        <v>347</v>
      </c>
      <c r="C10" s="52" t="s">
        <v>362</v>
      </c>
      <c r="D10" s="52" t="s">
        <v>363</v>
      </c>
      <c r="E10" s="52" t="s">
        <v>364</v>
      </c>
      <c r="F10" s="52" t="s">
        <v>365</v>
      </c>
      <c r="G10" s="52" t="s">
        <v>366</v>
      </c>
      <c r="H10" s="52" t="s">
        <v>344</v>
      </c>
      <c r="I10" s="52" t="s">
        <v>345</v>
      </c>
      <c r="J10" s="248" t="s">
        <v>367</v>
      </c>
    </row>
    <row r="11" ht="13.5" spans="1:10">
      <c r="A11" s="52" t="s">
        <v>325</v>
      </c>
      <c r="B11" s="52" t="s">
        <v>368</v>
      </c>
      <c r="C11" s="52" t="s">
        <v>339</v>
      </c>
      <c r="D11" s="52" t="s">
        <v>340</v>
      </c>
      <c r="E11" s="52" t="s">
        <v>369</v>
      </c>
      <c r="F11" s="52" t="s">
        <v>342</v>
      </c>
      <c r="G11" s="52" t="s">
        <v>370</v>
      </c>
      <c r="H11" s="52" t="s">
        <v>371</v>
      </c>
      <c r="I11" s="52" t="s">
        <v>345</v>
      </c>
      <c r="J11" s="248" t="s">
        <v>372</v>
      </c>
    </row>
    <row r="12" ht="27" spans="1:10">
      <c r="A12" s="52" t="s">
        <v>325</v>
      </c>
      <c r="B12" s="52" t="s">
        <v>373</v>
      </c>
      <c r="C12" s="52" t="s">
        <v>339</v>
      </c>
      <c r="D12" s="52" t="s">
        <v>348</v>
      </c>
      <c r="E12" s="52" t="s">
        <v>374</v>
      </c>
      <c r="F12" s="52" t="s">
        <v>365</v>
      </c>
      <c r="G12" s="52" t="s">
        <v>375</v>
      </c>
      <c r="H12" s="52" t="s">
        <v>344</v>
      </c>
      <c r="I12" s="52" t="s">
        <v>345</v>
      </c>
      <c r="J12" s="248" t="s">
        <v>376</v>
      </c>
    </row>
    <row r="13" ht="13.5" spans="1:10">
      <c r="A13" s="52" t="s">
        <v>325</v>
      </c>
      <c r="B13" s="52" t="s">
        <v>373</v>
      </c>
      <c r="C13" s="52" t="s">
        <v>339</v>
      </c>
      <c r="D13" s="52" t="s">
        <v>377</v>
      </c>
      <c r="E13" s="52" t="s">
        <v>378</v>
      </c>
      <c r="F13" s="52" t="s">
        <v>379</v>
      </c>
      <c r="G13" s="52" t="s">
        <v>380</v>
      </c>
      <c r="H13" s="52" t="s">
        <v>381</v>
      </c>
      <c r="I13" s="52" t="s">
        <v>345</v>
      </c>
      <c r="J13" s="248" t="s">
        <v>382</v>
      </c>
    </row>
    <row r="14" ht="40.5" spans="1:10">
      <c r="A14" s="52" t="s">
        <v>325</v>
      </c>
      <c r="B14" s="52" t="s">
        <v>373</v>
      </c>
      <c r="C14" s="52" t="s">
        <v>351</v>
      </c>
      <c r="D14" s="52" t="s">
        <v>352</v>
      </c>
      <c r="E14" s="52" t="s">
        <v>383</v>
      </c>
      <c r="F14" s="52" t="s">
        <v>342</v>
      </c>
      <c r="G14" s="52" t="s">
        <v>384</v>
      </c>
      <c r="H14" s="52" t="s">
        <v>355</v>
      </c>
      <c r="I14" s="52" t="s">
        <v>356</v>
      </c>
      <c r="J14" s="248" t="s">
        <v>385</v>
      </c>
    </row>
    <row r="15" ht="40.5" spans="1:10">
      <c r="A15" s="52" t="s">
        <v>325</v>
      </c>
      <c r="B15" s="52" t="s">
        <v>373</v>
      </c>
      <c r="C15" s="52" t="s">
        <v>351</v>
      </c>
      <c r="D15" s="52" t="s">
        <v>358</v>
      </c>
      <c r="E15" s="52" t="s">
        <v>386</v>
      </c>
      <c r="F15" s="52" t="s">
        <v>365</v>
      </c>
      <c r="G15" s="52" t="s">
        <v>387</v>
      </c>
      <c r="H15" s="52" t="s">
        <v>388</v>
      </c>
      <c r="I15" s="52" t="s">
        <v>345</v>
      </c>
      <c r="J15" s="248" t="s">
        <v>389</v>
      </c>
    </row>
    <row r="16" ht="13.5" spans="1:10">
      <c r="A16" s="52" t="s">
        <v>325</v>
      </c>
      <c r="B16" s="52" t="s">
        <v>373</v>
      </c>
      <c r="C16" s="52" t="s">
        <v>362</v>
      </c>
      <c r="D16" s="52" t="s">
        <v>363</v>
      </c>
      <c r="E16" s="52" t="s">
        <v>390</v>
      </c>
      <c r="F16" s="52" t="s">
        <v>365</v>
      </c>
      <c r="G16" s="52" t="s">
        <v>366</v>
      </c>
      <c r="H16" s="52" t="s">
        <v>344</v>
      </c>
      <c r="I16" s="52" t="s">
        <v>345</v>
      </c>
      <c r="J16" s="248" t="s">
        <v>391</v>
      </c>
    </row>
    <row r="17" ht="13.5" spans="1:10">
      <c r="A17" s="52" t="s">
        <v>299</v>
      </c>
      <c r="B17" s="52" t="s">
        <v>392</v>
      </c>
      <c r="C17" s="52" t="s">
        <v>339</v>
      </c>
      <c r="D17" s="52" t="s">
        <v>348</v>
      </c>
      <c r="E17" s="52" t="s">
        <v>393</v>
      </c>
      <c r="F17" s="52" t="s">
        <v>342</v>
      </c>
      <c r="G17" s="52" t="s">
        <v>343</v>
      </c>
      <c r="H17" s="52" t="s">
        <v>344</v>
      </c>
      <c r="I17" s="52" t="s">
        <v>345</v>
      </c>
      <c r="J17" s="248" t="s">
        <v>394</v>
      </c>
    </row>
    <row r="18" ht="13.5" spans="1:10">
      <c r="A18" s="52" t="s">
        <v>299</v>
      </c>
      <c r="B18" s="52" t="s">
        <v>395</v>
      </c>
      <c r="C18" s="52" t="s">
        <v>351</v>
      </c>
      <c r="D18" s="52" t="s">
        <v>352</v>
      </c>
      <c r="E18" s="52" t="s">
        <v>396</v>
      </c>
      <c r="F18" s="52" t="s">
        <v>365</v>
      </c>
      <c r="G18" s="52" t="s">
        <v>397</v>
      </c>
      <c r="H18" s="52" t="s">
        <v>344</v>
      </c>
      <c r="I18" s="52" t="s">
        <v>345</v>
      </c>
      <c r="J18" s="248" t="s">
        <v>398</v>
      </c>
    </row>
    <row r="19" ht="13.5" spans="1:10">
      <c r="A19" s="52" t="s">
        <v>299</v>
      </c>
      <c r="B19" s="52" t="s">
        <v>395</v>
      </c>
      <c r="C19" s="52" t="s">
        <v>351</v>
      </c>
      <c r="D19" s="52" t="s">
        <v>352</v>
      </c>
      <c r="E19" s="52" t="s">
        <v>399</v>
      </c>
      <c r="F19" s="52" t="s">
        <v>342</v>
      </c>
      <c r="G19" s="52" t="s">
        <v>343</v>
      </c>
      <c r="H19" s="52" t="s">
        <v>344</v>
      </c>
      <c r="I19" s="52" t="s">
        <v>345</v>
      </c>
      <c r="J19" s="248" t="s">
        <v>400</v>
      </c>
    </row>
    <row r="20" ht="13.5" spans="1:10">
      <c r="A20" s="52" t="s">
        <v>299</v>
      </c>
      <c r="B20" s="52" t="s">
        <v>395</v>
      </c>
      <c r="C20" s="52" t="s">
        <v>351</v>
      </c>
      <c r="D20" s="52" t="s">
        <v>358</v>
      </c>
      <c r="E20" s="52" t="s">
        <v>401</v>
      </c>
      <c r="F20" s="52" t="s">
        <v>342</v>
      </c>
      <c r="G20" s="52" t="s">
        <v>402</v>
      </c>
      <c r="H20" s="52" t="s">
        <v>381</v>
      </c>
      <c r="I20" s="52" t="s">
        <v>345</v>
      </c>
      <c r="J20" s="248" t="s">
        <v>403</v>
      </c>
    </row>
    <row r="21" ht="22.5" spans="1:10">
      <c r="A21" s="52" t="s">
        <v>299</v>
      </c>
      <c r="B21" s="52" t="s">
        <v>395</v>
      </c>
      <c r="C21" s="52" t="s">
        <v>362</v>
      </c>
      <c r="D21" s="52" t="s">
        <v>363</v>
      </c>
      <c r="E21" s="52" t="s">
        <v>404</v>
      </c>
      <c r="F21" s="52" t="s">
        <v>365</v>
      </c>
      <c r="G21" s="52" t="s">
        <v>366</v>
      </c>
      <c r="H21" s="52" t="s">
        <v>344</v>
      </c>
      <c r="I21" s="52" t="s">
        <v>345</v>
      </c>
      <c r="J21" s="248" t="s">
        <v>405</v>
      </c>
    </row>
    <row r="22" ht="22.5" spans="1:10">
      <c r="A22" s="52" t="s">
        <v>299</v>
      </c>
      <c r="B22" s="52" t="s">
        <v>395</v>
      </c>
      <c r="C22" s="52" t="s">
        <v>362</v>
      </c>
      <c r="D22" s="52" t="s">
        <v>363</v>
      </c>
      <c r="E22" s="52" t="s">
        <v>406</v>
      </c>
      <c r="F22" s="52" t="s">
        <v>365</v>
      </c>
      <c r="G22" s="52" t="s">
        <v>366</v>
      </c>
      <c r="H22" s="52" t="s">
        <v>344</v>
      </c>
      <c r="I22" s="52" t="s">
        <v>345</v>
      </c>
      <c r="J22" s="248" t="s">
        <v>405</v>
      </c>
    </row>
    <row r="23" ht="38" customHeight="1" spans="1:10">
      <c r="A23" s="52" t="s">
        <v>305</v>
      </c>
      <c r="B23" s="249" t="s">
        <v>407</v>
      </c>
      <c r="C23" s="52" t="s">
        <v>339</v>
      </c>
      <c r="D23" s="52" t="s">
        <v>340</v>
      </c>
      <c r="E23" s="52" t="s">
        <v>408</v>
      </c>
      <c r="F23" s="52" t="s">
        <v>342</v>
      </c>
      <c r="G23" s="52" t="s">
        <v>409</v>
      </c>
      <c r="H23" s="52" t="s">
        <v>388</v>
      </c>
      <c r="I23" s="52" t="s">
        <v>345</v>
      </c>
      <c r="J23" s="248" t="s">
        <v>410</v>
      </c>
    </row>
    <row r="24" ht="38" customHeight="1" spans="1:10">
      <c r="A24" s="52" t="s">
        <v>305</v>
      </c>
      <c r="B24" s="52" t="s">
        <v>411</v>
      </c>
      <c r="C24" s="52" t="s">
        <v>339</v>
      </c>
      <c r="D24" s="52" t="s">
        <v>348</v>
      </c>
      <c r="E24" s="52" t="s">
        <v>412</v>
      </c>
      <c r="F24" s="52" t="s">
        <v>342</v>
      </c>
      <c r="G24" s="52" t="s">
        <v>343</v>
      </c>
      <c r="H24" s="52" t="s">
        <v>344</v>
      </c>
      <c r="I24" s="52" t="s">
        <v>345</v>
      </c>
      <c r="J24" s="248" t="s">
        <v>413</v>
      </c>
    </row>
    <row r="25" ht="38" customHeight="1" spans="1:10">
      <c r="A25" s="52" t="s">
        <v>305</v>
      </c>
      <c r="B25" s="52" t="s">
        <v>411</v>
      </c>
      <c r="C25" s="52" t="s">
        <v>339</v>
      </c>
      <c r="D25" s="52" t="s">
        <v>348</v>
      </c>
      <c r="E25" s="52" t="s">
        <v>414</v>
      </c>
      <c r="F25" s="52" t="s">
        <v>342</v>
      </c>
      <c r="G25" s="52" t="s">
        <v>343</v>
      </c>
      <c r="H25" s="52" t="s">
        <v>344</v>
      </c>
      <c r="I25" s="52" t="s">
        <v>345</v>
      </c>
      <c r="J25" s="248" t="s">
        <v>415</v>
      </c>
    </row>
    <row r="26" ht="38" customHeight="1" spans="1:10">
      <c r="A26" s="52" t="s">
        <v>305</v>
      </c>
      <c r="B26" s="52" t="s">
        <v>411</v>
      </c>
      <c r="C26" s="52" t="s">
        <v>351</v>
      </c>
      <c r="D26" s="52" t="s">
        <v>352</v>
      </c>
      <c r="E26" s="52" t="s">
        <v>416</v>
      </c>
      <c r="F26" s="52" t="s">
        <v>365</v>
      </c>
      <c r="G26" s="52" t="s">
        <v>375</v>
      </c>
      <c r="H26" s="52" t="s">
        <v>344</v>
      </c>
      <c r="I26" s="52" t="s">
        <v>345</v>
      </c>
      <c r="J26" s="248" t="s">
        <v>417</v>
      </c>
    </row>
    <row r="27" ht="38" customHeight="1" spans="1:10">
      <c r="A27" s="52" t="s">
        <v>305</v>
      </c>
      <c r="B27" s="52" t="s">
        <v>411</v>
      </c>
      <c r="C27" s="52" t="s">
        <v>351</v>
      </c>
      <c r="D27" s="52" t="s">
        <v>358</v>
      </c>
      <c r="E27" s="52" t="s">
        <v>401</v>
      </c>
      <c r="F27" s="52" t="s">
        <v>342</v>
      </c>
      <c r="G27" s="52" t="s">
        <v>402</v>
      </c>
      <c r="H27" s="52" t="s">
        <v>381</v>
      </c>
      <c r="I27" s="52" t="s">
        <v>345</v>
      </c>
      <c r="J27" s="248" t="s">
        <v>418</v>
      </c>
    </row>
    <row r="28" ht="38" customHeight="1" spans="1:10">
      <c r="A28" s="52" t="s">
        <v>305</v>
      </c>
      <c r="B28" s="52" t="s">
        <v>411</v>
      </c>
      <c r="C28" s="52" t="s">
        <v>362</v>
      </c>
      <c r="D28" s="52" t="s">
        <v>363</v>
      </c>
      <c r="E28" s="52" t="s">
        <v>406</v>
      </c>
      <c r="F28" s="52" t="s">
        <v>342</v>
      </c>
      <c r="G28" s="52" t="s">
        <v>366</v>
      </c>
      <c r="H28" s="52" t="s">
        <v>344</v>
      </c>
      <c r="I28" s="52" t="s">
        <v>345</v>
      </c>
      <c r="J28" s="248" t="s">
        <v>419</v>
      </c>
    </row>
    <row r="29" ht="38" customHeight="1" spans="1:10">
      <c r="A29" s="52" t="s">
        <v>305</v>
      </c>
      <c r="B29" s="52" t="s">
        <v>411</v>
      </c>
      <c r="C29" s="52" t="s">
        <v>362</v>
      </c>
      <c r="D29" s="52" t="s">
        <v>363</v>
      </c>
      <c r="E29" s="52" t="s">
        <v>404</v>
      </c>
      <c r="F29" s="52" t="s">
        <v>365</v>
      </c>
      <c r="G29" s="52" t="s">
        <v>366</v>
      </c>
      <c r="H29" s="52" t="s">
        <v>344</v>
      </c>
      <c r="I29" s="52" t="s">
        <v>345</v>
      </c>
      <c r="J29" s="248" t="s">
        <v>420</v>
      </c>
    </row>
    <row r="30" ht="13.5" spans="1:10">
      <c r="A30" s="52" t="s">
        <v>297</v>
      </c>
      <c r="B30" s="250" t="s">
        <v>421</v>
      </c>
      <c r="C30" s="52" t="s">
        <v>339</v>
      </c>
      <c r="D30" s="52" t="s">
        <v>340</v>
      </c>
      <c r="E30" s="52" t="s">
        <v>422</v>
      </c>
      <c r="F30" s="52" t="s">
        <v>342</v>
      </c>
      <c r="G30" s="52" t="s">
        <v>423</v>
      </c>
      <c r="H30" s="52" t="s">
        <v>388</v>
      </c>
      <c r="I30" s="52" t="s">
        <v>345</v>
      </c>
      <c r="J30" s="248" t="s">
        <v>424</v>
      </c>
    </row>
    <row r="31" ht="13.5" spans="1:10">
      <c r="A31" s="52" t="s">
        <v>297</v>
      </c>
      <c r="B31" s="52" t="s">
        <v>425</v>
      </c>
      <c r="C31" s="52" t="s">
        <v>339</v>
      </c>
      <c r="D31" s="52" t="s">
        <v>340</v>
      </c>
      <c r="E31" s="52" t="s">
        <v>426</v>
      </c>
      <c r="F31" s="52" t="s">
        <v>342</v>
      </c>
      <c r="G31" s="52" t="s">
        <v>427</v>
      </c>
      <c r="H31" s="52" t="s">
        <v>388</v>
      </c>
      <c r="I31" s="52" t="s">
        <v>345</v>
      </c>
      <c r="J31" s="248" t="s">
        <v>428</v>
      </c>
    </row>
    <row r="32" ht="27" spans="1:10">
      <c r="A32" s="52" t="s">
        <v>297</v>
      </c>
      <c r="B32" s="52" t="s">
        <v>425</v>
      </c>
      <c r="C32" s="52" t="s">
        <v>339</v>
      </c>
      <c r="D32" s="52" t="s">
        <v>348</v>
      </c>
      <c r="E32" s="52" t="s">
        <v>429</v>
      </c>
      <c r="F32" s="52" t="s">
        <v>342</v>
      </c>
      <c r="G32" s="52" t="s">
        <v>387</v>
      </c>
      <c r="H32" s="52" t="s">
        <v>344</v>
      </c>
      <c r="I32" s="52" t="s">
        <v>345</v>
      </c>
      <c r="J32" s="248" t="s">
        <v>430</v>
      </c>
    </row>
    <row r="33" ht="27" spans="1:10">
      <c r="A33" s="52" t="s">
        <v>297</v>
      </c>
      <c r="B33" s="52" t="s">
        <v>425</v>
      </c>
      <c r="C33" s="52" t="s">
        <v>339</v>
      </c>
      <c r="D33" s="52" t="s">
        <v>348</v>
      </c>
      <c r="E33" s="52" t="s">
        <v>431</v>
      </c>
      <c r="F33" s="52" t="s">
        <v>342</v>
      </c>
      <c r="G33" s="52" t="s">
        <v>343</v>
      </c>
      <c r="H33" s="52" t="s">
        <v>344</v>
      </c>
      <c r="I33" s="52" t="s">
        <v>345</v>
      </c>
      <c r="J33" s="248" t="s">
        <v>432</v>
      </c>
    </row>
    <row r="34" ht="13.5" spans="1:10">
      <c r="A34" s="52" t="s">
        <v>297</v>
      </c>
      <c r="B34" s="52" t="s">
        <v>425</v>
      </c>
      <c r="C34" s="52" t="s">
        <v>351</v>
      </c>
      <c r="D34" s="52" t="s">
        <v>352</v>
      </c>
      <c r="E34" s="52" t="s">
        <v>396</v>
      </c>
      <c r="F34" s="52" t="s">
        <v>365</v>
      </c>
      <c r="G34" s="52" t="s">
        <v>397</v>
      </c>
      <c r="H34" s="52" t="s">
        <v>344</v>
      </c>
      <c r="I34" s="52" t="s">
        <v>345</v>
      </c>
      <c r="J34" s="248" t="s">
        <v>398</v>
      </c>
    </row>
    <row r="35" ht="13.5" spans="1:10">
      <c r="A35" s="52" t="s">
        <v>297</v>
      </c>
      <c r="B35" s="52" t="s">
        <v>425</v>
      </c>
      <c r="C35" s="52" t="s">
        <v>351</v>
      </c>
      <c r="D35" s="52" t="s">
        <v>352</v>
      </c>
      <c r="E35" s="52" t="s">
        <v>399</v>
      </c>
      <c r="F35" s="52" t="s">
        <v>342</v>
      </c>
      <c r="G35" s="52" t="s">
        <v>343</v>
      </c>
      <c r="H35" s="52" t="s">
        <v>344</v>
      </c>
      <c r="I35" s="52" t="s">
        <v>345</v>
      </c>
      <c r="J35" s="248" t="s">
        <v>433</v>
      </c>
    </row>
    <row r="36" ht="22.5" spans="1:10">
      <c r="A36" s="52" t="s">
        <v>297</v>
      </c>
      <c r="B36" s="52" t="s">
        <v>425</v>
      </c>
      <c r="C36" s="52" t="s">
        <v>351</v>
      </c>
      <c r="D36" s="52" t="s">
        <v>358</v>
      </c>
      <c r="E36" s="52" t="s">
        <v>401</v>
      </c>
      <c r="F36" s="52" t="s">
        <v>342</v>
      </c>
      <c r="G36" s="52" t="s">
        <v>402</v>
      </c>
      <c r="H36" s="52" t="s">
        <v>381</v>
      </c>
      <c r="I36" s="52" t="s">
        <v>345</v>
      </c>
      <c r="J36" s="248" t="s">
        <v>434</v>
      </c>
    </row>
    <row r="37" ht="22.5" spans="1:10">
      <c r="A37" s="52" t="s">
        <v>297</v>
      </c>
      <c r="B37" s="52" t="s">
        <v>425</v>
      </c>
      <c r="C37" s="52" t="s">
        <v>362</v>
      </c>
      <c r="D37" s="52" t="s">
        <v>363</v>
      </c>
      <c r="E37" s="52" t="s">
        <v>404</v>
      </c>
      <c r="F37" s="52" t="s">
        <v>365</v>
      </c>
      <c r="G37" s="52" t="s">
        <v>366</v>
      </c>
      <c r="H37" s="52" t="s">
        <v>344</v>
      </c>
      <c r="I37" s="52" t="s">
        <v>345</v>
      </c>
      <c r="J37" s="248" t="s">
        <v>435</v>
      </c>
    </row>
    <row r="38" ht="22.5" spans="1:10">
      <c r="A38" s="52" t="s">
        <v>297</v>
      </c>
      <c r="B38" s="52" t="s">
        <v>425</v>
      </c>
      <c r="C38" s="52" t="s">
        <v>362</v>
      </c>
      <c r="D38" s="52" t="s">
        <v>363</v>
      </c>
      <c r="E38" s="52" t="s">
        <v>406</v>
      </c>
      <c r="F38" s="52" t="s">
        <v>365</v>
      </c>
      <c r="G38" s="52" t="s">
        <v>366</v>
      </c>
      <c r="H38" s="52" t="s">
        <v>344</v>
      </c>
      <c r="I38" s="52" t="s">
        <v>345</v>
      </c>
      <c r="J38" s="248" t="s">
        <v>436</v>
      </c>
    </row>
    <row r="39" ht="13.5" spans="1:10">
      <c r="A39" s="52" t="s">
        <v>287</v>
      </c>
      <c r="B39" s="52" t="s">
        <v>437</v>
      </c>
      <c r="C39" s="52" t="s">
        <v>339</v>
      </c>
      <c r="D39" s="52" t="s">
        <v>340</v>
      </c>
      <c r="E39" s="52" t="s">
        <v>438</v>
      </c>
      <c r="F39" s="52" t="s">
        <v>342</v>
      </c>
      <c r="G39" s="52" t="s">
        <v>380</v>
      </c>
      <c r="H39" s="52" t="s">
        <v>371</v>
      </c>
      <c r="I39" s="52" t="s">
        <v>345</v>
      </c>
      <c r="J39" s="248" t="s">
        <v>439</v>
      </c>
    </row>
    <row r="40" ht="13.5" spans="1:10">
      <c r="A40" s="52" t="s">
        <v>287</v>
      </c>
      <c r="B40" s="52" t="s">
        <v>440</v>
      </c>
      <c r="C40" s="52" t="s">
        <v>339</v>
      </c>
      <c r="D40" s="52" t="s">
        <v>348</v>
      </c>
      <c r="E40" s="52" t="s">
        <v>441</v>
      </c>
      <c r="F40" s="52" t="s">
        <v>365</v>
      </c>
      <c r="G40" s="52" t="s">
        <v>375</v>
      </c>
      <c r="H40" s="52" t="s">
        <v>344</v>
      </c>
      <c r="I40" s="52" t="s">
        <v>345</v>
      </c>
      <c r="J40" s="248" t="s">
        <v>442</v>
      </c>
    </row>
    <row r="41" ht="13.5" spans="1:10">
      <c r="A41" s="52" t="s">
        <v>287</v>
      </c>
      <c r="B41" s="52" t="s">
        <v>440</v>
      </c>
      <c r="C41" s="52" t="s">
        <v>339</v>
      </c>
      <c r="D41" s="52" t="s">
        <v>348</v>
      </c>
      <c r="E41" s="52" t="s">
        <v>443</v>
      </c>
      <c r="F41" s="52" t="s">
        <v>365</v>
      </c>
      <c r="G41" s="52" t="s">
        <v>375</v>
      </c>
      <c r="H41" s="52" t="s">
        <v>344</v>
      </c>
      <c r="I41" s="52" t="s">
        <v>345</v>
      </c>
      <c r="J41" s="248" t="s">
        <v>444</v>
      </c>
    </row>
    <row r="42" ht="13.5" spans="1:10">
      <c r="A42" s="52" t="s">
        <v>287</v>
      </c>
      <c r="B42" s="52" t="s">
        <v>440</v>
      </c>
      <c r="C42" s="52" t="s">
        <v>339</v>
      </c>
      <c r="D42" s="52" t="s">
        <v>348</v>
      </c>
      <c r="E42" s="52" t="s">
        <v>445</v>
      </c>
      <c r="F42" s="52" t="s">
        <v>342</v>
      </c>
      <c r="G42" s="52" t="s">
        <v>446</v>
      </c>
      <c r="H42" s="52" t="s">
        <v>355</v>
      </c>
      <c r="I42" s="52" t="s">
        <v>356</v>
      </c>
      <c r="J42" s="248" t="s">
        <v>445</v>
      </c>
    </row>
    <row r="43" ht="13.5" spans="1:10">
      <c r="A43" s="52" t="s">
        <v>287</v>
      </c>
      <c r="B43" s="52" t="s">
        <v>440</v>
      </c>
      <c r="C43" s="52" t="s">
        <v>362</v>
      </c>
      <c r="D43" s="52" t="s">
        <v>363</v>
      </c>
      <c r="E43" s="52" t="s">
        <v>447</v>
      </c>
      <c r="F43" s="52" t="s">
        <v>365</v>
      </c>
      <c r="G43" s="52" t="s">
        <v>366</v>
      </c>
      <c r="H43" s="52" t="s">
        <v>344</v>
      </c>
      <c r="I43" s="52" t="s">
        <v>345</v>
      </c>
      <c r="J43" s="248" t="s">
        <v>448</v>
      </c>
    </row>
    <row r="44" ht="13.5" spans="1:10">
      <c r="A44" s="52" t="s">
        <v>287</v>
      </c>
      <c r="B44" s="52" t="s">
        <v>440</v>
      </c>
      <c r="C44" s="52" t="s">
        <v>362</v>
      </c>
      <c r="D44" s="52" t="s">
        <v>363</v>
      </c>
      <c r="E44" s="52" t="s">
        <v>404</v>
      </c>
      <c r="F44" s="52" t="s">
        <v>365</v>
      </c>
      <c r="G44" s="52" t="s">
        <v>366</v>
      </c>
      <c r="H44" s="52" t="s">
        <v>344</v>
      </c>
      <c r="I44" s="52" t="s">
        <v>345</v>
      </c>
      <c r="J44" s="248" t="s">
        <v>449</v>
      </c>
    </row>
    <row r="45" ht="35" customHeight="1" spans="1:10">
      <c r="A45" s="52" t="s">
        <v>270</v>
      </c>
      <c r="B45" s="52" t="s">
        <v>450</v>
      </c>
      <c r="C45" s="52" t="s">
        <v>339</v>
      </c>
      <c r="D45" s="52" t="s">
        <v>340</v>
      </c>
      <c r="E45" s="52" t="s">
        <v>438</v>
      </c>
      <c r="F45" s="52" t="s">
        <v>342</v>
      </c>
      <c r="G45" s="52" t="s">
        <v>380</v>
      </c>
      <c r="H45" s="52" t="s">
        <v>371</v>
      </c>
      <c r="I45" s="52" t="s">
        <v>345</v>
      </c>
      <c r="J45" s="248" t="s">
        <v>439</v>
      </c>
    </row>
    <row r="46" ht="35" customHeight="1" spans="1:10">
      <c r="A46" s="52" t="s">
        <v>270</v>
      </c>
      <c r="B46" s="52" t="s">
        <v>451</v>
      </c>
      <c r="C46" s="52" t="s">
        <v>339</v>
      </c>
      <c r="D46" s="52" t="s">
        <v>348</v>
      </c>
      <c r="E46" s="52" t="s">
        <v>441</v>
      </c>
      <c r="F46" s="52" t="s">
        <v>342</v>
      </c>
      <c r="G46" s="52" t="s">
        <v>375</v>
      </c>
      <c r="H46" s="52" t="s">
        <v>344</v>
      </c>
      <c r="I46" s="52" t="s">
        <v>345</v>
      </c>
      <c r="J46" s="248" t="s">
        <v>452</v>
      </c>
    </row>
    <row r="47" ht="35" customHeight="1" spans="1:10">
      <c r="A47" s="52" t="s">
        <v>270</v>
      </c>
      <c r="B47" s="52" t="s">
        <v>451</v>
      </c>
      <c r="C47" s="52" t="s">
        <v>339</v>
      </c>
      <c r="D47" s="52" t="s">
        <v>348</v>
      </c>
      <c r="E47" s="52" t="s">
        <v>443</v>
      </c>
      <c r="F47" s="52" t="s">
        <v>342</v>
      </c>
      <c r="G47" s="52" t="s">
        <v>375</v>
      </c>
      <c r="H47" s="52" t="s">
        <v>344</v>
      </c>
      <c r="I47" s="52" t="s">
        <v>345</v>
      </c>
      <c r="J47" s="248" t="s">
        <v>444</v>
      </c>
    </row>
    <row r="48" ht="35" customHeight="1" spans="1:10">
      <c r="A48" s="52" t="s">
        <v>270</v>
      </c>
      <c r="B48" s="52" t="s">
        <v>451</v>
      </c>
      <c r="C48" s="52" t="s">
        <v>351</v>
      </c>
      <c r="D48" s="52" t="s">
        <v>358</v>
      </c>
      <c r="E48" s="52" t="s">
        <v>445</v>
      </c>
      <c r="F48" s="52" t="s">
        <v>342</v>
      </c>
      <c r="G48" s="52" t="s">
        <v>446</v>
      </c>
      <c r="H48" s="52" t="s">
        <v>355</v>
      </c>
      <c r="I48" s="52" t="s">
        <v>356</v>
      </c>
      <c r="J48" s="248" t="s">
        <v>453</v>
      </c>
    </row>
    <row r="49" ht="35" customHeight="1" spans="1:10">
      <c r="A49" s="52" t="s">
        <v>270</v>
      </c>
      <c r="B49" s="52" t="s">
        <v>451</v>
      </c>
      <c r="C49" s="52" t="s">
        <v>362</v>
      </c>
      <c r="D49" s="52" t="s">
        <v>363</v>
      </c>
      <c r="E49" s="52" t="s">
        <v>447</v>
      </c>
      <c r="F49" s="52" t="s">
        <v>365</v>
      </c>
      <c r="G49" s="52" t="s">
        <v>366</v>
      </c>
      <c r="H49" s="52" t="s">
        <v>344</v>
      </c>
      <c r="I49" s="52" t="s">
        <v>345</v>
      </c>
      <c r="J49" s="248" t="s">
        <v>448</v>
      </c>
    </row>
    <row r="50" ht="35" customHeight="1" spans="1:10">
      <c r="A50" s="52" t="s">
        <v>270</v>
      </c>
      <c r="B50" s="52" t="s">
        <v>451</v>
      </c>
      <c r="C50" s="52" t="s">
        <v>362</v>
      </c>
      <c r="D50" s="52" t="s">
        <v>363</v>
      </c>
      <c r="E50" s="52" t="s">
        <v>404</v>
      </c>
      <c r="F50" s="52" t="s">
        <v>365</v>
      </c>
      <c r="G50" s="52" t="s">
        <v>366</v>
      </c>
      <c r="H50" s="52" t="s">
        <v>344</v>
      </c>
      <c r="I50" s="52" t="s">
        <v>345</v>
      </c>
      <c r="J50" s="248" t="s">
        <v>454</v>
      </c>
    </row>
    <row r="51" ht="32" customHeight="1" spans="1:10">
      <c r="A51" s="52" t="s">
        <v>323</v>
      </c>
      <c r="B51" s="250" t="s">
        <v>455</v>
      </c>
      <c r="C51" s="52" t="s">
        <v>339</v>
      </c>
      <c r="D51" s="52" t="s">
        <v>340</v>
      </c>
      <c r="E51" s="52" t="s">
        <v>456</v>
      </c>
      <c r="F51" s="52" t="s">
        <v>342</v>
      </c>
      <c r="G51" s="52" t="s">
        <v>409</v>
      </c>
      <c r="H51" s="52" t="s">
        <v>388</v>
      </c>
      <c r="I51" s="52" t="s">
        <v>345</v>
      </c>
      <c r="J51" s="248" t="s">
        <v>457</v>
      </c>
    </row>
    <row r="52" ht="32" customHeight="1" spans="1:10">
      <c r="A52" s="52" t="s">
        <v>323</v>
      </c>
      <c r="B52" s="52" t="s">
        <v>458</v>
      </c>
      <c r="C52" s="52" t="s">
        <v>339</v>
      </c>
      <c r="D52" s="52" t="s">
        <v>348</v>
      </c>
      <c r="E52" s="52" t="s">
        <v>412</v>
      </c>
      <c r="F52" s="52" t="s">
        <v>342</v>
      </c>
      <c r="G52" s="52" t="s">
        <v>343</v>
      </c>
      <c r="H52" s="52" t="s">
        <v>344</v>
      </c>
      <c r="I52" s="52" t="s">
        <v>345</v>
      </c>
      <c r="J52" s="248" t="s">
        <v>459</v>
      </c>
    </row>
    <row r="53" ht="32" customHeight="1" spans="1:10">
      <c r="A53" s="52" t="s">
        <v>323</v>
      </c>
      <c r="B53" s="52" t="s">
        <v>458</v>
      </c>
      <c r="C53" s="52" t="s">
        <v>339</v>
      </c>
      <c r="D53" s="52" t="s">
        <v>348</v>
      </c>
      <c r="E53" s="52" t="s">
        <v>414</v>
      </c>
      <c r="F53" s="52" t="s">
        <v>342</v>
      </c>
      <c r="G53" s="52" t="s">
        <v>343</v>
      </c>
      <c r="H53" s="52" t="s">
        <v>344</v>
      </c>
      <c r="I53" s="52" t="s">
        <v>345</v>
      </c>
      <c r="J53" s="248" t="s">
        <v>460</v>
      </c>
    </row>
    <row r="54" ht="32" customHeight="1" spans="1:10">
      <c r="A54" s="52" t="s">
        <v>323</v>
      </c>
      <c r="B54" s="52" t="s">
        <v>458</v>
      </c>
      <c r="C54" s="52" t="s">
        <v>351</v>
      </c>
      <c r="D54" s="52" t="s">
        <v>352</v>
      </c>
      <c r="E54" s="52" t="s">
        <v>416</v>
      </c>
      <c r="F54" s="52" t="s">
        <v>365</v>
      </c>
      <c r="G54" s="52" t="s">
        <v>375</v>
      </c>
      <c r="H54" s="52" t="s">
        <v>344</v>
      </c>
      <c r="I54" s="52" t="s">
        <v>345</v>
      </c>
      <c r="J54" s="248" t="s">
        <v>417</v>
      </c>
    </row>
    <row r="55" ht="32" customHeight="1" spans="1:10">
      <c r="A55" s="52" t="s">
        <v>323</v>
      </c>
      <c r="B55" s="52" t="s">
        <v>458</v>
      </c>
      <c r="C55" s="52" t="s">
        <v>351</v>
      </c>
      <c r="D55" s="52" t="s">
        <v>352</v>
      </c>
      <c r="E55" s="52" t="s">
        <v>399</v>
      </c>
      <c r="F55" s="52" t="s">
        <v>342</v>
      </c>
      <c r="G55" s="52" t="s">
        <v>343</v>
      </c>
      <c r="H55" s="52" t="s">
        <v>344</v>
      </c>
      <c r="I55" s="52" t="s">
        <v>345</v>
      </c>
      <c r="J55" s="248" t="s">
        <v>461</v>
      </c>
    </row>
    <row r="56" ht="32" customHeight="1" spans="1:10">
      <c r="A56" s="52" t="s">
        <v>323</v>
      </c>
      <c r="B56" s="52" t="s">
        <v>458</v>
      </c>
      <c r="C56" s="52" t="s">
        <v>351</v>
      </c>
      <c r="D56" s="52" t="s">
        <v>358</v>
      </c>
      <c r="E56" s="52" t="s">
        <v>401</v>
      </c>
      <c r="F56" s="52" t="s">
        <v>365</v>
      </c>
      <c r="G56" s="52" t="s">
        <v>402</v>
      </c>
      <c r="H56" s="52" t="s">
        <v>381</v>
      </c>
      <c r="I56" s="52" t="s">
        <v>345</v>
      </c>
      <c r="J56" s="248" t="s">
        <v>403</v>
      </c>
    </row>
    <row r="57" ht="32" customHeight="1" spans="1:10">
      <c r="A57" s="52" t="s">
        <v>323</v>
      </c>
      <c r="B57" s="52" t="s">
        <v>458</v>
      </c>
      <c r="C57" s="52" t="s">
        <v>362</v>
      </c>
      <c r="D57" s="52" t="s">
        <v>363</v>
      </c>
      <c r="E57" s="52" t="s">
        <v>404</v>
      </c>
      <c r="F57" s="52" t="s">
        <v>365</v>
      </c>
      <c r="G57" s="52" t="s">
        <v>366</v>
      </c>
      <c r="H57" s="52" t="s">
        <v>344</v>
      </c>
      <c r="I57" s="52" t="s">
        <v>345</v>
      </c>
      <c r="J57" s="248" t="s">
        <v>420</v>
      </c>
    </row>
    <row r="58" ht="32" customHeight="1" spans="1:10">
      <c r="A58" s="52" t="s">
        <v>323</v>
      </c>
      <c r="B58" s="52" t="s">
        <v>458</v>
      </c>
      <c r="C58" s="52" t="s">
        <v>362</v>
      </c>
      <c r="D58" s="52" t="s">
        <v>363</v>
      </c>
      <c r="E58" s="52" t="s">
        <v>447</v>
      </c>
      <c r="F58" s="52" t="s">
        <v>365</v>
      </c>
      <c r="G58" s="52" t="s">
        <v>366</v>
      </c>
      <c r="H58" s="52" t="s">
        <v>344</v>
      </c>
      <c r="I58" s="52" t="s">
        <v>345</v>
      </c>
      <c r="J58" s="248" t="s">
        <v>462</v>
      </c>
    </row>
    <row r="59" ht="42" customHeight="1" spans="1:10">
      <c r="A59" s="52" t="s">
        <v>285</v>
      </c>
      <c r="B59" s="52" t="s">
        <v>463</v>
      </c>
      <c r="C59" s="52" t="s">
        <v>339</v>
      </c>
      <c r="D59" s="52" t="s">
        <v>340</v>
      </c>
      <c r="E59" s="52" t="s">
        <v>464</v>
      </c>
      <c r="F59" s="52" t="s">
        <v>365</v>
      </c>
      <c r="G59" s="52" t="s">
        <v>375</v>
      </c>
      <c r="H59" s="52" t="s">
        <v>344</v>
      </c>
      <c r="I59" s="52" t="s">
        <v>345</v>
      </c>
      <c r="J59" s="248" t="s">
        <v>465</v>
      </c>
    </row>
    <row r="60" ht="42" customHeight="1" spans="1:10">
      <c r="A60" s="52" t="s">
        <v>285</v>
      </c>
      <c r="B60" s="52" t="s">
        <v>463</v>
      </c>
      <c r="C60" s="52" t="s">
        <v>339</v>
      </c>
      <c r="D60" s="52" t="s">
        <v>348</v>
      </c>
      <c r="E60" s="52" t="s">
        <v>466</v>
      </c>
      <c r="F60" s="52" t="s">
        <v>365</v>
      </c>
      <c r="G60" s="52" t="s">
        <v>467</v>
      </c>
      <c r="H60" s="52" t="s">
        <v>468</v>
      </c>
      <c r="I60" s="52" t="s">
        <v>345</v>
      </c>
      <c r="J60" s="248" t="s">
        <v>469</v>
      </c>
    </row>
    <row r="61" ht="42" customHeight="1" spans="1:10">
      <c r="A61" s="52" t="s">
        <v>285</v>
      </c>
      <c r="B61" s="52" t="s">
        <v>463</v>
      </c>
      <c r="C61" s="52" t="s">
        <v>351</v>
      </c>
      <c r="D61" s="52" t="s">
        <v>358</v>
      </c>
      <c r="E61" s="52" t="s">
        <v>470</v>
      </c>
      <c r="F61" s="52" t="s">
        <v>365</v>
      </c>
      <c r="G61" s="52" t="s">
        <v>471</v>
      </c>
      <c r="H61" s="52" t="s">
        <v>344</v>
      </c>
      <c r="I61" s="52" t="s">
        <v>345</v>
      </c>
      <c r="J61" s="248" t="s">
        <v>472</v>
      </c>
    </row>
    <row r="62" ht="42" customHeight="1" spans="1:10">
      <c r="A62" s="52" t="s">
        <v>285</v>
      </c>
      <c r="B62" s="52" t="s">
        <v>463</v>
      </c>
      <c r="C62" s="52" t="s">
        <v>362</v>
      </c>
      <c r="D62" s="52" t="s">
        <v>363</v>
      </c>
      <c r="E62" s="52" t="s">
        <v>404</v>
      </c>
      <c r="F62" s="52" t="s">
        <v>365</v>
      </c>
      <c r="G62" s="52" t="s">
        <v>366</v>
      </c>
      <c r="H62" s="52" t="s">
        <v>344</v>
      </c>
      <c r="I62" s="52" t="s">
        <v>345</v>
      </c>
      <c r="J62" s="248" t="s">
        <v>420</v>
      </c>
    </row>
    <row r="63" ht="42" customHeight="1" spans="1:10">
      <c r="A63" s="52" t="s">
        <v>285</v>
      </c>
      <c r="B63" s="52" t="s">
        <v>463</v>
      </c>
      <c r="C63" s="52" t="s">
        <v>362</v>
      </c>
      <c r="D63" s="52" t="s">
        <v>363</v>
      </c>
      <c r="E63" s="52" t="s">
        <v>447</v>
      </c>
      <c r="F63" s="52" t="s">
        <v>365</v>
      </c>
      <c r="G63" s="52" t="s">
        <v>366</v>
      </c>
      <c r="H63" s="52" t="s">
        <v>344</v>
      </c>
      <c r="I63" s="52" t="s">
        <v>345</v>
      </c>
      <c r="J63" s="248" t="s">
        <v>462</v>
      </c>
    </row>
    <row r="64" ht="22.5" spans="1:10">
      <c r="A64" s="52" t="s">
        <v>309</v>
      </c>
      <c r="B64" s="52" t="s">
        <v>473</v>
      </c>
      <c r="C64" s="52" t="s">
        <v>339</v>
      </c>
      <c r="D64" s="52" t="s">
        <v>340</v>
      </c>
      <c r="E64" s="52" t="s">
        <v>422</v>
      </c>
      <c r="F64" s="52" t="s">
        <v>342</v>
      </c>
      <c r="G64" s="52" t="s">
        <v>423</v>
      </c>
      <c r="H64" s="52" t="s">
        <v>388</v>
      </c>
      <c r="I64" s="52" t="s">
        <v>345</v>
      </c>
      <c r="J64" s="248" t="s">
        <v>474</v>
      </c>
    </row>
    <row r="65" ht="22.5" spans="1:10">
      <c r="A65" s="52" t="s">
        <v>309</v>
      </c>
      <c r="B65" s="52" t="s">
        <v>473</v>
      </c>
      <c r="C65" s="52" t="s">
        <v>339</v>
      </c>
      <c r="D65" s="52" t="s">
        <v>340</v>
      </c>
      <c r="E65" s="52" t="s">
        <v>426</v>
      </c>
      <c r="F65" s="52" t="s">
        <v>342</v>
      </c>
      <c r="G65" s="52" t="s">
        <v>427</v>
      </c>
      <c r="H65" s="52" t="s">
        <v>388</v>
      </c>
      <c r="I65" s="52" t="s">
        <v>345</v>
      </c>
      <c r="J65" s="248" t="s">
        <v>475</v>
      </c>
    </row>
    <row r="66" ht="27" spans="1:10">
      <c r="A66" s="52" t="s">
        <v>309</v>
      </c>
      <c r="B66" s="52" t="s">
        <v>473</v>
      </c>
      <c r="C66" s="52" t="s">
        <v>339</v>
      </c>
      <c r="D66" s="52" t="s">
        <v>348</v>
      </c>
      <c r="E66" s="52" t="s">
        <v>476</v>
      </c>
      <c r="F66" s="52" t="s">
        <v>342</v>
      </c>
      <c r="G66" s="52" t="s">
        <v>387</v>
      </c>
      <c r="H66" s="52" t="s">
        <v>344</v>
      </c>
      <c r="I66" s="52" t="s">
        <v>345</v>
      </c>
      <c r="J66" s="248" t="s">
        <v>477</v>
      </c>
    </row>
    <row r="67" ht="27" spans="1:10">
      <c r="A67" s="52" t="s">
        <v>309</v>
      </c>
      <c r="B67" s="52" t="s">
        <v>473</v>
      </c>
      <c r="C67" s="52" t="s">
        <v>339</v>
      </c>
      <c r="D67" s="52" t="s">
        <v>348</v>
      </c>
      <c r="E67" s="52" t="s">
        <v>431</v>
      </c>
      <c r="F67" s="52" t="s">
        <v>342</v>
      </c>
      <c r="G67" s="52" t="s">
        <v>343</v>
      </c>
      <c r="H67" s="52" t="s">
        <v>344</v>
      </c>
      <c r="I67" s="52" t="s">
        <v>345</v>
      </c>
      <c r="J67" s="248" t="s">
        <v>432</v>
      </c>
    </row>
    <row r="68" ht="13.5" spans="1:10">
      <c r="A68" s="52" t="s">
        <v>309</v>
      </c>
      <c r="B68" s="52" t="s">
        <v>473</v>
      </c>
      <c r="C68" s="52" t="s">
        <v>351</v>
      </c>
      <c r="D68" s="52" t="s">
        <v>352</v>
      </c>
      <c r="E68" s="52" t="s">
        <v>478</v>
      </c>
      <c r="F68" s="52" t="s">
        <v>342</v>
      </c>
      <c r="G68" s="52" t="s">
        <v>343</v>
      </c>
      <c r="H68" s="52" t="s">
        <v>344</v>
      </c>
      <c r="I68" s="52" t="s">
        <v>345</v>
      </c>
      <c r="J68" s="248" t="s">
        <v>479</v>
      </c>
    </row>
    <row r="69" ht="13.5" spans="1:10">
      <c r="A69" s="52" t="s">
        <v>309</v>
      </c>
      <c r="B69" s="52" t="s">
        <v>473</v>
      </c>
      <c r="C69" s="52" t="s">
        <v>351</v>
      </c>
      <c r="D69" s="52" t="s">
        <v>352</v>
      </c>
      <c r="E69" s="52" t="s">
        <v>396</v>
      </c>
      <c r="F69" s="52" t="s">
        <v>365</v>
      </c>
      <c r="G69" s="52" t="s">
        <v>397</v>
      </c>
      <c r="H69" s="52" t="s">
        <v>344</v>
      </c>
      <c r="I69" s="52" t="s">
        <v>345</v>
      </c>
      <c r="J69" s="248" t="s">
        <v>398</v>
      </c>
    </row>
    <row r="70" ht="13.5" spans="1:10">
      <c r="A70" s="52" t="s">
        <v>309</v>
      </c>
      <c r="B70" s="52" t="s">
        <v>473</v>
      </c>
      <c r="C70" s="52" t="s">
        <v>351</v>
      </c>
      <c r="D70" s="52" t="s">
        <v>358</v>
      </c>
      <c r="E70" s="52" t="s">
        <v>401</v>
      </c>
      <c r="F70" s="52" t="s">
        <v>342</v>
      </c>
      <c r="G70" s="52" t="s">
        <v>402</v>
      </c>
      <c r="H70" s="52" t="s">
        <v>381</v>
      </c>
      <c r="I70" s="52" t="s">
        <v>345</v>
      </c>
      <c r="J70" s="248" t="s">
        <v>403</v>
      </c>
    </row>
    <row r="71" ht="13.5" spans="1:10">
      <c r="A71" s="52" t="s">
        <v>309</v>
      </c>
      <c r="B71" s="52" t="s">
        <v>473</v>
      </c>
      <c r="C71" s="52" t="s">
        <v>362</v>
      </c>
      <c r="D71" s="52" t="s">
        <v>363</v>
      </c>
      <c r="E71" s="52" t="s">
        <v>406</v>
      </c>
      <c r="F71" s="52" t="s">
        <v>365</v>
      </c>
      <c r="G71" s="52" t="s">
        <v>366</v>
      </c>
      <c r="H71" s="52" t="s">
        <v>344</v>
      </c>
      <c r="I71" s="52" t="s">
        <v>345</v>
      </c>
      <c r="J71" s="248" t="s">
        <v>419</v>
      </c>
    </row>
    <row r="72" ht="13.5" spans="1:10">
      <c r="A72" s="52" t="s">
        <v>309</v>
      </c>
      <c r="B72" s="52" t="s">
        <v>473</v>
      </c>
      <c r="C72" s="52" t="s">
        <v>362</v>
      </c>
      <c r="D72" s="52" t="s">
        <v>363</v>
      </c>
      <c r="E72" s="52" t="s">
        <v>404</v>
      </c>
      <c r="F72" s="52" t="s">
        <v>365</v>
      </c>
      <c r="G72" s="52" t="s">
        <v>366</v>
      </c>
      <c r="H72" s="52" t="s">
        <v>344</v>
      </c>
      <c r="I72" s="52" t="s">
        <v>345</v>
      </c>
      <c r="J72" s="248" t="s">
        <v>420</v>
      </c>
    </row>
    <row r="73" ht="27" customHeight="1" spans="1:10">
      <c r="A73" s="52" t="s">
        <v>281</v>
      </c>
      <c r="B73" s="52" t="s">
        <v>480</v>
      </c>
      <c r="C73" s="52" t="s">
        <v>339</v>
      </c>
      <c r="D73" s="52" t="s">
        <v>340</v>
      </c>
      <c r="E73" s="52" t="s">
        <v>481</v>
      </c>
      <c r="F73" s="52" t="s">
        <v>342</v>
      </c>
      <c r="G73" s="52" t="s">
        <v>380</v>
      </c>
      <c r="H73" s="52" t="s">
        <v>482</v>
      </c>
      <c r="I73" s="52" t="s">
        <v>345</v>
      </c>
      <c r="J73" s="248" t="s">
        <v>483</v>
      </c>
    </row>
    <row r="74" ht="27" customHeight="1" spans="1:10">
      <c r="A74" s="52" t="s">
        <v>281</v>
      </c>
      <c r="B74" s="52" t="s">
        <v>480</v>
      </c>
      <c r="C74" s="52" t="s">
        <v>339</v>
      </c>
      <c r="D74" s="52" t="s">
        <v>348</v>
      </c>
      <c r="E74" s="52" t="s">
        <v>484</v>
      </c>
      <c r="F74" s="52" t="s">
        <v>342</v>
      </c>
      <c r="G74" s="52" t="s">
        <v>343</v>
      </c>
      <c r="H74" s="52" t="s">
        <v>344</v>
      </c>
      <c r="I74" s="52" t="s">
        <v>345</v>
      </c>
      <c r="J74" s="248" t="s">
        <v>485</v>
      </c>
    </row>
    <row r="75" ht="27" customHeight="1" spans="1:10">
      <c r="A75" s="52" t="s">
        <v>281</v>
      </c>
      <c r="B75" s="52" t="s">
        <v>480</v>
      </c>
      <c r="C75" s="52" t="s">
        <v>339</v>
      </c>
      <c r="D75" s="52" t="s">
        <v>377</v>
      </c>
      <c r="E75" s="52" t="s">
        <v>486</v>
      </c>
      <c r="F75" s="52" t="s">
        <v>379</v>
      </c>
      <c r="G75" s="52" t="s">
        <v>380</v>
      </c>
      <c r="H75" s="52" t="s">
        <v>381</v>
      </c>
      <c r="I75" s="52" t="s">
        <v>345</v>
      </c>
      <c r="J75" s="248" t="s">
        <v>487</v>
      </c>
    </row>
    <row r="76" ht="27" customHeight="1" spans="1:10">
      <c r="A76" s="52" t="s">
        <v>281</v>
      </c>
      <c r="B76" s="52" t="s">
        <v>480</v>
      </c>
      <c r="C76" s="52" t="s">
        <v>351</v>
      </c>
      <c r="D76" s="52" t="s">
        <v>358</v>
      </c>
      <c r="E76" s="52" t="s">
        <v>488</v>
      </c>
      <c r="F76" s="52" t="s">
        <v>342</v>
      </c>
      <c r="G76" s="52" t="s">
        <v>343</v>
      </c>
      <c r="H76" s="52" t="s">
        <v>344</v>
      </c>
      <c r="I76" s="52" t="s">
        <v>345</v>
      </c>
      <c r="J76" s="248" t="s">
        <v>489</v>
      </c>
    </row>
    <row r="77" ht="27" customHeight="1" spans="1:10">
      <c r="A77" s="52" t="s">
        <v>281</v>
      </c>
      <c r="B77" s="52" t="s">
        <v>480</v>
      </c>
      <c r="C77" s="52" t="s">
        <v>362</v>
      </c>
      <c r="D77" s="52" t="s">
        <v>363</v>
      </c>
      <c r="E77" s="52" t="s">
        <v>404</v>
      </c>
      <c r="F77" s="52" t="s">
        <v>365</v>
      </c>
      <c r="G77" s="52" t="s">
        <v>366</v>
      </c>
      <c r="H77" s="52" t="s">
        <v>344</v>
      </c>
      <c r="I77" s="52" t="s">
        <v>345</v>
      </c>
      <c r="J77" s="248" t="s">
        <v>490</v>
      </c>
    </row>
    <row r="78" ht="44" customHeight="1" spans="1:10">
      <c r="A78" s="52" t="s">
        <v>327</v>
      </c>
      <c r="B78" s="52" t="s">
        <v>491</v>
      </c>
      <c r="C78" s="52" t="s">
        <v>339</v>
      </c>
      <c r="D78" s="52" t="s">
        <v>340</v>
      </c>
      <c r="E78" s="52" t="s">
        <v>492</v>
      </c>
      <c r="F78" s="52" t="s">
        <v>342</v>
      </c>
      <c r="G78" s="52" t="s">
        <v>493</v>
      </c>
      <c r="H78" s="52" t="s">
        <v>388</v>
      </c>
      <c r="I78" s="52" t="s">
        <v>345</v>
      </c>
      <c r="J78" s="248" t="s">
        <v>494</v>
      </c>
    </row>
    <row r="79" ht="44" customHeight="1" spans="1:10">
      <c r="A79" s="52" t="s">
        <v>327</v>
      </c>
      <c r="B79" s="52" t="s">
        <v>491</v>
      </c>
      <c r="C79" s="52" t="s">
        <v>339</v>
      </c>
      <c r="D79" s="52" t="s">
        <v>348</v>
      </c>
      <c r="E79" s="52" t="s">
        <v>495</v>
      </c>
      <c r="F79" s="52" t="s">
        <v>342</v>
      </c>
      <c r="G79" s="52" t="s">
        <v>343</v>
      </c>
      <c r="H79" s="52" t="s">
        <v>344</v>
      </c>
      <c r="I79" s="52" t="s">
        <v>345</v>
      </c>
      <c r="J79" s="248" t="s">
        <v>496</v>
      </c>
    </row>
    <row r="80" ht="44" customHeight="1" spans="1:10">
      <c r="A80" s="52" t="s">
        <v>327</v>
      </c>
      <c r="B80" s="52" t="s">
        <v>491</v>
      </c>
      <c r="C80" s="52" t="s">
        <v>351</v>
      </c>
      <c r="D80" s="52" t="s">
        <v>358</v>
      </c>
      <c r="E80" s="52" t="s">
        <v>497</v>
      </c>
      <c r="F80" s="52" t="s">
        <v>342</v>
      </c>
      <c r="G80" s="52" t="s">
        <v>446</v>
      </c>
      <c r="H80" s="52" t="s">
        <v>355</v>
      </c>
      <c r="I80" s="52" t="s">
        <v>356</v>
      </c>
      <c r="J80" s="248" t="s">
        <v>498</v>
      </c>
    </row>
    <row r="81" ht="44" customHeight="1" spans="1:10">
      <c r="A81" s="52" t="s">
        <v>327</v>
      </c>
      <c r="B81" s="52" t="s">
        <v>491</v>
      </c>
      <c r="C81" s="52" t="s">
        <v>362</v>
      </c>
      <c r="D81" s="52" t="s">
        <v>363</v>
      </c>
      <c r="E81" s="52" t="s">
        <v>499</v>
      </c>
      <c r="F81" s="52" t="s">
        <v>365</v>
      </c>
      <c r="G81" s="52" t="s">
        <v>366</v>
      </c>
      <c r="H81" s="52" t="s">
        <v>344</v>
      </c>
      <c r="I81" s="52" t="s">
        <v>345</v>
      </c>
      <c r="J81" s="248" t="s">
        <v>499</v>
      </c>
    </row>
  </sheetData>
  <mergeCells count="26">
    <mergeCell ref="A2:J2"/>
    <mergeCell ref="A3:H3"/>
    <mergeCell ref="A6:A10"/>
    <mergeCell ref="A11:A16"/>
    <mergeCell ref="A17:A22"/>
    <mergeCell ref="A23:A29"/>
    <mergeCell ref="A30:A38"/>
    <mergeCell ref="A39:A44"/>
    <mergeCell ref="A45:A50"/>
    <mergeCell ref="A51:A58"/>
    <mergeCell ref="A59:A63"/>
    <mergeCell ref="A64:A72"/>
    <mergeCell ref="A73:A77"/>
    <mergeCell ref="A78:A81"/>
    <mergeCell ref="B6:B10"/>
    <mergeCell ref="B11:B16"/>
    <mergeCell ref="B17:B22"/>
    <mergeCell ref="B23:B29"/>
    <mergeCell ref="B30:B38"/>
    <mergeCell ref="B39:B44"/>
    <mergeCell ref="B45:B50"/>
    <mergeCell ref="B51:B58"/>
    <mergeCell ref="B59:B63"/>
    <mergeCell ref="B64:B72"/>
    <mergeCell ref="B73:B77"/>
    <mergeCell ref="B78:B81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  <ignoredErrors>
    <ignoredError sqref="G81:I8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zoomScale="90" zoomScaleNormal="90" topLeftCell="A34" workbookViewId="0">
      <selection activeCell="C7" sqref="C7:L7"/>
    </sheetView>
  </sheetViews>
  <sheetFormatPr defaultColWidth="8.57142857142857" defaultRowHeight="14.25" customHeight="1"/>
  <cols>
    <col min="1" max="1" width="16.4285714285714" style="113" customWidth="1"/>
    <col min="2" max="2" width="23.2857142857143" style="113" customWidth="1"/>
    <col min="3" max="12" width="20.1428571428571" style="113" customWidth="1"/>
    <col min="13" max="13" width="24" style="113" customWidth="1"/>
    <col min="14" max="14" width="20.1428571428571" style="113" customWidth="1"/>
    <col min="15" max="16384" width="8.57142857142857" style="80" customWidth="1"/>
  </cols>
  <sheetData>
    <row r="1" s="80" customFormat="1" customHeight="1" spans="1:14">
      <c r="A1" s="175" t="s">
        <v>500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  <c r="N1" s="113"/>
    </row>
    <row r="2" s="80" customFormat="1" ht="44" customHeight="1" spans="1:14">
      <c r="A2" s="157" t="s">
        <v>501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13"/>
    </row>
    <row r="3" s="80" customFormat="1" ht="30" customHeight="1" spans="1:14">
      <c r="A3" s="178" t="s">
        <v>502</v>
      </c>
      <c r="B3" s="179" t="s">
        <v>92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1"/>
      <c r="N3" s="113"/>
    </row>
    <row r="4" s="80" customFormat="1" ht="32.25" customHeight="1" spans="1:14">
      <c r="A4" s="66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8"/>
      <c r="M4" s="178" t="s">
        <v>503</v>
      </c>
      <c r="N4" s="113"/>
    </row>
    <row r="5" s="80" customFormat="1" ht="99.75" customHeight="1" spans="1:14">
      <c r="A5" s="90" t="s">
        <v>504</v>
      </c>
      <c r="B5" s="182" t="s">
        <v>505</v>
      </c>
      <c r="C5" s="183" t="s">
        <v>506</v>
      </c>
      <c r="D5" s="184"/>
      <c r="E5" s="184"/>
      <c r="F5" s="184"/>
      <c r="G5" s="184"/>
      <c r="H5" s="184"/>
      <c r="I5" s="185"/>
      <c r="J5" s="185"/>
      <c r="K5" s="185"/>
      <c r="L5" s="186"/>
      <c r="M5" s="187" t="s">
        <v>507</v>
      </c>
      <c r="N5" s="113"/>
    </row>
    <row r="6" s="80" customFormat="1" ht="99.75" customHeight="1" spans="1:14">
      <c r="A6" s="188"/>
      <c r="B6" s="159" t="s">
        <v>508</v>
      </c>
      <c r="C6" s="189" t="s">
        <v>509</v>
      </c>
      <c r="D6" s="190"/>
      <c r="E6" s="190"/>
      <c r="F6" s="190"/>
      <c r="G6" s="190"/>
      <c r="H6" s="190"/>
      <c r="I6" s="191"/>
      <c r="J6" s="191"/>
      <c r="K6" s="191"/>
      <c r="L6" s="192"/>
      <c r="M6" s="193" t="s">
        <v>510</v>
      </c>
      <c r="N6" s="113"/>
    </row>
    <row r="7" s="80" customFormat="1" ht="75" customHeight="1" spans="1:14">
      <c r="A7" s="194" t="s">
        <v>511</v>
      </c>
      <c r="B7" s="117" t="s">
        <v>512</v>
      </c>
      <c r="C7" s="195" t="s">
        <v>513</v>
      </c>
      <c r="D7" s="195"/>
      <c r="E7" s="195"/>
      <c r="F7" s="195"/>
      <c r="G7" s="195"/>
      <c r="H7" s="195"/>
      <c r="I7" s="195"/>
      <c r="J7" s="195"/>
      <c r="K7" s="195"/>
      <c r="L7" s="195"/>
      <c r="M7" s="196" t="s">
        <v>514</v>
      </c>
      <c r="N7" s="113"/>
    </row>
    <row r="8" s="80" customFormat="1" ht="32.25" customHeight="1" spans="1:14">
      <c r="A8" s="197" t="s">
        <v>515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13"/>
    </row>
    <row r="9" s="80" customFormat="1" ht="32.25" customHeight="1" spans="1:14">
      <c r="A9" s="194" t="s">
        <v>516</v>
      </c>
      <c r="B9" s="194"/>
      <c r="C9" s="117" t="s">
        <v>517</v>
      </c>
      <c r="D9" s="117"/>
      <c r="E9" s="117"/>
      <c r="F9" s="117" t="s">
        <v>518</v>
      </c>
      <c r="G9" s="117"/>
      <c r="H9" s="117" t="s">
        <v>519</v>
      </c>
      <c r="I9" s="117"/>
      <c r="J9" s="117"/>
      <c r="K9" s="117" t="s">
        <v>520</v>
      </c>
      <c r="L9" s="117"/>
      <c r="M9" s="117"/>
      <c r="N9" s="113"/>
    </row>
    <row r="10" s="80" customFormat="1" ht="32.25" customHeight="1" spans="1:14">
      <c r="A10" s="194"/>
      <c r="B10" s="194"/>
      <c r="C10" s="117"/>
      <c r="D10" s="117"/>
      <c r="E10" s="117"/>
      <c r="F10" s="117"/>
      <c r="G10" s="117"/>
      <c r="H10" s="194" t="s">
        <v>521</v>
      </c>
      <c r="I10" s="117" t="s">
        <v>522</v>
      </c>
      <c r="J10" s="117" t="s">
        <v>523</v>
      </c>
      <c r="K10" s="117" t="s">
        <v>521</v>
      </c>
      <c r="L10" s="194" t="s">
        <v>522</v>
      </c>
      <c r="M10" s="194" t="s">
        <v>523</v>
      </c>
      <c r="N10" s="113"/>
    </row>
    <row r="11" s="80" customFormat="1" ht="27" customHeight="1" spans="1:14">
      <c r="A11" s="198" t="s">
        <v>77</v>
      </c>
      <c r="B11" s="198"/>
      <c r="C11" s="198"/>
      <c r="D11" s="198"/>
      <c r="E11" s="198"/>
      <c r="F11" s="198"/>
      <c r="G11" s="198"/>
      <c r="H11" s="199">
        <v>53393799.38</v>
      </c>
      <c r="I11" s="199">
        <v>42855444.48</v>
      </c>
      <c r="J11" s="199">
        <v>10538354.9</v>
      </c>
      <c r="K11" s="199">
        <v>53393799.38</v>
      </c>
      <c r="L11" s="199">
        <v>42855444.48</v>
      </c>
      <c r="M11" s="199">
        <v>10538354.9</v>
      </c>
      <c r="N11" s="113"/>
    </row>
    <row r="12" s="80" customFormat="1" ht="34.5" customHeight="1" spans="1:14">
      <c r="A12" s="200" t="s">
        <v>524</v>
      </c>
      <c r="B12" s="201"/>
      <c r="C12" s="200" t="s">
        <v>525</v>
      </c>
      <c r="D12" s="202"/>
      <c r="E12" s="201"/>
      <c r="F12" s="203" t="s">
        <v>255</v>
      </c>
      <c r="G12" s="204"/>
      <c r="H12" s="54">
        <v>2394132</v>
      </c>
      <c r="I12" s="54">
        <v>2394132</v>
      </c>
      <c r="J12" s="205">
        <v>0</v>
      </c>
      <c r="K12" s="54">
        <v>2394132</v>
      </c>
      <c r="L12" s="54">
        <v>2394132</v>
      </c>
      <c r="M12" s="205">
        <v>0</v>
      </c>
      <c r="N12" s="113"/>
    </row>
    <row r="13" s="80" customFormat="1" ht="34.5" customHeight="1" spans="1:14">
      <c r="A13" s="200"/>
      <c r="B13" s="201"/>
      <c r="C13" s="200"/>
      <c r="D13" s="202"/>
      <c r="E13" s="201"/>
      <c r="F13" s="183" t="s">
        <v>242</v>
      </c>
      <c r="G13" s="206"/>
      <c r="H13" s="54">
        <v>2550000</v>
      </c>
      <c r="I13" s="54">
        <v>2550000</v>
      </c>
      <c r="J13" s="205">
        <v>0</v>
      </c>
      <c r="K13" s="54">
        <v>2550000</v>
      </c>
      <c r="L13" s="54">
        <v>2550000</v>
      </c>
      <c r="M13" s="205">
        <v>0</v>
      </c>
      <c r="N13" s="113"/>
    </row>
    <row r="14" s="80" customFormat="1" ht="34.5" customHeight="1" spans="1:14">
      <c r="A14" s="200"/>
      <c r="B14" s="201"/>
      <c r="C14" s="200"/>
      <c r="D14" s="202"/>
      <c r="E14" s="201"/>
      <c r="F14" s="183" t="s">
        <v>250</v>
      </c>
      <c r="G14" s="206"/>
      <c r="H14" s="54">
        <v>51120</v>
      </c>
      <c r="I14" s="54">
        <v>51120</v>
      </c>
      <c r="J14" s="205">
        <v>0</v>
      </c>
      <c r="K14" s="54">
        <v>51120</v>
      </c>
      <c r="L14" s="54">
        <v>51120</v>
      </c>
      <c r="M14" s="205">
        <v>0</v>
      </c>
      <c r="N14" s="113"/>
    </row>
    <row r="15" s="80" customFormat="1" ht="34.5" customHeight="1" spans="1:14">
      <c r="A15" s="200"/>
      <c r="B15" s="201"/>
      <c r="C15" s="200"/>
      <c r="D15" s="202"/>
      <c r="E15" s="201"/>
      <c r="F15" s="183" t="s">
        <v>259</v>
      </c>
      <c r="G15" s="206"/>
      <c r="H15" s="54">
        <v>18180</v>
      </c>
      <c r="I15" s="54">
        <v>18180</v>
      </c>
      <c r="J15" s="205">
        <v>0</v>
      </c>
      <c r="K15" s="54">
        <v>18180</v>
      </c>
      <c r="L15" s="54">
        <v>18180</v>
      </c>
      <c r="M15" s="205">
        <v>0</v>
      </c>
      <c r="N15" s="113"/>
    </row>
    <row r="16" s="80" customFormat="1" ht="34.5" customHeight="1" spans="1:14">
      <c r="A16" s="200"/>
      <c r="B16" s="201"/>
      <c r="C16" s="200"/>
      <c r="D16" s="202"/>
      <c r="E16" s="201"/>
      <c r="F16" s="183" t="s">
        <v>228</v>
      </c>
      <c r="G16" s="206"/>
      <c r="H16" s="205">
        <v>6997518</v>
      </c>
      <c r="I16" s="205">
        <v>6997518</v>
      </c>
      <c r="J16" s="205">
        <v>0</v>
      </c>
      <c r="K16" s="205">
        <v>6997518</v>
      </c>
      <c r="L16" s="205">
        <v>6997518</v>
      </c>
      <c r="M16" s="205">
        <v>0</v>
      </c>
      <c r="N16" s="113"/>
    </row>
    <row r="17" s="80" customFormat="1" ht="34.5" customHeight="1" spans="1:14">
      <c r="A17" s="200"/>
      <c r="B17" s="201"/>
      <c r="C17" s="200"/>
      <c r="D17" s="202"/>
      <c r="E17" s="201"/>
      <c r="F17" s="183" t="s">
        <v>253</v>
      </c>
      <c r="G17" s="206"/>
      <c r="H17" s="54">
        <v>5512440</v>
      </c>
      <c r="I17" s="54">
        <v>5512440</v>
      </c>
      <c r="J17" s="205">
        <v>0</v>
      </c>
      <c r="K17" s="54">
        <v>5512440</v>
      </c>
      <c r="L17" s="54">
        <v>5512440</v>
      </c>
      <c r="M17" s="205">
        <v>0</v>
      </c>
      <c r="N17" s="113"/>
    </row>
    <row r="18" s="80" customFormat="1" ht="34.5" customHeight="1" spans="1:14">
      <c r="A18" s="200"/>
      <c r="B18" s="201"/>
      <c r="C18" s="200"/>
      <c r="D18" s="202"/>
      <c r="E18" s="201"/>
      <c r="F18" s="183" t="s">
        <v>218</v>
      </c>
      <c r="G18" s="206"/>
      <c r="H18" s="205">
        <v>18804405</v>
      </c>
      <c r="I18" s="205">
        <v>18804405</v>
      </c>
      <c r="J18" s="205">
        <v>0</v>
      </c>
      <c r="K18" s="205">
        <v>18804405</v>
      </c>
      <c r="L18" s="205">
        <v>18804405</v>
      </c>
      <c r="M18" s="205">
        <v>0</v>
      </c>
      <c r="N18" s="113"/>
    </row>
    <row r="19" s="80" customFormat="1" ht="34.5" customHeight="1" spans="1:14">
      <c r="A19" s="200"/>
      <c r="B19" s="201"/>
      <c r="C19" s="200"/>
      <c r="D19" s="202"/>
      <c r="E19" s="201"/>
      <c r="F19" s="183" t="s">
        <v>246</v>
      </c>
      <c r="G19" s="206"/>
      <c r="H19" s="205">
        <v>732300</v>
      </c>
      <c r="I19" s="205">
        <v>732300</v>
      </c>
      <c r="J19" s="205">
        <v>0</v>
      </c>
      <c r="K19" s="205">
        <v>732300</v>
      </c>
      <c r="L19" s="205">
        <v>732300</v>
      </c>
      <c r="M19" s="205">
        <v>0</v>
      </c>
      <c r="N19" s="113"/>
    </row>
    <row r="20" s="80" customFormat="1" ht="34.5" customHeight="1" spans="1:14">
      <c r="A20" s="207"/>
      <c r="B20" s="208"/>
      <c r="C20" s="207"/>
      <c r="D20" s="209"/>
      <c r="E20" s="208"/>
      <c r="F20" s="183" t="s">
        <v>147</v>
      </c>
      <c r="G20" s="206"/>
      <c r="H20" s="54">
        <v>2869044</v>
      </c>
      <c r="I20" s="54">
        <v>2869044</v>
      </c>
      <c r="J20" s="205">
        <v>0</v>
      </c>
      <c r="K20" s="54">
        <v>2869044</v>
      </c>
      <c r="L20" s="54">
        <v>2869044</v>
      </c>
      <c r="M20" s="205">
        <v>0</v>
      </c>
      <c r="N20" s="113"/>
    </row>
    <row r="21" s="80" customFormat="1" ht="52" customHeight="1" spans="1:14">
      <c r="A21" s="183" t="s">
        <v>526</v>
      </c>
      <c r="B21" s="206"/>
      <c r="C21" s="183" t="s">
        <v>527</v>
      </c>
      <c r="D21" s="210"/>
      <c r="E21" s="206"/>
      <c r="F21" s="183" t="s">
        <v>297</v>
      </c>
      <c r="G21" s="206"/>
      <c r="H21" s="54">
        <v>266708.48</v>
      </c>
      <c r="I21" s="54">
        <v>266708.48</v>
      </c>
      <c r="J21" s="205">
        <v>0</v>
      </c>
      <c r="K21" s="54">
        <v>266708.48</v>
      </c>
      <c r="L21" s="54">
        <v>266708.48</v>
      </c>
      <c r="M21" s="205">
        <v>0</v>
      </c>
      <c r="N21" s="113"/>
    </row>
    <row r="22" s="80" customFormat="1" ht="52" customHeight="1" spans="1:14">
      <c r="A22" s="183" t="s">
        <v>528</v>
      </c>
      <c r="B22" s="186"/>
      <c r="C22" s="183" t="s">
        <v>527</v>
      </c>
      <c r="D22" s="210"/>
      <c r="E22" s="206"/>
      <c r="F22" s="183" t="s">
        <v>281</v>
      </c>
      <c r="G22" s="186"/>
      <c r="H22" s="54">
        <v>60000</v>
      </c>
      <c r="I22" s="54">
        <v>60000</v>
      </c>
      <c r="J22" s="205">
        <v>0</v>
      </c>
      <c r="K22" s="54">
        <v>60000</v>
      </c>
      <c r="L22" s="54">
        <v>60000</v>
      </c>
      <c r="M22" s="205">
        <v>0</v>
      </c>
      <c r="N22" s="113"/>
    </row>
    <row r="23" s="80" customFormat="1" ht="52" customHeight="1" spans="1:14">
      <c r="A23" s="183" t="s">
        <v>529</v>
      </c>
      <c r="B23" s="206"/>
      <c r="C23" s="183" t="s">
        <v>527</v>
      </c>
      <c r="D23" s="210"/>
      <c r="E23" s="206"/>
      <c r="F23" s="183" t="s">
        <v>305</v>
      </c>
      <c r="G23" s="206"/>
      <c r="H23" s="54">
        <v>6486</v>
      </c>
      <c r="I23" s="54">
        <v>6486</v>
      </c>
      <c r="J23" s="205">
        <v>0</v>
      </c>
      <c r="K23" s="54">
        <v>6486</v>
      </c>
      <c r="L23" s="54">
        <v>6486</v>
      </c>
      <c r="M23" s="205">
        <v>0</v>
      </c>
      <c r="N23" s="113"/>
    </row>
    <row r="24" s="80" customFormat="1" ht="52" customHeight="1" spans="1:14">
      <c r="A24" s="183" t="s">
        <v>530</v>
      </c>
      <c r="B24" s="206"/>
      <c r="C24" s="183" t="s">
        <v>527</v>
      </c>
      <c r="D24" s="210"/>
      <c r="E24" s="206"/>
      <c r="F24" s="183" t="s">
        <v>309</v>
      </c>
      <c r="G24" s="206"/>
      <c r="H24" s="205">
        <v>1944619</v>
      </c>
      <c r="I24" s="205">
        <v>1944619</v>
      </c>
      <c r="J24" s="205">
        <v>0</v>
      </c>
      <c r="K24" s="205">
        <v>1944619</v>
      </c>
      <c r="L24" s="205">
        <v>1944619</v>
      </c>
      <c r="M24" s="205">
        <v>0</v>
      </c>
      <c r="N24" s="113"/>
    </row>
    <row r="25" s="80" customFormat="1" ht="52" customHeight="1" spans="1:14">
      <c r="A25" s="183" t="s">
        <v>531</v>
      </c>
      <c r="B25" s="206"/>
      <c r="C25" s="183" t="s">
        <v>532</v>
      </c>
      <c r="D25" s="210"/>
      <c r="E25" s="206"/>
      <c r="F25" s="183" t="s">
        <v>299</v>
      </c>
      <c r="G25" s="206"/>
      <c r="H25" s="205">
        <v>24000</v>
      </c>
      <c r="I25" s="205">
        <v>24000</v>
      </c>
      <c r="J25" s="205">
        <v>0</v>
      </c>
      <c r="K25" s="205">
        <v>24000</v>
      </c>
      <c r="L25" s="205">
        <v>24000</v>
      </c>
      <c r="M25" s="205">
        <v>0</v>
      </c>
      <c r="N25" s="113"/>
    </row>
    <row r="26" s="80" customFormat="1" ht="34.5" customHeight="1" spans="1:14">
      <c r="A26" s="211" t="s">
        <v>285</v>
      </c>
      <c r="B26" s="212"/>
      <c r="C26" s="211" t="s">
        <v>533</v>
      </c>
      <c r="D26" s="212"/>
      <c r="E26" s="213"/>
      <c r="F26" s="183" t="s">
        <v>534</v>
      </c>
      <c r="G26" s="206"/>
      <c r="H26" s="54">
        <v>2800000</v>
      </c>
      <c r="I26" s="205">
        <v>0</v>
      </c>
      <c r="J26" s="54">
        <v>2800000</v>
      </c>
      <c r="K26" s="54">
        <v>2800000</v>
      </c>
      <c r="L26" s="205">
        <v>0</v>
      </c>
      <c r="M26" s="54">
        <v>2800000</v>
      </c>
      <c r="N26" s="113"/>
    </row>
    <row r="27" s="80" customFormat="1" ht="34.5" customHeight="1" spans="1:14">
      <c r="A27" s="214" t="s">
        <v>270</v>
      </c>
      <c r="B27" s="215"/>
      <c r="C27" s="214" t="s">
        <v>535</v>
      </c>
      <c r="D27" s="215"/>
      <c r="E27" s="216"/>
      <c r="F27" s="183" t="s">
        <v>270</v>
      </c>
      <c r="G27" s="206"/>
      <c r="H27" s="54">
        <v>7738354.9</v>
      </c>
      <c r="I27" s="205">
        <v>0</v>
      </c>
      <c r="J27" s="54">
        <v>7738354.9</v>
      </c>
      <c r="K27" s="54">
        <v>7738354.9</v>
      </c>
      <c r="L27" s="205">
        <v>0</v>
      </c>
      <c r="M27" s="54">
        <v>7738354.9</v>
      </c>
      <c r="N27" s="113"/>
    </row>
    <row r="28" s="80" customFormat="1" ht="34.5" customHeight="1" spans="1:14">
      <c r="A28" s="214" t="s">
        <v>536</v>
      </c>
      <c r="B28" s="214"/>
      <c r="C28" s="214" t="s">
        <v>537</v>
      </c>
      <c r="D28" s="214"/>
      <c r="E28" s="217"/>
      <c r="F28" s="203" t="s">
        <v>303</v>
      </c>
      <c r="G28" s="218"/>
      <c r="H28" s="54">
        <v>607392</v>
      </c>
      <c r="I28" s="54">
        <v>607392</v>
      </c>
      <c r="J28" s="205">
        <v>0</v>
      </c>
      <c r="K28" s="54">
        <v>607392</v>
      </c>
      <c r="L28" s="54">
        <v>607392</v>
      </c>
      <c r="M28" s="205">
        <v>0</v>
      </c>
      <c r="N28" s="113"/>
    </row>
    <row r="29" s="80" customFormat="1" ht="34.5" customHeight="1" spans="1:14">
      <c r="A29" s="219" t="s">
        <v>538</v>
      </c>
      <c r="B29" s="219"/>
      <c r="C29" s="214" t="s">
        <v>539</v>
      </c>
      <c r="D29" s="214"/>
      <c r="E29" s="217"/>
      <c r="F29" s="203" t="s">
        <v>325</v>
      </c>
      <c r="G29" s="218"/>
      <c r="H29" s="54">
        <v>10000</v>
      </c>
      <c r="I29" s="54">
        <v>10000</v>
      </c>
      <c r="J29" s="205">
        <v>0</v>
      </c>
      <c r="K29" s="54">
        <v>10000</v>
      </c>
      <c r="L29" s="54">
        <v>10000</v>
      </c>
      <c r="M29" s="205">
        <v>0</v>
      </c>
      <c r="N29" s="113"/>
    </row>
    <row r="30" s="80" customFormat="1" ht="34.5" customHeight="1" spans="1:14">
      <c r="A30" s="183" t="s">
        <v>540</v>
      </c>
      <c r="B30" s="206"/>
      <c r="C30" s="183" t="s">
        <v>541</v>
      </c>
      <c r="D30" s="210"/>
      <c r="E30" s="206"/>
      <c r="F30" s="183" t="s">
        <v>327</v>
      </c>
      <c r="G30" s="206"/>
      <c r="H30" s="54">
        <v>7100</v>
      </c>
      <c r="I30" s="54">
        <v>7100</v>
      </c>
      <c r="J30" s="205">
        <v>0</v>
      </c>
      <c r="K30" s="54">
        <v>7100</v>
      </c>
      <c r="L30" s="54">
        <v>7100</v>
      </c>
      <c r="M30" s="205">
        <v>0</v>
      </c>
      <c r="N30" s="113"/>
    </row>
    <row r="31" s="80" customFormat="1" ht="32.25" customHeight="1" spans="1:14">
      <c r="A31" s="220" t="s">
        <v>542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2"/>
      <c r="N31" s="113"/>
    </row>
    <row r="32" s="80" customFormat="1" ht="32.25" customHeight="1" spans="1:14">
      <c r="A32" s="66" t="s">
        <v>543</v>
      </c>
      <c r="B32" s="67"/>
      <c r="C32" s="67"/>
      <c r="D32" s="67"/>
      <c r="E32" s="67"/>
      <c r="F32" s="67"/>
      <c r="G32" s="68"/>
      <c r="H32" s="223" t="s">
        <v>544</v>
      </c>
      <c r="I32" s="116"/>
      <c r="J32" s="91" t="s">
        <v>337</v>
      </c>
      <c r="K32" s="116"/>
      <c r="L32" s="223" t="s">
        <v>545</v>
      </c>
      <c r="M32" s="224"/>
      <c r="N32" s="113"/>
    </row>
    <row r="33" s="80" customFormat="1" ht="36" customHeight="1" spans="1:14">
      <c r="A33" s="225" t="s">
        <v>330</v>
      </c>
      <c r="B33" s="225" t="s">
        <v>546</v>
      </c>
      <c r="C33" s="225" t="s">
        <v>332</v>
      </c>
      <c r="D33" s="225" t="s">
        <v>333</v>
      </c>
      <c r="E33" s="225" t="s">
        <v>334</v>
      </c>
      <c r="F33" s="225" t="s">
        <v>335</v>
      </c>
      <c r="G33" s="225" t="s">
        <v>336</v>
      </c>
      <c r="H33" s="226"/>
      <c r="I33" s="146"/>
      <c r="J33" s="226"/>
      <c r="K33" s="146"/>
      <c r="L33" s="226"/>
      <c r="M33" s="146"/>
      <c r="N33" s="113"/>
    </row>
    <row r="34" s="80" customFormat="1" ht="36" customHeight="1" spans="1:14">
      <c r="A34" s="227" t="s">
        <v>339</v>
      </c>
      <c r="B34" s="228"/>
      <c r="C34" s="229"/>
      <c r="D34" s="229"/>
      <c r="E34" s="229"/>
      <c r="F34" s="229"/>
      <c r="G34" s="229"/>
      <c r="H34" s="230"/>
      <c r="I34" s="231"/>
      <c r="J34" s="230"/>
      <c r="K34" s="231"/>
      <c r="L34" s="230"/>
      <c r="M34" s="231"/>
      <c r="N34" s="113"/>
    </row>
    <row r="35" s="80" customFormat="1" ht="36" customHeight="1" spans="1:14">
      <c r="A35" s="227"/>
      <c r="B35" s="227" t="s">
        <v>340</v>
      </c>
      <c r="C35" s="229"/>
      <c r="D35" s="229"/>
      <c r="E35" s="229"/>
      <c r="F35" s="229"/>
      <c r="G35" s="229"/>
      <c r="H35" s="230"/>
      <c r="I35" s="231"/>
      <c r="J35" s="230"/>
      <c r="K35" s="231"/>
      <c r="L35" s="230"/>
      <c r="M35" s="231"/>
      <c r="N35" s="113"/>
    </row>
    <row r="36" s="80" customFormat="1" ht="41" customHeight="1" spans="1:14">
      <c r="A36" s="227"/>
      <c r="B36" s="227"/>
      <c r="C36" s="232" t="s">
        <v>547</v>
      </c>
      <c r="D36" s="232" t="s">
        <v>342</v>
      </c>
      <c r="E36" s="232">
        <v>142</v>
      </c>
      <c r="F36" s="233" t="s">
        <v>388</v>
      </c>
      <c r="G36" s="233" t="s">
        <v>345</v>
      </c>
      <c r="H36" s="234" t="s">
        <v>548</v>
      </c>
      <c r="I36" s="235"/>
      <c r="J36" s="234" t="s">
        <v>549</v>
      </c>
      <c r="K36" s="235"/>
      <c r="L36" s="234" t="s">
        <v>550</v>
      </c>
      <c r="M36" s="234"/>
      <c r="N36" s="113"/>
    </row>
    <row r="37" s="80" customFormat="1" ht="41" customHeight="1" spans="1:14">
      <c r="A37" s="227"/>
      <c r="B37" s="227"/>
      <c r="C37" s="232" t="s">
        <v>551</v>
      </c>
      <c r="D37" s="232" t="s">
        <v>342</v>
      </c>
      <c r="E37" s="232">
        <v>261</v>
      </c>
      <c r="F37" s="233" t="s">
        <v>388</v>
      </c>
      <c r="G37" s="233" t="s">
        <v>345</v>
      </c>
      <c r="H37" s="234" t="s">
        <v>548</v>
      </c>
      <c r="I37" s="235"/>
      <c r="J37" s="234" t="s">
        <v>552</v>
      </c>
      <c r="K37" s="235"/>
      <c r="L37" s="234" t="s">
        <v>550</v>
      </c>
      <c r="M37" s="234"/>
      <c r="N37" s="113"/>
    </row>
    <row r="38" s="80" customFormat="1" ht="41" customHeight="1" spans="1:14">
      <c r="A38" s="227"/>
      <c r="B38" s="227"/>
      <c r="C38" s="236" t="s">
        <v>369</v>
      </c>
      <c r="D38" s="237" t="s">
        <v>342</v>
      </c>
      <c r="E38" s="238">
        <v>2</v>
      </c>
      <c r="F38" s="237" t="s">
        <v>371</v>
      </c>
      <c r="G38" s="237" t="s">
        <v>345</v>
      </c>
      <c r="H38" s="239" t="s">
        <v>553</v>
      </c>
      <c r="I38" s="239"/>
      <c r="J38" s="195" t="s">
        <v>554</v>
      </c>
      <c r="K38" s="195"/>
      <c r="L38" s="239" t="s">
        <v>555</v>
      </c>
      <c r="M38" s="239"/>
      <c r="N38" s="113"/>
    </row>
    <row r="39" s="80" customFormat="1" ht="41" customHeight="1" spans="1:14">
      <c r="A39" s="227"/>
      <c r="B39" s="240" t="s">
        <v>377</v>
      </c>
      <c r="C39" s="236"/>
      <c r="D39" s="237"/>
      <c r="E39" s="238"/>
      <c r="F39" s="237"/>
      <c r="G39" s="237"/>
      <c r="H39" s="241"/>
      <c r="I39" s="242"/>
      <c r="J39" s="243"/>
      <c r="K39" s="244"/>
      <c r="L39" s="230"/>
      <c r="M39" s="231"/>
      <c r="N39" s="113"/>
    </row>
    <row r="40" s="80" customFormat="1" ht="41" customHeight="1" spans="1:14">
      <c r="A40" s="227"/>
      <c r="B40" s="240"/>
      <c r="C40" s="240" t="s">
        <v>556</v>
      </c>
      <c r="D40" s="236" t="s">
        <v>342</v>
      </c>
      <c r="E40" s="238">
        <v>100</v>
      </c>
      <c r="F40" s="237" t="s">
        <v>344</v>
      </c>
      <c r="G40" s="237" t="s">
        <v>345</v>
      </c>
      <c r="H40" s="195" t="s">
        <v>557</v>
      </c>
      <c r="I40" s="195"/>
      <c r="J40" s="195" t="s">
        <v>558</v>
      </c>
      <c r="K40" s="195"/>
      <c r="L40" s="195" t="s">
        <v>559</v>
      </c>
      <c r="M40" s="195"/>
      <c r="N40" s="113"/>
    </row>
    <row r="41" s="80" customFormat="1" ht="41" customHeight="1" spans="1:14">
      <c r="A41" s="227"/>
      <c r="B41" s="240" t="s">
        <v>560</v>
      </c>
      <c r="C41" s="240"/>
      <c r="D41" s="236"/>
      <c r="E41" s="238"/>
      <c r="F41" s="237"/>
      <c r="G41" s="237"/>
      <c r="H41" s="243"/>
      <c r="I41" s="244"/>
      <c r="J41" s="243"/>
      <c r="K41" s="244"/>
      <c r="L41" s="230"/>
      <c r="M41" s="231"/>
      <c r="N41" s="113"/>
    </row>
    <row r="42" s="80" customFormat="1" ht="41" customHeight="1" spans="1:14">
      <c r="A42" s="227"/>
      <c r="B42" s="240"/>
      <c r="C42" s="240" t="s">
        <v>561</v>
      </c>
      <c r="D42" s="236" t="s">
        <v>342</v>
      </c>
      <c r="E42" s="238">
        <v>720</v>
      </c>
      <c r="F42" s="237" t="s">
        <v>562</v>
      </c>
      <c r="G42" s="237" t="s">
        <v>345</v>
      </c>
      <c r="H42" s="195" t="s">
        <v>563</v>
      </c>
      <c r="I42" s="195"/>
      <c r="J42" s="195" t="s">
        <v>564</v>
      </c>
      <c r="K42" s="195"/>
      <c r="L42" s="195" t="s">
        <v>559</v>
      </c>
      <c r="M42" s="195"/>
      <c r="N42" s="113"/>
    </row>
    <row r="43" s="80" customFormat="1" ht="41" customHeight="1" spans="1:14">
      <c r="A43" s="245" t="s">
        <v>351</v>
      </c>
      <c r="B43" s="240"/>
      <c r="C43" s="240"/>
      <c r="D43" s="236"/>
      <c r="E43" s="238"/>
      <c r="F43" s="237"/>
      <c r="G43" s="237"/>
      <c r="H43" s="243"/>
      <c r="I43" s="244"/>
      <c r="J43" s="243"/>
      <c r="K43" s="244"/>
      <c r="L43" s="243"/>
      <c r="M43" s="244"/>
      <c r="N43" s="113"/>
    </row>
    <row r="44" s="80" customFormat="1" ht="41" customHeight="1" spans="1:14">
      <c r="A44" s="245"/>
      <c r="B44" s="246" t="s">
        <v>565</v>
      </c>
      <c r="C44" s="240"/>
      <c r="D44" s="236"/>
      <c r="E44" s="238"/>
      <c r="F44" s="237"/>
      <c r="G44" s="237"/>
      <c r="H44" s="243"/>
      <c r="I44" s="244"/>
      <c r="J44" s="243"/>
      <c r="K44" s="244"/>
      <c r="L44" s="243"/>
      <c r="M44" s="244"/>
      <c r="N44" s="113"/>
    </row>
    <row r="45" s="80" customFormat="1" ht="41" customHeight="1" spans="1:14">
      <c r="A45" s="245"/>
      <c r="B45" s="246"/>
      <c r="C45" s="246" t="s">
        <v>566</v>
      </c>
      <c r="D45" s="232" t="s">
        <v>342</v>
      </c>
      <c r="E45" s="246" t="s">
        <v>567</v>
      </c>
      <c r="F45" s="247" t="s">
        <v>355</v>
      </c>
      <c r="G45" s="246" t="s">
        <v>356</v>
      </c>
      <c r="H45" s="246" t="s">
        <v>568</v>
      </c>
      <c r="I45" s="246"/>
      <c r="J45" s="246" t="s">
        <v>569</v>
      </c>
      <c r="K45" s="246"/>
      <c r="L45" s="234" t="s">
        <v>570</v>
      </c>
      <c r="M45" s="234"/>
      <c r="N45" s="113"/>
    </row>
    <row r="46" s="80" customFormat="1" ht="41" customHeight="1" spans="1:14">
      <c r="A46" s="245"/>
      <c r="B46" s="240" t="s">
        <v>571</v>
      </c>
      <c r="C46" s="246"/>
      <c r="D46" s="232"/>
      <c r="E46" s="246"/>
      <c r="F46" s="247"/>
      <c r="G46" s="246"/>
      <c r="H46" s="243"/>
      <c r="I46" s="244"/>
      <c r="J46" s="243"/>
      <c r="K46" s="244"/>
      <c r="L46" s="243"/>
      <c r="M46" s="244"/>
      <c r="N46" s="113"/>
    </row>
    <row r="47" s="80" customFormat="1" ht="41" customHeight="1" spans="1:14">
      <c r="A47" s="245"/>
      <c r="B47" s="240"/>
      <c r="C47" s="240" t="s">
        <v>572</v>
      </c>
      <c r="D47" s="239" t="s">
        <v>342</v>
      </c>
      <c r="E47" s="374" t="s">
        <v>446</v>
      </c>
      <c r="F47" s="247" t="s">
        <v>355</v>
      </c>
      <c r="G47" s="195" t="s">
        <v>356</v>
      </c>
      <c r="H47" s="195" t="s">
        <v>573</v>
      </c>
      <c r="I47" s="195"/>
      <c r="J47" s="195" t="s">
        <v>574</v>
      </c>
      <c r="K47" s="195"/>
      <c r="L47" s="239" t="s">
        <v>575</v>
      </c>
      <c r="M47" s="239"/>
      <c r="N47" s="113"/>
    </row>
    <row r="48" s="174" customFormat="1" ht="41" customHeight="1" spans="1:14">
      <c r="A48" s="246" t="s">
        <v>362</v>
      </c>
      <c r="B48" s="240"/>
      <c r="C48" s="240"/>
      <c r="D48" s="239"/>
      <c r="E48" s="239"/>
      <c r="F48" s="232"/>
      <c r="G48" s="195"/>
      <c r="H48" s="243"/>
      <c r="I48" s="244"/>
      <c r="J48" s="243"/>
      <c r="K48" s="244"/>
      <c r="L48" s="243"/>
      <c r="M48" s="244"/>
      <c r="N48" s="113"/>
    </row>
    <row r="49" s="174" customFormat="1" ht="41" customHeight="1" spans="1:14">
      <c r="A49" s="245"/>
      <c r="B49" s="246" t="s">
        <v>576</v>
      </c>
      <c r="C49" s="240"/>
      <c r="D49" s="239"/>
      <c r="E49" s="239"/>
      <c r="F49" s="232"/>
      <c r="G49" s="195"/>
      <c r="H49" s="243"/>
      <c r="I49" s="244"/>
      <c r="J49" s="243"/>
      <c r="K49" s="244"/>
      <c r="L49" s="243"/>
      <c r="M49" s="244"/>
      <c r="N49" s="113"/>
    </row>
    <row r="50" ht="41" customHeight="1" spans="1:14">
      <c r="A50" s="246"/>
      <c r="B50" s="246"/>
      <c r="C50" s="246" t="s">
        <v>577</v>
      </c>
      <c r="D50" s="246" t="s">
        <v>365</v>
      </c>
      <c r="E50" s="246">
        <v>90</v>
      </c>
      <c r="F50" s="246" t="s">
        <v>344</v>
      </c>
      <c r="G50" s="195" t="s">
        <v>356</v>
      </c>
      <c r="H50" s="234" t="s">
        <v>578</v>
      </c>
      <c r="I50" s="234"/>
      <c r="J50" s="239" t="s">
        <v>579</v>
      </c>
      <c r="K50" s="239"/>
      <c r="L50" s="239" t="s">
        <v>580</v>
      </c>
      <c r="M50" s="239"/>
    </row>
    <row r="51" ht="41" customHeight="1" spans="1:14">
      <c r="A51" s="246"/>
      <c r="B51" s="246"/>
      <c r="C51" s="246" t="s">
        <v>581</v>
      </c>
      <c r="D51" s="246" t="s">
        <v>365</v>
      </c>
      <c r="E51" s="246">
        <v>90</v>
      </c>
      <c r="F51" s="246" t="s">
        <v>344</v>
      </c>
      <c r="G51" s="195" t="s">
        <v>356</v>
      </c>
      <c r="H51" s="234" t="s">
        <v>578</v>
      </c>
      <c r="I51" s="234"/>
      <c r="J51" s="239" t="s">
        <v>582</v>
      </c>
      <c r="K51" s="239"/>
      <c r="L51" s="239" t="s">
        <v>580</v>
      </c>
      <c r="M51" s="239"/>
    </row>
  </sheetData>
  <mergeCells count="114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A30:B30"/>
    <mergeCell ref="C30:E30"/>
    <mergeCell ref="F30:G30"/>
    <mergeCell ref="A31:M31"/>
    <mergeCell ref="A32:G32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H51:I51"/>
    <mergeCell ref="J51:K51"/>
    <mergeCell ref="L51:M51"/>
    <mergeCell ref="A5:A6"/>
    <mergeCell ref="A9:B10"/>
    <mergeCell ref="C9:E10"/>
    <mergeCell ref="F9:G10"/>
    <mergeCell ref="A12:B20"/>
    <mergeCell ref="C12:E20"/>
    <mergeCell ref="H32:I33"/>
    <mergeCell ref="J32:K33"/>
    <mergeCell ref="L32:M33"/>
  </mergeCells>
  <pageMargins left="0.75" right="0.75" top="1" bottom="1" header="0.5" footer="0.5"/>
  <headerFooter/>
  <ignoredErrors>
    <ignoredError sqref="N36:N38 A31:N33 A28:I30 J26:J27 A26:H27 A12:I25 N11:N30 A11:G11 A1:N5 A6:B7 D6:N7 A8:N10 N40 N42 N45 N47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A7" sqref="A7:C7"/>
    </sheetView>
  </sheetViews>
  <sheetFormatPr defaultColWidth="8.88571428571429" defaultRowHeight="14.25" customHeight="1" outlineLevelRow="7" outlineLevelCol="5"/>
  <cols>
    <col min="1" max="2" width="21.1333333333333" style="152" customWidth="1"/>
    <col min="3" max="3" width="21.1333333333333" style="74" customWidth="1"/>
    <col min="4" max="4" width="27.7142857142857" style="74" customWidth="1"/>
    <col min="5" max="6" width="36.7142857142857" style="74" customWidth="1"/>
    <col min="7" max="7" width="9.13333333333333" style="74" customWidth="1"/>
    <col min="8" max="16384" width="9.13333333333333" style="74"/>
  </cols>
  <sheetData>
    <row r="1" ht="17" customHeight="1" spans="1:6">
      <c r="A1" s="172" t="s">
        <v>583</v>
      </c>
      <c r="B1" s="153">
        <v>0</v>
      </c>
      <c r="C1" s="154">
        <v>1</v>
      </c>
      <c r="D1" s="155"/>
      <c r="E1" s="155"/>
      <c r="F1" s="155"/>
    </row>
    <row r="2" ht="26.25" customHeight="1" spans="1:6">
      <c r="A2" s="156" t="s">
        <v>12</v>
      </c>
      <c r="B2" s="156"/>
      <c r="C2" s="157"/>
      <c r="D2" s="157"/>
      <c r="E2" s="157"/>
      <c r="F2" s="157"/>
    </row>
    <row r="3" ht="13.5" customHeight="1" spans="1:6">
      <c r="A3" s="158" t="s">
        <v>22</v>
      </c>
      <c r="B3" s="158"/>
      <c r="C3" s="154"/>
      <c r="D3" s="155"/>
      <c r="E3" s="155"/>
      <c r="F3" s="155" t="s">
        <v>23</v>
      </c>
    </row>
    <row r="4" ht="19.5" customHeight="1" spans="1:6">
      <c r="A4" s="84" t="s">
        <v>200</v>
      </c>
      <c r="B4" s="159" t="s">
        <v>95</v>
      </c>
      <c r="C4" s="84" t="s">
        <v>96</v>
      </c>
      <c r="D4" s="85" t="s">
        <v>584</v>
      </c>
      <c r="E4" s="86"/>
      <c r="F4" s="160"/>
    </row>
    <row r="5" ht="18.75" customHeight="1" spans="1:6">
      <c r="A5" s="88"/>
      <c r="B5" s="161"/>
      <c r="C5" s="89"/>
      <c r="D5" s="84" t="s">
        <v>77</v>
      </c>
      <c r="E5" s="85" t="s">
        <v>98</v>
      </c>
      <c r="F5" s="84" t="s">
        <v>99</v>
      </c>
    </row>
    <row r="6" ht="18.75" customHeight="1" spans="1:6">
      <c r="A6" s="162">
        <v>1</v>
      </c>
      <c r="B6" s="173">
        <v>2</v>
      </c>
      <c r="C6" s="95">
        <v>3</v>
      </c>
      <c r="D6" s="162" t="s">
        <v>585</v>
      </c>
      <c r="E6" s="162" t="s">
        <v>586</v>
      </c>
      <c r="F6" s="95">
        <v>6</v>
      </c>
    </row>
    <row r="7" ht="18.75" customHeight="1" spans="1:6">
      <c r="A7" s="163" t="s">
        <v>587</v>
      </c>
      <c r="B7" s="164"/>
      <c r="C7" s="165"/>
      <c r="D7" s="166" t="s">
        <v>93</v>
      </c>
      <c r="E7" s="167" t="s">
        <v>93</v>
      </c>
      <c r="F7" s="167" t="s">
        <v>93</v>
      </c>
    </row>
    <row r="8" ht="18.75" customHeight="1" spans="1:6">
      <c r="A8" s="168" t="s">
        <v>148</v>
      </c>
      <c r="B8" s="169"/>
      <c r="C8" s="170" t="s">
        <v>148</v>
      </c>
      <c r="D8" s="166" t="s">
        <v>93</v>
      </c>
      <c r="E8" s="167" t="s">
        <v>93</v>
      </c>
      <c r="F8" s="167" t="s">
        <v>93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7" sqref="A7:C7"/>
    </sheetView>
  </sheetViews>
  <sheetFormatPr defaultColWidth="8.88571428571429" defaultRowHeight="14.25" customHeight="1" outlineLevelCol="5"/>
  <cols>
    <col min="1" max="2" width="21.1333333333333" style="152" customWidth="1"/>
    <col min="3" max="3" width="21.1333333333333" style="74" customWidth="1"/>
    <col min="4" max="4" width="27.7142857142857" style="74" customWidth="1"/>
    <col min="5" max="6" width="36.7142857142857" style="74" customWidth="1"/>
    <col min="7" max="7" width="9.13333333333333" style="74" customWidth="1"/>
    <col min="8" max="16384" width="9.13333333333333" style="74"/>
  </cols>
  <sheetData>
    <row r="1" s="74" customFormat="1" ht="12" customHeight="1" spans="1:6">
      <c r="A1" s="152" t="s">
        <v>588</v>
      </c>
      <c r="B1" s="153">
        <v>0</v>
      </c>
      <c r="C1" s="154">
        <v>1</v>
      </c>
      <c r="D1" s="155"/>
      <c r="E1" s="155"/>
      <c r="F1" s="155"/>
    </row>
    <row r="2" s="74" customFormat="1" ht="26.25" customHeight="1" spans="1:6">
      <c r="A2" s="156" t="s">
        <v>13</v>
      </c>
      <c r="B2" s="156"/>
      <c r="C2" s="157"/>
      <c r="D2" s="157"/>
      <c r="E2" s="157"/>
      <c r="F2" s="157"/>
    </row>
    <row r="3" s="74" customFormat="1" ht="13.5" customHeight="1" spans="1:6">
      <c r="A3" s="158" t="s">
        <v>22</v>
      </c>
      <c r="B3" s="158"/>
      <c r="C3" s="154"/>
      <c r="D3" s="155"/>
      <c r="E3" s="155"/>
      <c r="F3" s="155" t="s">
        <v>23</v>
      </c>
    </row>
    <row r="4" s="74" customFormat="1" ht="19.5" customHeight="1" spans="1:6">
      <c r="A4" s="84" t="s">
        <v>200</v>
      </c>
      <c r="B4" s="159" t="s">
        <v>95</v>
      </c>
      <c r="C4" s="84" t="s">
        <v>96</v>
      </c>
      <c r="D4" s="85" t="s">
        <v>589</v>
      </c>
      <c r="E4" s="86"/>
      <c r="F4" s="160"/>
    </row>
    <row r="5" s="74" customFormat="1" ht="18.75" customHeight="1" spans="1:6">
      <c r="A5" s="88"/>
      <c r="B5" s="161"/>
      <c r="C5" s="89"/>
      <c r="D5" s="84" t="s">
        <v>77</v>
      </c>
      <c r="E5" s="85" t="s">
        <v>98</v>
      </c>
      <c r="F5" s="84" t="s">
        <v>99</v>
      </c>
    </row>
    <row r="6" s="74" customFormat="1" ht="18.75" customHeight="1" spans="1:6">
      <c r="A6" s="162">
        <v>1</v>
      </c>
      <c r="B6" s="162" t="s">
        <v>370</v>
      </c>
      <c r="C6" s="95">
        <v>3</v>
      </c>
      <c r="D6" s="162" t="s">
        <v>585</v>
      </c>
      <c r="E6" s="162" t="s">
        <v>586</v>
      </c>
      <c r="F6" s="95">
        <v>6</v>
      </c>
    </row>
    <row r="7" s="74" customFormat="1" ht="18.75" customHeight="1" spans="1:6">
      <c r="A7" s="163" t="s">
        <v>590</v>
      </c>
      <c r="B7" s="164"/>
      <c r="C7" s="165"/>
      <c r="D7" s="166" t="s">
        <v>93</v>
      </c>
      <c r="E7" s="167" t="s">
        <v>93</v>
      </c>
      <c r="F7" s="167" t="s">
        <v>93</v>
      </c>
    </row>
    <row r="8" s="74" customFormat="1" ht="18.75" customHeight="1" spans="1:6">
      <c r="A8" s="168" t="s">
        <v>148</v>
      </c>
      <c r="B8" s="169"/>
      <c r="C8" s="170"/>
      <c r="D8" s="166" t="s">
        <v>93</v>
      </c>
      <c r="E8" s="167" t="s">
        <v>93</v>
      </c>
      <c r="F8" s="167" t="s">
        <v>93</v>
      </c>
    </row>
    <row r="9" customHeight="1" spans="1:6">
      <c r="A9" s="171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topLeftCell="B1" workbookViewId="0">
      <selection activeCell="I16" sqref="I15:I16"/>
    </sheetView>
  </sheetViews>
  <sheetFormatPr defaultColWidth="8.88571428571429" defaultRowHeight="14.25" customHeight="1"/>
  <cols>
    <col min="1" max="1" width="19.5714285714286" style="58" customWidth="1"/>
    <col min="2" max="2" width="24.7142857142857" style="58" customWidth="1"/>
    <col min="3" max="3" width="20.7142857142857" style="74" customWidth="1"/>
    <col min="4" max="4" width="21.7142857142857" style="74" customWidth="1"/>
    <col min="5" max="5" width="35.2857142857143" style="74" customWidth="1"/>
    <col min="6" max="6" width="7.71428571428571" style="74" customWidth="1"/>
    <col min="7" max="8" width="10.2857142857143" style="74" customWidth="1"/>
    <col min="9" max="9" width="16" style="74" customWidth="1"/>
    <col min="10" max="12" width="10" style="74" customWidth="1"/>
    <col min="13" max="13" width="9.13333333333333" style="58" customWidth="1"/>
    <col min="14" max="14" width="16" style="74" customWidth="1"/>
    <col min="15" max="15" width="9.13333333333333" style="74" customWidth="1"/>
    <col min="16" max="17" width="12.7142857142857" style="74" customWidth="1"/>
    <col min="18" max="18" width="9.13333333333333" style="58" customWidth="1"/>
    <col min="19" max="19" width="16" style="74" customWidth="1"/>
    <col min="20" max="20" width="9.13333333333333" style="58" customWidth="1"/>
    <col min="21" max="16384" width="9.13333333333333" style="58"/>
  </cols>
  <sheetData>
    <row r="1" ht="13.5" customHeight="1" spans="1:19">
      <c r="A1" s="76" t="s">
        <v>591</v>
      </c>
      <c r="D1" s="76"/>
      <c r="E1" s="76"/>
      <c r="F1" s="76"/>
      <c r="G1" s="76"/>
      <c r="H1" s="76"/>
      <c r="I1" s="76"/>
      <c r="J1" s="76"/>
      <c r="K1" s="76"/>
      <c r="L1" s="76"/>
      <c r="R1" s="59"/>
      <c r="S1" s="137"/>
    </row>
    <row r="2" ht="27.75" customHeight="1" spans="1:19">
      <c r="A2" s="111" t="s">
        <v>14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ht="18.75" customHeight="1" spans="1:19">
      <c r="A3" s="112" t="s">
        <v>22</v>
      </c>
      <c r="B3" s="112"/>
      <c r="C3" s="112"/>
      <c r="D3" s="112"/>
      <c r="E3" s="112"/>
      <c r="F3" s="112"/>
      <c r="G3" s="112"/>
      <c r="H3" s="112"/>
      <c r="I3" s="80"/>
      <c r="J3" s="80"/>
      <c r="K3" s="80"/>
      <c r="L3" s="80"/>
      <c r="R3" s="138"/>
      <c r="S3" s="139" t="s">
        <v>190</v>
      </c>
    </row>
    <row r="4" ht="15.75" customHeight="1" spans="1:19">
      <c r="A4" s="116" t="s">
        <v>199</v>
      </c>
      <c r="B4" s="116" t="s">
        <v>200</v>
      </c>
      <c r="C4" s="116" t="s">
        <v>592</v>
      </c>
      <c r="D4" s="116" t="s">
        <v>593</v>
      </c>
      <c r="E4" s="116" t="s">
        <v>594</v>
      </c>
      <c r="F4" s="116" t="s">
        <v>595</v>
      </c>
      <c r="G4" s="116" t="s">
        <v>596</v>
      </c>
      <c r="H4" s="116" t="s">
        <v>597</v>
      </c>
      <c r="I4" s="67" t="s">
        <v>207</v>
      </c>
      <c r="J4" s="140"/>
      <c r="K4" s="140"/>
      <c r="L4" s="67"/>
      <c r="M4" s="141"/>
      <c r="N4" s="67"/>
      <c r="O4" s="67"/>
      <c r="P4" s="67"/>
      <c r="Q4" s="67"/>
      <c r="R4" s="141"/>
      <c r="S4" s="68"/>
    </row>
    <row r="5" ht="17.25" customHeight="1" spans="1:19">
      <c r="A5" s="120"/>
      <c r="B5" s="120"/>
      <c r="C5" s="120"/>
      <c r="D5" s="120"/>
      <c r="E5" s="120"/>
      <c r="F5" s="120"/>
      <c r="G5" s="120"/>
      <c r="H5" s="120"/>
      <c r="I5" s="142" t="s">
        <v>77</v>
      </c>
      <c r="J5" s="117" t="s">
        <v>80</v>
      </c>
      <c r="K5" s="117" t="s">
        <v>598</v>
      </c>
      <c r="L5" s="120" t="s">
        <v>599</v>
      </c>
      <c r="M5" s="143" t="s">
        <v>600</v>
      </c>
      <c r="N5" s="144" t="s">
        <v>601</v>
      </c>
      <c r="O5" s="144"/>
      <c r="P5" s="144"/>
      <c r="Q5" s="144"/>
      <c r="R5" s="145"/>
      <c r="S5" s="146"/>
    </row>
    <row r="6" ht="54" customHeight="1" spans="1:19">
      <c r="A6" s="120"/>
      <c r="B6" s="120"/>
      <c r="C6" s="120"/>
      <c r="D6" s="146"/>
      <c r="E6" s="146"/>
      <c r="F6" s="146"/>
      <c r="G6" s="146"/>
      <c r="H6" s="146"/>
      <c r="I6" s="144"/>
      <c r="J6" s="117"/>
      <c r="K6" s="117"/>
      <c r="L6" s="146"/>
      <c r="M6" s="147"/>
      <c r="N6" s="146" t="s">
        <v>79</v>
      </c>
      <c r="O6" s="146" t="s">
        <v>86</v>
      </c>
      <c r="P6" s="146" t="s">
        <v>266</v>
      </c>
      <c r="Q6" s="146" t="s">
        <v>88</v>
      </c>
      <c r="R6" s="147" t="s">
        <v>89</v>
      </c>
      <c r="S6" s="146" t="s">
        <v>90</v>
      </c>
    </row>
    <row r="7" ht="15" customHeight="1" spans="1:19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87">
        <v>19</v>
      </c>
    </row>
    <row r="8" ht="45" customHeight="1" spans="1:19">
      <c r="A8" s="52" t="s">
        <v>216</v>
      </c>
      <c r="B8" s="52" t="s">
        <v>92</v>
      </c>
      <c r="C8" s="52" t="s">
        <v>287</v>
      </c>
      <c r="D8" s="21" t="s">
        <v>602</v>
      </c>
      <c r="E8" s="21" t="s">
        <v>603</v>
      </c>
      <c r="F8" s="21" t="s">
        <v>604</v>
      </c>
      <c r="G8" s="148">
        <v>1</v>
      </c>
      <c r="H8" s="149" t="s">
        <v>93</v>
      </c>
      <c r="I8" s="150">
        <v>5600000</v>
      </c>
      <c r="J8" s="149" t="s">
        <v>93</v>
      </c>
      <c r="K8" s="149" t="s">
        <v>93</v>
      </c>
      <c r="L8" s="149" t="s">
        <v>93</v>
      </c>
      <c r="M8" s="149" t="s">
        <v>93</v>
      </c>
      <c r="N8" s="150">
        <v>5600000</v>
      </c>
      <c r="O8" s="149" t="s">
        <v>93</v>
      </c>
      <c r="P8" s="149" t="s">
        <v>93</v>
      </c>
      <c r="Q8" s="149"/>
      <c r="R8" s="149" t="s">
        <v>93</v>
      </c>
      <c r="S8" s="150">
        <v>5600000</v>
      </c>
    </row>
    <row r="9" ht="21" customHeight="1" spans="1:19">
      <c r="A9" s="151" t="s">
        <v>148</v>
      </c>
      <c r="B9" s="151"/>
      <c r="C9" s="151"/>
      <c r="D9" s="151"/>
      <c r="E9" s="151"/>
      <c r="F9" s="151"/>
      <c r="G9" s="151"/>
      <c r="H9" s="149" t="s">
        <v>93</v>
      </c>
      <c r="I9" s="150">
        <v>5600000</v>
      </c>
      <c r="J9" s="149" t="s">
        <v>93</v>
      </c>
      <c r="K9" s="149" t="s">
        <v>93</v>
      </c>
      <c r="L9" s="149" t="s">
        <v>93</v>
      </c>
      <c r="M9" s="149" t="s">
        <v>93</v>
      </c>
      <c r="N9" s="150">
        <v>5600000</v>
      </c>
      <c r="O9" s="149" t="s">
        <v>93</v>
      </c>
      <c r="P9" s="149" t="s">
        <v>93</v>
      </c>
      <c r="Q9" s="149"/>
      <c r="R9" s="149" t="s">
        <v>93</v>
      </c>
      <c r="S9" s="150">
        <v>5600000</v>
      </c>
    </row>
    <row r="10" customHeight="1" spans="1:19">
      <c r="A10" s="58" t="s">
        <v>605</v>
      </c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zoomScaleSheetLayoutView="60" workbookViewId="0">
      <selection activeCell="A8" sqref="A8:I8"/>
    </sheetView>
  </sheetViews>
  <sheetFormatPr defaultColWidth="8.71428571428571" defaultRowHeight="14.25" customHeight="1"/>
  <cols>
    <col min="1" max="1" width="14.1428571428571" style="58" customWidth="1"/>
    <col min="2" max="2" width="17.7142857142857" style="58" customWidth="1"/>
    <col min="3" max="9" width="9.13333333333333" style="105" customWidth="1"/>
    <col min="10" max="10" width="12" style="74" customWidth="1"/>
    <col min="11" max="13" width="10" style="74" customWidth="1"/>
    <col min="14" max="14" width="9.13333333333333" style="58" customWidth="1"/>
    <col min="15" max="16" width="9.13333333333333" style="74" customWidth="1"/>
    <col min="17" max="18" width="12.7142857142857" style="74" customWidth="1"/>
    <col min="19" max="19" width="9.13333333333333" style="58" customWidth="1"/>
    <col min="20" max="20" width="10.4285714285714" style="74" customWidth="1"/>
    <col min="21" max="21" width="9.13333333333333" style="58" customWidth="1"/>
    <col min="22" max="249" width="9.13333333333333" style="58"/>
    <col min="250" max="258" width="8.71428571428571" style="58"/>
  </cols>
  <sheetData>
    <row r="1" ht="13.5" customHeight="1" spans="1:20">
      <c r="A1" s="76" t="s">
        <v>606</v>
      </c>
      <c r="D1" s="76"/>
      <c r="E1" s="76"/>
      <c r="F1" s="76"/>
      <c r="G1" s="76"/>
      <c r="H1" s="76"/>
      <c r="I1" s="76"/>
      <c r="J1" s="106"/>
      <c r="K1" s="106"/>
      <c r="L1" s="106"/>
      <c r="M1" s="106"/>
      <c r="N1" s="107"/>
      <c r="O1" s="108"/>
      <c r="P1" s="108"/>
      <c r="Q1" s="108"/>
      <c r="R1" s="108"/>
      <c r="S1" s="109"/>
      <c r="T1" s="110"/>
    </row>
    <row r="2" ht="27.75" customHeight="1" spans="1:20">
      <c r="A2" s="111" t="s">
        <v>15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ht="26.1" customHeight="1" spans="1:20">
      <c r="A3" s="112" t="s">
        <v>22</v>
      </c>
      <c r="B3" s="112"/>
      <c r="C3" s="112"/>
      <c r="D3" s="112"/>
      <c r="E3" s="112"/>
      <c r="F3" s="80"/>
      <c r="G3" s="80"/>
      <c r="H3" s="80"/>
      <c r="I3" s="80"/>
      <c r="J3" s="113"/>
      <c r="K3" s="113"/>
      <c r="L3" s="113"/>
      <c r="M3" s="113"/>
      <c r="N3" s="107"/>
      <c r="O3" s="108"/>
      <c r="P3" s="108"/>
      <c r="Q3" s="108"/>
      <c r="R3" s="108"/>
      <c r="S3" s="114"/>
      <c r="T3" s="115" t="s">
        <v>190</v>
      </c>
    </row>
    <row r="4" ht="15.75" customHeight="1" spans="1:20">
      <c r="A4" s="116" t="s">
        <v>199</v>
      </c>
      <c r="B4" s="116" t="s">
        <v>200</v>
      </c>
      <c r="C4" s="117" t="s">
        <v>592</v>
      </c>
      <c r="D4" s="117" t="s">
        <v>607</v>
      </c>
      <c r="E4" s="117" t="s">
        <v>608</v>
      </c>
      <c r="F4" s="118" t="s">
        <v>609</v>
      </c>
      <c r="G4" s="117" t="s">
        <v>610</v>
      </c>
      <c r="H4" s="117" t="s">
        <v>611</v>
      </c>
      <c r="I4" s="117" t="s">
        <v>612</v>
      </c>
      <c r="J4" s="117" t="s">
        <v>207</v>
      </c>
      <c r="K4" s="117"/>
      <c r="L4" s="117"/>
      <c r="M4" s="117"/>
      <c r="N4" s="119"/>
      <c r="O4" s="117"/>
      <c r="P4" s="117"/>
      <c r="Q4" s="117"/>
      <c r="R4" s="117"/>
      <c r="S4" s="119"/>
      <c r="T4" s="117"/>
    </row>
    <row r="5" ht="17.25" customHeight="1" spans="1:20">
      <c r="A5" s="120"/>
      <c r="B5" s="120"/>
      <c r="C5" s="117"/>
      <c r="D5" s="117"/>
      <c r="E5" s="117"/>
      <c r="F5" s="121"/>
      <c r="G5" s="117"/>
      <c r="H5" s="117"/>
      <c r="I5" s="117"/>
      <c r="J5" s="117" t="s">
        <v>77</v>
      </c>
      <c r="K5" s="117" t="s">
        <v>80</v>
      </c>
      <c r="L5" s="117" t="s">
        <v>598</v>
      </c>
      <c r="M5" s="117" t="s">
        <v>599</v>
      </c>
      <c r="N5" s="122" t="s">
        <v>600</v>
      </c>
      <c r="O5" s="117" t="s">
        <v>601</v>
      </c>
      <c r="P5" s="117"/>
      <c r="Q5" s="117"/>
      <c r="R5" s="117"/>
      <c r="S5" s="122"/>
      <c r="T5" s="117"/>
    </row>
    <row r="6" ht="54" customHeight="1" spans="1:20">
      <c r="A6" s="120"/>
      <c r="B6" s="120"/>
      <c r="C6" s="117"/>
      <c r="D6" s="117"/>
      <c r="E6" s="117"/>
      <c r="F6" s="123"/>
      <c r="G6" s="117"/>
      <c r="H6" s="117"/>
      <c r="I6" s="117"/>
      <c r="J6" s="117"/>
      <c r="K6" s="117"/>
      <c r="L6" s="117"/>
      <c r="M6" s="117"/>
      <c r="N6" s="119"/>
      <c r="O6" s="117" t="s">
        <v>79</v>
      </c>
      <c r="P6" s="117" t="s">
        <v>86</v>
      </c>
      <c r="Q6" s="117" t="s">
        <v>266</v>
      </c>
      <c r="R6" s="117" t="s">
        <v>88</v>
      </c>
      <c r="S6" s="119" t="s">
        <v>89</v>
      </c>
      <c r="T6" s="117" t="s">
        <v>90</v>
      </c>
    </row>
    <row r="7" ht="15" customHeight="1" spans="1:20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87">
        <v>19</v>
      </c>
      <c r="T7" s="87">
        <v>20</v>
      </c>
    </row>
    <row r="8" ht="22.5" customHeight="1" spans="1:20">
      <c r="A8" s="124" t="s">
        <v>613</v>
      </c>
      <c r="B8" s="125"/>
      <c r="C8" s="125"/>
      <c r="D8" s="125"/>
      <c r="E8" s="125"/>
      <c r="F8" s="125"/>
      <c r="G8" s="125"/>
      <c r="H8" s="125"/>
      <c r="I8" s="126"/>
      <c r="J8" s="127" t="s">
        <v>93</v>
      </c>
      <c r="K8" s="127" t="s">
        <v>93</v>
      </c>
      <c r="L8" s="127" t="s">
        <v>93</v>
      </c>
      <c r="M8" s="127" t="s">
        <v>93</v>
      </c>
      <c r="N8" s="127" t="s">
        <v>93</v>
      </c>
      <c r="O8" s="127" t="s">
        <v>93</v>
      </c>
      <c r="P8" s="127" t="s">
        <v>93</v>
      </c>
      <c r="Q8" s="127" t="s">
        <v>93</v>
      </c>
      <c r="R8" s="127"/>
      <c r="S8" s="127" t="s">
        <v>93</v>
      </c>
      <c r="T8" s="127" t="s">
        <v>93</v>
      </c>
    </row>
    <row r="9" ht="22.5" customHeight="1" spans="1:20">
      <c r="A9" s="128"/>
      <c r="B9" s="128"/>
      <c r="C9" s="129"/>
      <c r="D9" s="130"/>
      <c r="E9" s="130"/>
      <c r="F9" s="130"/>
      <c r="G9" s="130"/>
      <c r="H9" s="130"/>
      <c r="I9" s="130"/>
      <c r="J9" s="131" t="s">
        <v>93</v>
      </c>
      <c r="K9" s="131" t="s">
        <v>93</v>
      </c>
      <c r="L9" s="131" t="s">
        <v>93</v>
      </c>
      <c r="M9" s="131" t="s">
        <v>93</v>
      </c>
      <c r="N9" s="127" t="s">
        <v>93</v>
      </c>
      <c r="O9" s="131" t="s">
        <v>93</v>
      </c>
      <c r="P9" s="131" t="s">
        <v>93</v>
      </c>
      <c r="Q9" s="131" t="s">
        <v>93</v>
      </c>
      <c r="R9" s="131"/>
      <c r="S9" s="127" t="s">
        <v>93</v>
      </c>
      <c r="T9" s="131" t="s">
        <v>93</v>
      </c>
    </row>
    <row r="10" ht="22.5" customHeight="1" spans="1:20">
      <c r="A10" s="117"/>
      <c r="B10" s="117"/>
      <c r="C10" s="129"/>
      <c r="D10" s="132"/>
      <c r="E10" s="132"/>
      <c r="F10" s="132"/>
      <c r="G10" s="132"/>
      <c r="H10" s="132"/>
      <c r="I10" s="132"/>
      <c r="J10" s="133" t="s">
        <v>93</v>
      </c>
      <c r="K10" s="133" t="s">
        <v>93</v>
      </c>
      <c r="L10" s="133" t="s">
        <v>93</v>
      </c>
      <c r="M10" s="133" t="s">
        <v>93</v>
      </c>
      <c r="N10" s="133" t="s">
        <v>93</v>
      </c>
      <c r="O10" s="133" t="s">
        <v>93</v>
      </c>
      <c r="P10" s="133" t="s">
        <v>93</v>
      </c>
      <c r="Q10" s="133" t="s">
        <v>93</v>
      </c>
      <c r="R10" s="133"/>
      <c r="S10" s="133" t="s">
        <v>93</v>
      </c>
      <c r="T10" s="133" t="s">
        <v>93</v>
      </c>
    </row>
    <row r="11" ht="22.5" customHeight="1" spans="1:20">
      <c r="A11" s="134" t="s">
        <v>148</v>
      </c>
      <c r="B11" s="134"/>
      <c r="C11" s="134"/>
      <c r="D11" s="134"/>
      <c r="E11" s="134"/>
      <c r="F11" s="134"/>
      <c r="G11" s="134"/>
      <c r="H11" s="134"/>
      <c r="I11" s="134"/>
      <c r="J11" s="135"/>
      <c r="K11" s="135"/>
      <c r="L11" s="135"/>
      <c r="M11" s="135"/>
      <c r="N11" s="136"/>
      <c r="O11" s="135"/>
      <c r="P11" s="135"/>
      <c r="Q11" s="135"/>
      <c r="R11" s="135"/>
      <c r="S11" s="136"/>
      <c r="T11" s="135"/>
    </row>
  </sheetData>
  <mergeCells count="20">
    <mergeCell ref="A2:T2"/>
    <mergeCell ref="A3:E3"/>
    <mergeCell ref="J4:T4"/>
    <mergeCell ref="O5:T5"/>
    <mergeCell ref="A8:I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A36" sqref="A36"/>
    </sheetView>
  </sheetViews>
  <sheetFormatPr defaultColWidth="8.88571428571429" defaultRowHeight="14.25" customHeight="1" outlineLevelRow="7"/>
  <cols>
    <col min="1" max="1" width="50" style="74" customWidth="1"/>
    <col min="2" max="2" width="17.2857142857143" style="74" customWidth="1"/>
    <col min="3" max="4" width="13.4285714285714" style="74" customWidth="1"/>
    <col min="5" max="12" width="10.2857142857143" style="74" customWidth="1"/>
    <col min="13" max="13" width="13.1428571428571" style="74" customWidth="1"/>
    <col min="14" max="14" width="9.13333333333333" style="58" customWidth="1"/>
    <col min="15" max="246" width="9.13333333333333" style="58"/>
    <col min="247" max="247" width="9.13333333333333" style="75"/>
    <col min="248" max="256" width="8.88571428571429" style="75"/>
  </cols>
  <sheetData>
    <row r="1" s="58" customFormat="1" ht="13.5" customHeight="1" spans="1:247">
      <c r="A1" s="76" t="s">
        <v>614</v>
      </c>
      <c r="B1" s="76"/>
      <c r="C1" s="76"/>
      <c r="D1" s="77"/>
      <c r="E1" s="74"/>
      <c r="F1" s="74"/>
      <c r="G1" s="74"/>
      <c r="H1" s="74"/>
      <c r="I1" s="74"/>
      <c r="J1" s="74"/>
      <c r="K1" s="74"/>
      <c r="L1" s="74"/>
      <c r="M1" s="74"/>
    </row>
    <row r="2" s="58" customFormat="1" ht="35" customHeight="1" spans="1:247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="73" customFormat="1" ht="24" customHeight="1" spans="1:247">
      <c r="A3" s="79" t="s">
        <v>22</v>
      </c>
      <c r="B3" s="80"/>
      <c r="C3" s="80"/>
      <c r="D3" s="80"/>
      <c r="E3" s="81"/>
      <c r="F3" s="81"/>
      <c r="G3" s="81"/>
      <c r="H3" s="81"/>
      <c r="I3" s="81"/>
      <c r="J3" s="82"/>
      <c r="K3" s="82"/>
      <c r="L3" s="82"/>
      <c r="M3" s="83" t="s">
        <v>190</v>
      </c>
    </row>
    <row r="4" s="58" customFormat="1" ht="19.5" customHeight="1" spans="1:247">
      <c r="A4" s="84" t="s">
        <v>615</v>
      </c>
      <c r="B4" s="85" t="s">
        <v>207</v>
      </c>
      <c r="C4" s="86"/>
      <c r="D4" s="86"/>
      <c r="E4" s="87" t="s">
        <v>616</v>
      </c>
      <c r="F4" s="87"/>
      <c r="G4" s="87"/>
      <c r="H4" s="87"/>
      <c r="I4" s="87"/>
      <c r="J4" s="87"/>
      <c r="K4" s="87"/>
      <c r="L4" s="87"/>
      <c r="M4" s="87"/>
    </row>
    <row r="5" s="58" customFormat="1" ht="40.5" customHeight="1" spans="1:247">
      <c r="A5" s="88"/>
      <c r="B5" s="89" t="s">
        <v>77</v>
      </c>
      <c r="C5" s="90" t="s">
        <v>80</v>
      </c>
      <c r="D5" s="91" t="s">
        <v>617</v>
      </c>
      <c r="E5" s="88" t="s">
        <v>618</v>
      </c>
      <c r="F5" s="88" t="s">
        <v>619</v>
      </c>
      <c r="G5" s="88" t="s">
        <v>620</v>
      </c>
      <c r="H5" s="88" t="s">
        <v>621</v>
      </c>
      <c r="I5" s="92" t="s">
        <v>622</v>
      </c>
      <c r="J5" s="88" t="s">
        <v>623</v>
      </c>
      <c r="K5" s="88" t="s">
        <v>624</v>
      </c>
      <c r="L5" s="88" t="s">
        <v>625</v>
      </c>
      <c r="M5" s="88" t="s">
        <v>626</v>
      </c>
    </row>
    <row r="6" s="58" customFormat="1" ht="19.5" customHeight="1" spans="1:247">
      <c r="A6" s="84">
        <v>1</v>
      </c>
      <c r="B6" s="84">
        <v>2</v>
      </c>
      <c r="C6" s="84">
        <v>3</v>
      </c>
      <c r="D6" s="93">
        <v>4</v>
      </c>
      <c r="E6" s="84">
        <v>5</v>
      </c>
      <c r="F6" s="84">
        <v>6</v>
      </c>
      <c r="G6" s="84">
        <v>7</v>
      </c>
      <c r="H6" s="94">
        <v>8</v>
      </c>
      <c r="I6" s="95">
        <v>9</v>
      </c>
      <c r="J6" s="95">
        <v>10</v>
      </c>
      <c r="K6" s="95">
        <v>11</v>
      </c>
      <c r="L6" s="94">
        <v>12</v>
      </c>
      <c r="M6" s="95">
        <v>13</v>
      </c>
    </row>
    <row r="7" s="58" customFormat="1" ht="19.5" customHeight="1" spans="1:247">
      <c r="A7" s="96" t="s">
        <v>627</v>
      </c>
      <c r="B7" s="97"/>
      <c r="C7" s="97"/>
      <c r="D7" s="97"/>
      <c r="E7" s="97"/>
      <c r="F7" s="97"/>
      <c r="G7" s="98"/>
      <c r="H7" s="99" t="s">
        <v>93</v>
      </c>
      <c r="I7" s="99" t="s">
        <v>93</v>
      </c>
      <c r="J7" s="99" t="s">
        <v>93</v>
      </c>
      <c r="K7" s="99" t="s">
        <v>93</v>
      </c>
      <c r="L7" s="99" t="s">
        <v>93</v>
      </c>
      <c r="M7" s="99" t="s">
        <v>93</v>
      </c>
      <c r="IM7" s="100"/>
    </row>
    <row r="8" s="58" customFormat="1" ht="19.5" customHeight="1" spans="1:247">
      <c r="A8" s="101" t="s">
        <v>93</v>
      </c>
      <c r="B8" s="102" t="s">
        <v>93</v>
      </c>
      <c r="C8" s="102" t="s">
        <v>93</v>
      </c>
      <c r="D8" s="103" t="s">
        <v>93</v>
      </c>
      <c r="E8" s="102" t="s">
        <v>93</v>
      </c>
      <c r="F8" s="102" t="s">
        <v>93</v>
      </c>
      <c r="G8" s="102" t="s">
        <v>93</v>
      </c>
      <c r="H8" s="104" t="s">
        <v>93</v>
      </c>
      <c r="I8" s="104" t="s">
        <v>93</v>
      </c>
      <c r="J8" s="104" t="s">
        <v>93</v>
      </c>
      <c r="K8" s="104" t="s">
        <v>93</v>
      </c>
      <c r="L8" s="104" t="s">
        <v>93</v>
      </c>
      <c r="M8" s="104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B4" sqref="B4"/>
    </sheetView>
  </sheetViews>
  <sheetFormatPr defaultColWidth="8.88571428571429" defaultRowHeight="12" outlineLevelRow="6"/>
  <cols>
    <col min="1" max="1" width="34.2857142857143" style="57" customWidth="1"/>
    <col min="2" max="2" width="29" style="57" customWidth="1"/>
    <col min="3" max="5" width="23.5714285714286" style="57" customWidth="1"/>
    <col min="6" max="6" width="11.2857142857143" style="58" customWidth="1"/>
    <col min="7" max="7" width="25.1333333333333" style="57" customWidth="1"/>
    <col min="8" max="8" width="15.5714285714286" style="58" customWidth="1"/>
    <col min="9" max="9" width="13.4285714285714" style="58" customWidth="1"/>
    <col min="10" max="10" width="18.847619047619" style="57" customWidth="1"/>
    <col min="11" max="11" width="9.13333333333333" style="58" customWidth="1"/>
    <col min="12" max="16384" width="9.13333333333333" style="58"/>
  </cols>
  <sheetData>
    <row r="1" customHeight="1" spans="1:10">
      <c r="A1" s="57" t="s">
        <v>628</v>
      </c>
      <c r="J1" s="59"/>
    </row>
    <row r="2" ht="28.5" customHeight="1" spans="1:10">
      <c r="A2" s="60" t="s">
        <v>17</v>
      </c>
      <c r="B2" s="61"/>
      <c r="C2" s="61"/>
      <c r="D2" s="61"/>
      <c r="E2" s="61"/>
      <c r="F2" s="62"/>
      <c r="G2" s="61"/>
      <c r="H2" s="62"/>
      <c r="I2" s="62"/>
      <c r="J2" s="61"/>
    </row>
    <row r="3" ht="17.25" customHeight="1" spans="1:10">
      <c r="A3" s="63" t="s">
        <v>22</v>
      </c>
    </row>
    <row r="4" ht="44.25" customHeight="1" spans="1:10">
      <c r="A4" s="64" t="s">
        <v>615</v>
      </c>
      <c r="B4" s="64" t="s">
        <v>329</v>
      </c>
      <c r="C4" s="64" t="s">
        <v>330</v>
      </c>
      <c r="D4" s="64" t="s">
        <v>331</v>
      </c>
      <c r="E4" s="64" t="s">
        <v>332</v>
      </c>
      <c r="F4" s="65" t="s">
        <v>333</v>
      </c>
      <c r="G4" s="64" t="s">
        <v>334</v>
      </c>
      <c r="H4" s="65" t="s">
        <v>335</v>
      </c>
      <c r="I4" s="65" t="s">
        <v>336</v>
      </c>
      <c r="J4" s="64" t="s">
        <v>337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4">
        <v>6</v>
      </c>
      <c r="G5" s="64">
        <v>7</v>
      </c>
      <c r="H5" s="64">
        <v>8</v>
      </c>
      <c r="I5" s="64">
        <v>9</v>
      </c>
      <c r="J5" s="64">
        <v>10</v>
      </c>
    </row>
    <row r="6" ht="42" customHeight="1" spans="1:10">
      <c r="A6" s="66" t="s">
        <v>627</v>
      </c>
      <c r="B6" s="67"/>
      <c r="C6" s="67"/>
      <c r="D6" s="68"/>
      <c r="E6" s="69"/>
      <c r="F6" s="70"/>
      <c r="G6" s="69"/>
      <c r="H6" s="70"/>
      <c r="I6" s="70"/>
      <c r="J6" s="69"/>
    </row>
    <row r="7" ht="42.75" customHeight="1" spans="1:10">
      <c r="A7" s="71" t="s">
        <v>93</v>
      </c>
      <c r="B7" s="71" t="s">
        <v>93</v>
      </c>
      <c r="C7" s="71" t="s">
        <v>93</v>
      </c>
      <c r="D7" s="71" t="s">
        <v>93</v>
      </c>
      <c r="E7" s="72" t="s">
        <v>93</v>
      </c>
      <c r="F7" s="71" t="s">
        <v>93</v>
      </c>
      <c r="G7" s="72" t="s">
        <v>93</v>
      </c>
      <c r="H7" s="71" t="s">
        <v>93</v>
      </c>
      <c r="I7" s="71" t="s">
        <v>93</v>
      </c>
      <c r="J7" s="72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zoomScaleSheetLayoutView="60" workbookViewId="0">
      <selection activeCell="E7" sqref="E7"/>
    </sheetView>
  </sheetViews>
  <sheetFormatPr defaultColWidth="8.88571428571429" defaultRowHeight="12"/>
  <cols>
    <col min="1" max="1" width="23" style="40" customWidth="1"/>
    <col min="2" max="2" width="29" style="40"/>
    <col min="3" max="3" width="18.7142857142857" style="40" customWidth="1"/>
    <col min="4" max="4" width="24.847619047619" style="40" customWidth="1"/>
    <col min="5" max="7" width="23.5714285714286" style="40" customWidth="1"/>
    <col min="8" max="8" width="25.1333333333333" style="40" customWidth="1"/>
    <col min="9" max="9" width="18.847619047619" style="40" customWidth="1"/>
    <col min="10" max="16384" width="9.13333333333333" style="40"/>
  </cols>
  <sheetData>
    <row r="1" spans="1:9">
      <c r="A1" s="40" t="s">
        <v>629</v>
      </c>
      <c r="I1" s="41"/>
    </row>
    <row r="2" ht="28.5" spans="1:9">
      <c r="B2" s="42" t="s">
        <v>18</v>
      </c>
      <c r="C2" s="42"/>
      <c r="D2" s="42"/>
      <c r="E2" s="42"/>
      <c r="F2" s="42"/>
      <c r="G2" s="42"/>
      <c r="H2" s="42"/>
      <c r="I2" s="42"/>
    </row>
    <row r="3" ht="13.5" spans="1:9">
      <c r="A3" s="43" t="s">
        <v>22</v>
      </c>
      <c r="C3" s="44"/>
    </row>
    <row r="4" ht="18" customHeight="1" spans="1:9">
      <c r="A4" s="45" t="s">
        <v>199</v>
      </c>
      <c r="B4" s="45" t="s">
        <v>200</v>
      </c>
      <c r="C4" s="45" t="s">
        <v>630</v>
      </c>
      <c r="D4" s="45" t="s">
        <v>631</v>
      </c>
      <c r="E4" s="45" t="s">
        <v>632</v>
      </c>
      <c r="F4" s="45" t="s">
        <v>633</v>
      </c>
      <c r="G4" s="46" t="s">
        <v>634</v>
      </c>
      <c r="H4" s="47"/>
      <c r="I4" s="48"/>
    </row>
    <row r="5" ht="18" customHeight="1" spans="1:9">
      <c r="A5" s="49"/>
      <c r="B5" s="49"/>
      <c r="C5" s="49"/>
      <c r="D5" s="49"/>
      <c r="E5" s="49"/>
      <c r="F5" s="49"/>
      <c r="G5" s="50" t="s">
        <v>596</v>
      </c>
      <c r="H5" s="50" t="s">
        <v>635</v>
      </c>
      <c r="I5" s="50" t="s">
        <v>636</v>
      </c>
    </row>
    <row r="6" ht="21" customHeight="1" spans="1:9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1">
        <v>9</v>
      </c>
    </row>
    <row r="7" ht="33" customHeight="1" spans="1:9">
      <c r="A7" s="52" t="s">
        <v>216</v>
      </c>
      <c r="B7" s="52" t="s">
        <v>92</v>
      </c>
      <c r="C7" s="52" t="s">
        <v>637</v>
      </c>
      <c r="D7" s="52" t="s">
        <v>638</v>
      </c>
      <c r="E7" s="52" t="s">
        <v>639</v>
      </c>
      <c r="F7" s="52" t="s">
        <v>640</v>
      </c>
      <c r="G7" s="53">
        <v>2</v>
      </c>
      <c r="H7" s="54">
        <v>5000</v>
      </c>
      <c r="I7" s="54">
        <v>10000</v>
      </c>
    </row>
    <row r="8" ht="24" customHeight="1" spans="1:9">
      <c r="A8" s="52" t="s">
        <v>216</v>
      </c>
      <c r="B8" s="52" t="s">
        <v>92</v>
      </c>
      <c r="C8" s="52" t="s">
        <v>637</v>
      </c>
      <c r="D8" s="52" t="s">
        <v>641</v>
      </c>
      <c r="E8" s="52" t="s">
        <v>642</v>
      </c>
      <c r="F8" s="52" t="s">
        <v>643</v>
      </c>
      <c r="G8" s="53">
        <v>1</v>
      </c>
      <c r="H8" s="54">
        <v>20000</v>
      </c>
      <c r="I8" s="54">
        <v>20000</v>
      </c>
    </row>
    <row r="9" ht="24" customHeight="1" spans="1:9">
      <c r="A9" s="52" t="s">
        <v>216</v>
      </c>
      <c r="B9" s="52" t="s">
        <v>92</v>
      </c>
      <c r="C9" s="52" t="s">
        <v>637</v>
      </c>
      <c r="D9" s="52" t="s">
        <v>644</v>
      </c>
      <c r="E9" s="52" t="s">
        <v>645</v>
      </c>
      <c r="F9" s="52" t="s">
        <v>640</v>
      </c>
      <c r="G9" s="53">
        <v>2</v>
      </c>
      <c r="H9" s="54">
        <v>2400</v>
      </c>
      <c r="I9" s="54">
        <v>4800</v>
      </c>
    </row>
    <row r="10" ht="13.5" spans="1:9">
      <c r="A10" s="52" t="s">
        <v>216</v>
      </c>
      <c r="B10" s="52" t="s">
        <v>92</v>
      </c>
      <c r="C10" s="52" t="s">
        <v>637</v>
      </c>
      <c r="D10" s="52" t="s">
        <v>646</v>
      </c>
      <c r="E10" s="52" t="s">
        <v>647</v>
      </c>
      <c r="F10" s="52" t="s">
        <v>640</v>
      </c>
      <c r="G10" s="53">
        <v>1</v>
      </c>
      <c r="H10" s="54">
        <v>42000</v>
      </c>
      <c r="I10" s="54">
        <v>42000</v>
      </c>
    </row>
    <row r="11" ht="13.5" spans="1:9">
      <c r="A11" s="52" t="s">
        <v>216</v>
      </c>
      <c r="B11" s="52" t="s">
        <v>92</v>
      </c>
      <c r="C11" s="52" t="s">
        <v>648</v>
      </c>
      <c r="D11" s="52" t="s">
        <v>649</v>
      </c>
      <c r="E11" s="52" t="s">
        <v>650</v>
      </c>
      <c r="F11" s="52" t="s">
        <v>381</v>
      </c>
      <c r="G11" s="53">
        <v>3</v>
      </c>
      <c r="H11" s="54">
        <v>20000</v>
      </c>
      <c r="I11" s="54">
        <v>60000</v>
      </c>
    </row>
    <row r="12" ht="27" spans="1:9">
      <c r="A12" s="52" t="s">
        <v>216</v>
      </c>
      <c r="B12" s="52" t="s">
        <v>92</v>
      </c>
      <c r="C12" s="52" t="s">
        <v>637</v>
      </c>
      <c r="D12" s="52" t="s">
        <v>651</v>
      </c>
      <c r="E12" s="52" t="s">
        <v>652</v>
      </c>
      <c r="F12" s="52" t="s">
        <v>640</v>
      </c>
      <c r="G12" s="53">
        <v>1</v>
      </c>
      <c r="H12" s="54">
        <v>1500</v>
      </c>
      <c r="I12" s="54">
        <v>1500</v>
      </c>
    </row>
    <row r="13" ht="13.5" spans="1:9">
      <c r="A13" s="52" t="s">
        <v>216</v>
      </c>
      <c r="B13" s="52" t="s">
        <v>92</v>
      </c>
      <c r="C13" s="52" t="s">
        <v>653</v>
      </c>
      <c r="D13" s="52" t="s">
        <v>654</v>
      </c>
      <c r="E13" s="52" t="s">
        <v>655</v>
      </c>
      <c r="F13" s="52" t="s">
        <v>371</v>
      </c>
      <c r="G13" s="53">
        <v>1</v>
      </c>
      <c r="H13" s="54">
        <v>37280</v>
      </c>
      <c r="I13" s="54">
        <v>37280</v>
      </c>
    </row>
    <row r="14" ht="27" spans="1:9">
      <c r="A14" s="52" t="s">
        <v>216</v>
      </c>
      <c r="B14" s="52" t="s">
        <v>92</v>
      </c>
      <c r="C14" s="52" t="s">
        <v>656</v>
      </c>
      <c r="D14" s="52" t="s">
        <v>657</v>
      </c>
      <c r="E14" s="52" t="s">
        <v>658</v>
      </c>
      <c r="F14" s="52" t="s">
        <v>659</v>
      </c>
      <c r="G14" s="53">
        <v>1</v>
      </c>
      <c r="H14" s="54">
        <v>100000</v>
      </c>
      <c r="I14" s="54">
        <v>100000</v>
      </c>
    </row>
    <row r="15" ht="13.5" spans="1:9">
      <c r="A15" s="52" t="s">
        <v>216</v>
      </c>
      <c r="B15" s="52" t="s">
        <v>92</v>
      </c>
      <c r="C15" s="52" t="s">
        <v>637</v>
      </c>
      <c r="D15" s="52" t="s">
        <v>638</v>
      </c>
      <c r="E15" s="52" t="s">
        <v>639</v>
      </c>
      <c r="F15" s="52" t="s">
        <v>640</v>
      </c>
      <c r="G15" s="53">
        <v>28</v>
      </c>
      <c r="H15" s="54">
        <v>5000</v>
      </c>
      <c r="I15" s="54">
        <v>140000</v>
      </c>
    </row>
    <row r="16" ht="13.5" spans="1:9">
      <c r="A16" s="52" t="s">
        <v>216</v>
      </c>
      <c r="B16" s="52" t="s">
        <v>92</v>
      </c>
      <c r="C16" s="52" t="s">
        <v>637</v>
      </c>
      <c r="D16" s="52" t="s">
        <v>646</v>
      </c>
      <c r="E16" s="52" t="s">
        <v>660</v>
      </c>
      <c r="F16" s="52" t="s">
        <v>640</v>
      </c>
      <c r="G16" s="53">
        <v>1</v>
      </c>
      <c r="H16" s="54">
        <v>29000</v>
      </c>
      <c r="I16" s="54">
        <v>29000</v>
      </c>
    </row>
    <row r="17" ht="27" spans="1:9">
      <c r="A17" s="52" t="s">
        <v>216</v>
      </c>
      <c r="B17" s="52" t="s">
        <v>92</v>
      </c>
      <c r="C17" s="52" t="s">
        <v>648</v>
      </c>
      <c r="D17" s="52" t="s">
        <v>649</v>
      </c>
      <c r="E17" s="52" t="s">
        <v>661</v>
      </c>
      <c r="F17" s="52" t="s">
        <v>381</v>
      </c>
      <c r="G17" s="53">
        <v>1</v>
      </c>
      <c r="H17" s="54">
        <v>24000</v>
      </c>
      <c r="I17" s="54">
        <v>24000</v>
      </c>
    </row>
    <row r="18" ht="13.5" spans="1:9">
      <c r="A18" s="52" t="s">
        <v>216</v>
      </c>
      <c r="B18" s="52" t="s">
        <v>92</v>
      </c>
      <c r="C18" s="52" t="s">
        <v>637</v>
      </c>
      <c r="D18" s="52" t="s">
        <v>662</v>
      </c>
      <c r="E18" s="52" t="s">
        <v>663</v>
      </c>
      <c r="F18" s="52" t="s">
        <v>640</v>
      </c>
      <c r="G18" s="53">
        <v>1</v>
      </c>
      <c r="H18" s="54">
        <v>3000</v>
      </c>
      <c r="I18" s="54">
        <v>3000</v>
      </c>
    </row>
    <row r="19" ht="13.5" spans="1:9">
      <c r="A19" s="52" t="s">
        <v>216</v>
      </c>
      <c r="B19" s="52" t="s">
        <v>92</v>
      </c>
      <c r="C19" s="52" t="s">
        <v>648</v>
      </c>
      <c r="D19" s="52" t="s">
        <v>649</v>
      </c>
      <c r="E19" s="52" t="s">
        <v>664</v>
      </c>
      <c r="F19" s="52" t="s">
        <v>381</v>
      </c>
      <c r="G19" s="53">
        <v>1</v>
      </c>
      <c r="H19" s="54">
        <v>60000</v>
      </c>
      <c r="I19" s="54">
        <v>60000</v>
      </c>
    </row>
    <row r="20" ht="33" customHeight="1" spans="1:9">
      <c r="A20" s="55" t="s">
        <v>77</v>
      </c>
      <c r="B20" s="55"/>
      <c r="C20" s="55"/>
      <c r="D20" s="55"/>
      <c r="E20" s="55"/>
      <c r="F20" s="55"/>
      <c r="G20" s="53">
        <f>SUM(G7:G19)</f>
        <v>44</v>
      </c>
      <c r="H20" s="53"/>
      <c r="I20" s="56">
        <f>SUM(I7:I19)</f>
        <v>531580</v>
      </c>
    </row>
  </sheetData>
  <mergeCells count="9">
    <mergeCell ref="B2:I2"/>
    <mergeCell ref="G4:I4"/>
    <mergeCell ref="A20:F20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  <ignoredErrors>
    <ignoredError sqref="I20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8" sqref="A8:C8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26" t="s">
        <v>665</v>
      </c>
      <c r="D1" s="27"/>
      <c r="E1" s="27"/>
      <c r="F1" s="27"/>
      <c r="G1" s="27"/>
      <c r="K1" s="28"/>
    </row>
    <row r="2" s="1" customFormat="1" ht="27.75" customHeight="1" spans="1:11">
      <c r="A2" s="29" t="s">
        <v>666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="1" customFormat="1" ht="13.5" customHeight="1" spans="1:11">
      <c r="A3" s="5" t="str">
        <f>"单位名称：安宁市昆钢实验学校"&amp;""</f>
        <v>单位名称：安宁市昆钢实验学校</v>
      </c>
      <c r="B3" s="6"/>
      <c r="C3" s="6"/>
      <c r="D3" s="6"/>
      <c r="E3" s="6"/>
      <c r="F3" s="6"/>
      <c r="G3" s="6"/>
      <c r="H3" s="7"/>
      <c r="I3" s="7"/>
      <c r="J3" s="7"/>
      <c r="K3" s="8" t="s">
        <v>190</v>
      </c>
    </row>
    <row r="4" s="1" customFormat="1" ht="21.75" customHeight="1" spans="1:11">
      <c r="A4" s="9" t="s">
        <v>261</v>
      </c>
      <c r="B4" s="9" t="s">
        <v>202</v>
      </c>
      <c r="C4" s="9" t="s">
        <v>262</v>
      </c>
      <c r="D4" s="10" t="s">
        <v>203</v>
      </c>
      <c r="E4" s="10" t="s">
        <v>204</v>
      </c>
      <c r="F4" s="10" t="s">
        <v>263</v>
      </c>
      <c r="G4" s="10" t="s">
        <v>264</v>
      </c>
      <c r="H4" s="16" t="s">
        <v>77</v>
      </c>
      <c r="I4" s="11" t="s">
        <v>667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0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1">
        <v>10</v>
      </c>
      <c r="K7" s="31">
        <v>11</v>
      </c>
    </row>
    <row r="8" s="1" customFormat="1" ht="37" customHeight="1" spans="1:11">
      <c r="A8" s="32" t="s">
        <v>668</v>
      </c>
      <c r="B8" s="33"/>
      <c r="C8" s="34"/>
      <c r="D8" s="35"/>
      <c r="E8" s="35"/>
      <c r="F8" s="35"/>
      <c r="G8" s="35"/>
      <c r="H8" s="36"/>
      <c r="I8" s="36"/>
      <c r="J8" s="36"/>
      <c r="K8" s="36"/>
    </row>
    <row r="9" s="1" customFormat="1" ht="30.65" customHeight="1" spans="1:11">
      <c r="A9" s="37"/>
      <c r="B9" s="37"/>
      <c r="C9" s="37"/>
      <c r="D9" s="37"/>
      <c r="E9" s="37"/>
      <c r="F9" s="37"/>
      <c r="G9" s="37"/>
      <c r="H9" s="36"/>
      <c r="I9" s="36"/>
      <c r="J9" s="36"/>
      <c r="K9" s="36"/>
    </row>
    <row r="10" s="1" customFormat="1" ht="18.75" customHeight="1" spans="1:11">
      <c r="A10" s="38" t="s">
        <v>148</v>
      </c>
      <c r="B10" s="38"/>
      <c r="C10" s="38"/>
      <c r="D10" s="38"/>
      <c r="E10" s="38"/>
      <c r="F10" s="38"/>
      <c r="G10" s="38"/>
      <c r="H10" s="39"/>
      <c r="I10" s="36"/>
      <c r="J10" s="36"/>
      <c r="K10" s="36"/>
    </row>
  </sheetData>
  <mergeCells count="16">
    <mergeCell ref="A2:K2"/>
    <mergeCell ref="A3:G3"/>
    <mergeCell ref="I4:K4"/>
    <mergeCell ref="A8:C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selection activeCell="B20" sqref="B20"/>
    </sheetView>
  </sheetViews>
  <sheetFormatPr defaultColWidth="8" defaultRowHeight="12" outlineLevelCol="3"/>
  <cols>
    <col min="1" max="1" width="39.5714285714286" style="74" customWidth="1"/>
    <col min="2" max="2" width="43.1333333333333" style="74" customWidth="1"/>
    <col min="3" max="3" width="40.4285714285714" style="74" customWidth="1"/>
    <col min="4" max="4" width="46.1333333333333" style="74" customWidth="1"/>
    <col min="5" max="5" width="8" style="58" customWidth="1"/>
    <col min="6" max="16384" width="8" style="58"/>
  </cols>
  <sheetData>
    <row r="1" ht="17" customHeight="1" spans="1:4">
      <c r="A1" s="349" t="s">
        <v>21</v>
      </c>
      <c r="B1" s="76"/>
      <c r="C1" s="76"/>
      <c r="D1" s="139"/>
    </row>
    <row r="2" ht="36" customHeight="1" spans="1:4">
      <c r="A2" s="60" t="s">
        <v>2</v>
      </c>
      <c r="B2" s="350"/>
      <c r="C2" s="350"/>
      <c r="D2" s="350"/>
    </row>
    <row r="3" ht="21" customHeight="1" spans="1:4">
      <c r="A3" s="79" t="s">
        <v>22</v>
      </c>
      <c r="B3" s="301"/>
      <c r="C3" s="301"/>
      <c r="D3" s="137" t="s">
        <v>23</v>
      </c>
    </row>
    <row r="4" ht="19.5" customHeight="1" spans="1:4">
      <c r="A4" s="85" t="s">
        <v>24</v>
      </c>
      <c r="B4" s="160"/>
      <c r="C4" s="85" t="s">
        <v>25</v>
      </c>
      <c r="D4" s="160"/>
    </row>
    <row r="5" ht="19.5" customHeight="1" spans="1:4">
      <c r="A5" s="84" t="s">
        <v>26</v>
      </c>
      <c r="B5" s="84" t="s">
        <v>27</v>
      </c>
      <c r="C5" s="84" t="s">
        <v>28</v>
      </c>
      <c r="D5" s="84" t="s">
        <v>27</v>
      </c>
    </row>
    <row r="6" ht="19.5" customHeight="1" spans="1:4">
      <c r="A6" s="88"/>
      <c r="B6" s="88"/>
      <c r="C6" s="88"/>
      <c r="D6" s="88"/>
    </row>
    <row r="7" ht="20.25" customHeight="1" spans="1:4">
      <c r="A7" s="306" t="s">
        <v>29</v>
      </c>
      <c r="B7" s="54">
        <v>42855444.48</v>
      </c>
      <c r="C7" s="306" t="s">
        <v>30</v>
      </c>
      <c r="D7" s="54">
        <v>18180</v>
      </c>
    </row>
    <row r="8" ht="20.25" customHeight="1" spans="1:4">
      <c r="A8" s="306" t="s">
        <v>31</v>
      </c>
      <c r="B8" s="54"/>
      <c r="C8" s="306" t="s">
        <v>32</v>
      </c>
      <c r="D8" s="54"/>
    </row>
    <row r="9" ht="20.25" customHeight="1" spans="1:4">
      <c r="A9" s="306" t="s">
        <v>33</v>
      </c>
      <c r="B9" s="54"/>
      <c r="C9" s="306" t="s">
        <v>34</v>
      </c>
      <c r="D9" s="54"/>
    </row>
    <row r="10" ht="20.25" customHeight="1" spans="1:4">
      <c r="A10" s="306" t="s">
        <v>35</v>
      </c>
      <c r="B10" s="54"/>
      <c r="C10" s="306" t="s">
        <v>36</v>
      </c>
      <c r="D10" s="54"/>
    </row>
    <row r="11" ht="20.25" customHeight="1" spans="1:4">
      <c r="A11" s="306" t="s">
        <v>37</v>
      </c>
      <c r="B11" s="54">
        <v>10323980</v>
      </c>
      <c r="C11" s="306" t="s">
        <v>38</v>
      </c>
      <c r="D11" s="54">
        <v>40826637.38</v>
      </c>
    </row>
    <row r="12" ht="20.25" customHeight="1" spans="1:4">
      <c r="A12" s="306" t="s">
        <v>39</v>
      </c>
      <c r="B12" s="54"/>
      <c r="C12" s="306" t="s">
        <v>40</v>
      </c>
      <c r="D12" s="54"/>
    </row>
    <row r="13" ht="20.25" customHeight="1" spans="1:4">
      <c r="A13" s="306" t="s">
        <v>41</v>
      </c>
      <c r="B13" s="54"/>
      <c r="C13" s="306" t="s">
        <v>42</v>
      </c>
      <c r="D13" s="54"/>
    </row>
    <row r="14" ht="20.25" customHeight="1" spans="1:4">
      <c r="A14" s="306" t="s">
        <v>43</v>
      </c>
      <c r="B14" s="54"/>
      <c r="C14" s="306" t="s">
        <v>44</v>
      </c>
      <c r="D14" s="54">
        <v>6581190</v>
      </c>
    </row>
    <row r="15" ht="20.25" customHeight="1" spans="1:4">
      <c r="A15" s="351" t="s">
        <v>45</v>
      </c>
      <c r="B15" s="54"/>
      <c r="C15" s="306" t="s">
        <v>46</v>
      </c>
      <c r="D15" s="54">
        <v>3098748</v>
      </c>
    </row>
    <row r="16" ht="20.25" customHeight="1" spans="1:4">
      <c r="A16" s="351" t="s">
        <v>47</v>
      </c>
      <c r="B16" s="54">
        <v>10323980</v>
      </c>
      <c r="C16" s="306" t="s">
        <v>48</v>
      </c>
      <c r="D16" s="54"/>
    </row>
    <row r="17" ht="20.25" customHeight="1" spans="1:4">
      <c r="A17" s="351"/>
      <c r="B17" s="352"/>
      <c r="C17" s="306" t="s">
        <v>49</v>
      </c>
      <c r="D17" s="54"/>
    </row>
    <row r="18" ht="20.25" customHeight="1" spans="1:4">
      <c r="A18" s="353"/>
      <c r="B18" s="352"/>
      <c r="C18" s="306" t="s">
        <v>50</v>
      </c>
      <c r="D18" s="54"/>
    </row>
    <row r="19" ht="20.25" customHeight="1" spans="1:4">
      <c r="A19" s="353"/>
      <c r="B19" s="352"/>
      <c r="C19" s="306" t="s">
        <v>51</v>
      </c>
      <c r="D19" s="54"/>
    </row>
    <row r="20" ht="20.25" customHeight="1" spans="1:4">
      <c r="A20" s="353"/>
      <c r="B20" s="352"/>
      <c r="C20" s="306" t="s">
        <v>52</v>
      </c>
      <c r="D20" s="54"/>
    </row>
    <row r="21" ht="20.25" customHeight="1" spans="1:4">
      <c r="A21" s="353"/>
      <c r="B21" s="352"/>
      <c r="C21" s="306" t="s">
        <v>53</v>
      </c>
      <c r="D21" s="54"/>
    </row>
    <row r="22" ht="20.25" customHeight="1" spans="1:4">
      <c r="A22" s="353"/>
      <c r="B22" s="352"/>
      <c r="C22" s="306" t="s">
        <v>54</v>
      </c>
      <c r="D22" s="54"/>
    </row>
    <row r="23" ht="20.25" customHeight="1" spans="1:4">
      <c r="A23" s="353"/>
      <c r="B23" s="352"/>
      <c r="C23" s="306" t="s">
        <v>55</v>
      </c>
      <c r="D23" s="54"/>
    </row>
    <row r="24" ht="20.25" customHeight="1" spans="1:4">
      <c r="A24" s="353"/>
      <c r="B24" s="352"/>
      <c r="C24" s="306" t="s">
        <v>56</v>
      </c>
      <c r="D24" s="54"/>
    </row>
    <row r="25" ht="20.25" customHeight="1" spans="1:4">
      <c r="A25" s="353"/>
      <c r="B25" s="352"/>
      <c r="C25" s="306" t="s">
        <v>57</v>
      </c>
      <c r="D25" s="54">
        <v>2869044</v>
      </c>
    </row>
    <row r="26" ht="20.25" customHeight="1" spans="1:4">
      <c r="A26" s="353"/>
      <c r="B26" s="352"/>
      <c r="C26" s="306" t="s">
        <v>58</v>
      </c>
      <c r="D26" s="354"/>
    </row>
    <row r="27" ht="20.25" customHeight="1" spans="1:4">
      <c r="A27" s="353"/>
      <c r="B27" s="352"/>
      <c r="C27" s="306" t="s">
        <v>59</v>
      </c>
      <c r="D27" s="354"/>
    </row>
    <row r="28" ht="20.25" customHeight="1" spans="1:4">
      <c r="A28" s="353"/>
      <c r="B28" s="352"/>
      <c r="C28" s="306" t="s">
        <v>60</v>
      </c>
      <c r="D28" s="354"/>
    </row>
    <row r="29" ht="20.25" customHeight="1" spans="1:4">
      <c r="A29" s="353"/>
      <c r="B29" s="352"/>
      <c r="C29" s="306" t="s">
        <v>61</v>
      </c>
      <c r="D29" s="354"/>
    </row>
    <row r="30" ht="20.25" customHeight="1" spans="1:4">
      <c r="A30" s="355"/>
      <c r="B30" s="356"/>
      <c r="C30" s="306" t="s">
        <v>62</v>
      </c>
      <c r="D30" s="354"/>
    </row>
    <row r="31" ht="20.25" customHeight="1" spans="1:4">
      <c r="A31" s="355"/>
      <c r="B31" s="356"/>
      <c r="C31" s="306" t="s">
        <v>63</v>
      </c>
      <c r="D31" s="354"/>
    </row>
    <row r="32" ht="20.25" customHeight="1" spans="1:4">
      <c r="A32" s="355"/>
      <c r="B32" s="356"/>
      <c r="C32" s="306" t="s">
        <v>64</v>
      </c>
      <c r="D32" s="354"/>
    </row>
    <row r="33" ht="20.25" customHeight="1" spans="1:4">
      <c r="A33" s="357" t="s">
        <v>65</v>
      </c>
      <c r="B33" s="358">
        <f>B7+B8+B9+B10+B11</f>
        <v>53179424.48</v>
      </c>
      <c r="C33" s="312" t="s">
        <v>66</v>
      </c>
      <c r="D33" s="308">
        <f>SUM(D7:D29)</f>
        <v>53393799.38</v>
      </c>
    </row>
    <row r="34" ht="20.25" customHeight="1" spans="1:4">
      <c r="A34" s="351" t="s">
        <v>67</v>
      </c>
      <c r="B34" s="54">
        <v>214374.9</v>
      </c>
      <c r="C34" s="306" t="s">
        <v>68</v>
      </c>
      <c r="D34" s="287"/>
    </row>
    <row r="35" s="1" customFormat="1" ht="25.4" customHeight="1" spans="1:4">
      <c r="A35" s="359" t="s">
        <v>69</v>
      </c>
      <c r="B35" s="360"/>
      <c r="C35" s="361" t="s">
        <v>69</v>
      </c>
      <c r="D35" s="362"/>
    </row>
    <row r="36" s="1" customFormat="1" ht="25.4" customHeight="1" spans="1:4">
      <c r="A36" s="359" t="s">
        <v>70</v>
      </c>
      <c r="B36" s="54">
        <v>214374.9</v>
      </c>
      <c r="C36" s="361" t="s">
        <v>71</v>
      </c>
      <c r="D36" s="362"/>
    </row>
    <row r="37" ht="20.25" customHeight="1" spans="1:4">
      <c r="A37" s="363" t="s">
        <v>72</v>
      </c>
      <c r="B37" s="364">
        <f>B33+B34</f>
        <v>53393799.38</v>
      </c>
      <c r="C37" s="312" t="s">
        <v>73</v>
      </c>
      <c r="D37" s="364">
        <f>D33+D34</f>
        <v>53393799.38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opLeftCell="B5" workbookViewId="0">
      <selection activeCell="A17" sqref="A17:D17"/>
    </sheetView>
  </sheetViews>
  <sheetFormatPr defaultColWidth="10.447619047619" defaultRowHeight="14.25" customHeight="1" outlineLevelCol="6"/>
  <cols>
    <col min="1" max="1" width="43.1333333333333" style="1" customWidth="1"/>
    <col min="2" max="2" width="32" style="1" customWidth="1"/>
    <col min="3" max="3" width="42.9714285714286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669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670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"单位名称：安宁市昆钢实验学校"&amp;""</f>
        <v>单位名称：安宁市昆钢实验学校</v>
      </c>
      <c r="B3" s="6"/>
      <c r="C3" s="6"/>
      <c r="D3" s="6"/>
      <c r="E3" s="7"/>
      <c r="F3" s="7"/>
      <c r="G3" s="8" t="s">
        <v>190</v>
      </c>
    </row>
    <row r="4" s="1" customFormat="1" ht="21.75" customHeight="1" spans="1:7">
      <c r="A4" s="9" t="s">
        <v>262</v>
      </c>
      <c r="B4" s="9" t="s">
        <v>261</v>
      </c>
      <c r="C4" s="9" t="s">
        <v>202</v>
      </c>
      <c r="D4" s="10" t="s">
        <v>671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672</v>
      </c>
      <c r="F5" s="10" t="s">
        <v>673</v>
      </c>
      <c r="G5" s="10" t="s">
        <v>674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42" customHeight="1" spans="1:7">
      <c r="A8" s="21" t="s">
        <v>92</v>
      </c>
      <c r="B8" s="21" t="s">
        <v>279</v>
      </c>
      <c r="C8" s="21" t="s">
        <v>281</v>
      </c>
      <c r="D8" s="21" t="s">
        <v>675</v>
      </c>
      <c r="E8" s="22">
        <v>60000</v>
      </c>
      <c r="F8" s="22">
        <v>60000</v>
      </c>
      <c r="G8" s="22">
        <v>60000</v>
      </c>
    </row>
    <row r="9" s="1" customFormat="1" ht="42" customHeight="1" spans="1:7">
      <c r="A9" s="21" t="s">
        <v>92</v>
      </c>
      <c r="B9" s="21" t="s">
        <v>268</v>
      </c>
      <c r="C9" s="21" t="s">
        <v>303</v>
      </c>
      <c r="D9" s="21" t="s">
        <v>675</v>
      </c>
      <c r="E9" s="22">
        <v>607392</v>
      </c>
      <c r="F9" s="22">
        <v>607392</v>
      </c>
      <c r="G9" s="22">
        <v>607392</v>
      </c>
    </row>
    <row r="10" s="1" customFormat="1" ht="42" customHeight="1" spans="1:7">
      <c r="A10" s="21" t="s">
        <v>92</v>
      </c>
      <c r="B10" s="21" t="s">
        <v>279</v>
      </c>
      <c r="C10" s="21" t="s">
        <v>305</v>
      </c>
      <c r="D10" s="21" t="s">
        <v>675</v>
      </c>
      <c r="E10" s="22">
        <v>3798</v>
      </c>
      <c r="F10" s="22">
        <v>3798</v>
      </c>
      <c r="G10" s="22">
        <v>3798</v>
      </c>
    </row>
    <row r="11" s="1" customFormat="1" ht="42" customHeight="1" spans="1:7">
      <c r="A11" s="21" t="s">
        <v>92</v>
      </c>
      <c r="B11" s="21" t="s">
        <v>268</v>
      </c>
      <c r="C11" s="21" t="s">
        <v>323</v>
      </c>
      <c r="D11" s="21" t="s">
        <v>675</v>
      </c>
      <c r="E11" s="22">
        <v>2688</v>
      </c>
      <c r="F11" s="22">
        <v>2688</v>
      </c>
      <c r="G11" s="22">
        <v>2688</v>
      </c>
    </row>
    <row r="12" s="1" customFormat="1" ht="42" customHeight="1" spans="1:7">
      <c r="A12" s="21" t="s">
        <v>92</v>
      </c>
      <c r="B12" s="21" t="s">
        <v>295</v>
      </c>
      <c r="C12" s="21" t="s">
        <v>327</v>
      </c>
      <c r="D12" s="21" t="s">
        <v>675</v>
      </c>
      <c r="E12" s="22">
        <v>7100</v>
      </c>
      <c r="F12" s="22">
        <v>7100</v>
      </c>
      <c r="G12" s="22">
        <v>7100</v>
      </c>
    </row>
    <row r="13" s="1" customFormat="1" ht="42" customHeight="1" spans="1:7">
      <c r="A13" s="21" t="s">
        <v>92</v>
      </c>
      <c r="B13" s="21" t="s">
        <v>268</v>
      </c>
      <c r="C13" s="21" t="s">
        <v>325</v>
      </c>
      <c r="D13" s="21" t="s">
        <v>675</v>
      </c>
      <c r="E13" s="22">
        <v>10000</v>
      </c>
      <c r="F13" s="22">
        <v>10000</v>
      </c>
      <c r="G13" s="22">
        <v>10000</v>
      </c>
    </row>
    <row r="14" s="1" customFormat="1" ht="42" customHeight="1" spans="1:7">
      <c r="A14" s="21" t="s">
        <v>92</v>
      </c>
      <c r="B14" s="21" t="s">
        <v>295</v>
      </c>
      <c r="C14" s="21" t="s">
        <v>299</v>
      </c>
      <c r="D14" s="21" t="s">
        <v>675</v>
      </c>
      <c r="E14" s="22">
        <v>24000</v>
      </c>
      <c r="F14" s="22">
        <v>24000</v>
      </c>
      <c r="G14" s="22">
        <v>24000</v>
      </c>
    </row>
    <row r="15" s="1" customFormat="1" ht="42" customHeight="1" spans="1:7">
      <c r="A15" s="21" t="s">
        <v>92</v>
      </c>
      <c r="B15" s="21" t="s">
        <v>295</v>
      </c>
      <c r="C15" s="21" t="s">
        <v>297</v>
      </c>
      <c r="D15" s="21" t="s">
        <v>675</v>
      </c>
      <c r="E15" s="22">
        <v>266708.48</v>
      </c>
      <c r="F15" s="22">
        <v>266708.48</v>
      </c>
      <c r="G15" s="22">
        <v>266708.48</v>
      </c>
    </row>
    <row r="16" s="1" customFormat="1" ht="42" customHeight="1" spans="1:7">
      <c r="A16" s="21" t="s">
        <v>92</v>
      </c>
      <c r="B16" s="21" t="s">
        <v>279</v>
      </c>
      <c r="C16" s="21" t="s">
        <v>309</v>
      </c>
      <c r="D16" s="21" t="s">
        <v>675</v>
      </c>
      <c r="E16" s="22">
        <v>1944619</v>
      </c>
      <c r="F16" s="22">
        <v>1944619</v>
      </c>
      <c r="G16" s="22">
        <v>1944619</v>
      </c>
    </row>
    <row r="17" s="1" customFormat="1" ht="30" customHeight="1" spans="1:7">
      <c r="A17" s="23" t="s">
        <v>77</v>
      </c>
      <c r="B17" s="24"/>
      <c r="C17" s="24"/>
      <c r="D17" s="25"/>
      <c r="E17" s="22">
        <f t="shared" ref="E17:G17" si="0">SUM(E8:E16)</f>
        <v>2926305.48</v>
      </c>
      <c r="F17" s="22">
        <f t="shared" si="0"/>
        <v>2926305.48</v>
      </c>
      <c r="G17" s="22">
        <f t="shared" si="0"/>
        <v>2926305.48</v>
      </c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D18" sqref="D18"/>
    </sheetView>
  </sheetViews>
  <sheetFormatPr defaultColWidth="8" defaultRowHeight="14.25" customHeight="1"/>
  <cols>
    <col min="1" max="1" width="21.1333333333333" style="74" customWidth="1"/>
    <col min="2" max="2" width="23.4285714285714" style="74" customWidth="1"/>
    <col min="3" max="5" width="17.2857142857143" style="74" customWidth="1"/>
    <col min="6" max="6" width="14" style="74" customWidth="1"/>
    <col min="7" max="8" width="12.5714285714286" style="74" customWidth="1"/>
    <col min="9" max="9" width="17.2857142857143" style="74" customWidth="1"/>
    <col min="10" max="13" width="12.5714285714286" style="74" customWidth="1"/>
    <col min="14" max="14" width="17.2857142857143" style="74" customWidth="1"/>
    <col min="15" max="15" width="13.4285714285714" style="58" customWidth="1"/>
    <col min="16" max="16" width="9.57142857142857" style="58" customWidth="1"/>
    <col min="17" max="17" width="9.71428571428571" style="58" customWidth="1"/>
    <col min="18" max="18" width="10.5714285714286" style="58" customWidth="1"/>
    <col min="19" max="19" width="17.4285714285714" style="74" customWidth="1"/>
    <col min="20" max="20" width="8" style="58" customWidth="1"/>
    <col min="21" max="16384" width="8" style="58"/>
  </cols>
  <sheetData>
    <row r="1" ht="12" customHeight="1" spans="1:19">
      <c r="A1" s="325" t="s">
        <v>74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326"/>
      <c r="P1" s="326"/>
      <c r="Q1" s="326"/>
      <c r="R1" s="326"/>
    </row>
    <row r="2" ht="36" customHeight="1" spans="1:19">
      <c r="A2" s="327" t="s">
        <v>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  <c r="P2" s="62"/>
      <c r="Q2" s="62"/>
      <c r="R2" s="62"/>
      <c r="S2" s="61"/>
    </row>
    <row r="3" ht="20.25" customHeight="1" spans="1:19">
      <c r="A3" s="79" t="s">
        <v>22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328"/>
      <c r="P3" s="328"/>
      <c r="Q3" s="328"/>
      <c r="R3" s="328"/>
      <c r="S3" s="329" t="s">
        <v>23</v>
      </c>
    </row>
    <row r="4" ht="18.75" customHeight="1" spans="1:19">
      <c r="A4" s="330" t="s">
        <v>75</v>
      </c>
      <c r="B4" s="331" t="s">
        <v>76</v>
      </c>
      <c r="C4" s="331" t="s">
        <v>77</v>
      </c>
      <c r="D4" s="332" t="s">
        <v>78</v>
      </c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4" t="s">
        <v>67</v>
      </c>
      <c r="P4" s="334"/>
      <c r="Q4" s="334"/>
      <c r="R4" s="334"/>
      <c r="S4" s="335"/>
    </row>
    <row r="5" ht="18.75" customHeight="1" spans="1:19">
      <c r="A5" s="336"/>
      <c r="B5" s="337"/>
      <c r="C5" s="337"/>
      <c r="D5" s="338" t="s">
        <v>79</v>
      </c>
      <c r="E5" s="338" t="s">
        <v>80</v>
      </c>
      <c r="F5" s="338" t="s">
        <v>81</v>
      </c>
      <c r="G5" s="338" t="s">
        <v>82</v>
      </c>
      <c r="H5" s="338" t="s">
        <v>83</v>
      </c>
      <c r="I5" s="339" t="s">
        <v>84</v>
      </c>
      <c r="J5" s="333"/>
      <c r="K5" s="333"/>
      <c r="L5" s="333"/>
      <c r="M5" s="333"/>
      <c r="N5" s="333"/>
      <c r="O5" s="334" t="s">
        <v>79</v>
      </c>
      <c r="P5" s="334" t="s">
        <v>80</v>
      </c>
      <c r="Q5" s="334" t="s">
        <v>81</v>
      </c>
      <c r="R5" s="340" t="s">
        <v>82</v>
      </c>
      <c r="S5" s="334" t="s">
        <v>85</v>
      </c>
    </row>
    <row r="6" ht="33.75" customHeight="1" spans="1:19">
      <c r="A6" s="341"/>
      <c r="B6" s="342"/>
      <c r="C6" s="342"/>
      <c r="D6" s="341"/>
      <c r="E6" s="341"/>
      <c r="F6" s="341"/>
      <c r="G6" s="341"/>
      <c r="H6" s="341"/>
      <c r="I6" s="342" t="s">
        <v>79</v>
      </c>
      <c r="J6" s="342" t="s">
        <v>86</v>
      </c>
      <c r="K6" s="342" t="s">
        <v>87</v>
      </c>
      <c r="L6" s="342" t="s">
        <v>88</v>
      </c>
      <c r="M6" s="342" t="s">
        <v>89</v>
      </c>
      <c r="N6" s="343" t="s">
        <v>90</v>
      </c>
      <c r="O6" s="334"/>
      <c r="P6" s="334"/>
      <c r="Q6" s="334"/>
      <c r="R6" s="340"/>
      <c r="S6" s="334"/>
    </row>
    <row r="7" ht="16.5" customHeight="1" spans="1:19">
      <c r="A7" s="344">
        <v>1</v>
      </c>
      <c r="B7" s="344">
        <v>2</v>
      </c>
      <c r="C7" s="344">
        <v>3</v>
      </c>
      <c r="D7" s="344">
        <v>4</v>
      </c>
      <c r="E7" s="344">
        <v>5</v>
      </c>
      <c r="F7" s="344">
        <v>6</v>
      </c>
      <c r="G7" s="344">
        <v>7</v>
      </c>
      <c r="H7" s="344">
        <v>8</v>
      </c>
      <c r="I7" s="344">
        <v>9</v>
      </c>
      <c r="J7" s="344">
        <v>10</v>
      </c>
      <c r="K7" s="344">
        <v>11</v>
      </c>
      <c r="L7" s="344">
        <v>12</v>
      </c>
      <c r="M7" s="344">
        <v>13</v>
      </c>
      <c r="N7" s="344">
        <v>14</v>
      </c>
      <c r="O7" s="344">
        <v>15</v>
      </c>
      <c r="P7" s="344">
        <v>16</v>
      </c>
      <c r="Q7" s="344">
        <v>17</v>
      </c>
      <c r="R7" s="344">
        <v>18</v>
      </c>
      <c r="S7" s="134">
        <v>19</v>
      </c>
    </row>
    <row r="8" ht="16.5" customHeight="1" spans="1:19">
      <c r="A8" s="52" t="s">
        <v>91</v>
      </c>
      <c r="B8" s="52" t="s">
        <v>92</v>
      </c>
      <c r="C8" s="54">
        <v>53393799.38</v>
      </c>
      <c r="D8" s="54">
        <v>53179424.48</v>
      </c>
      <c r="E8" s="54">
        <v>42855444.48</v>
      </c>
      <c r="F8" s="104" t="s">
        <v>93</v>
      </c>
      <c r="G8" s="104" t="s">
        <v>93</v>
      </c>
      <c r="H8" s="104" t="s">
        <v>93</v>
      </c>
      <c r="I8" s="54">
        <v>10323980</v>
      </c>
      <c r="J8" s="104" t="s">
        <v>93</v>
      </c>
      <c r="K8" s="104" t="s">
        <v>93</v>
      </c>
      <c r="L8" s="104" t="s">
        <v>93</v>
      </c>
      <c r="M8" s="104" t="s">
        <v>93</v>
      </c>
      <c r="N8" s="54">
        <v>10323980</v>
      </c>
      <c r="O8" s="54">
        <v>214374.9</v>
      </c>
      <c r="P8" s="345" t="s">
        <v>93</v>
      </c>
      <c r="Q8" s="345"/>
      <c r="R8" s="346"/>
      <c r="S8" s="54">
        <v>214374.9</v>
      </c>
    </row>
    <row r="9" ht="16.5" customHeight="1" spans="1:19">
      <c r="A9" s="347" t="s">
        <v>77</v>
      </c>
      <c r="B9" s="348"/>
      <c r="C9" s="54">
        <v>53393799.38</v>
      </c>
      <c r="D9" s="54">
        <v>53179424.48</v>
      </c>
      <c r="E9" s="54">
        <v>42855444.48</v>
      </c>
      <c r="F9" s="104" t="s">
        <v>93</v>
      </c>
      <c r="G9" s="104" t="s">
        <v>93</v>
      </c>
      <c r="H9" s="104" t="s">
        <v>93</v>
      </c>
      <c r="I9" s="54">
        <v>10323980</v>
      </c>
      <c r="J9" s="104" t="s">
        <v>93</v>
      </c>
      <c r="K9" s="104" t="s">
        <v>93</v>
      </c>
      <c r="L9" s="104" t="s">
        <v>93</v>
      </c>
      <c r="M9" s="104" t="s">
        <v>93</v>
      </c>
      <c r="N9" s="54">
        <v>10323980</v>
      </c>
      <c r="O9" s="54">
        <v>214374.9</v>
      </c>
      <c r="P9" s="345" t="s">
        <v>93</v>
      </c>
      <c r="Q9" s="345"/>
      <c r="R9" s="346"/>
      <c r="S9" s="54">
        <v>214374.9</v>
      </c>
    </row>
    <row r="10" customHeight="1" spans="1:19">
      <c r="S10" s="59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zoomScaleSheetLayoutView="60" topLeftCell="B1" workbookViewId="0">
      <selection activeCell="N19" sqref="N19"/>
    </sheetView>
  </sheetViews>
  <sheetFormatPr defaultColWidth="8.88571428571429" defaultRowHeight="14.25" customHeight="1"/>
  <cols>
    <col min="1" max="1" width="14.2857142857143" style="74" customWidth="1"/>
    <col min="2" max="2" width="41.5714285714286" style="74" customWidth="1"/>
    <col min="3" max="3" width="19.8571428571429" style="74" customWidth="1"/>
    <col min="4" max="4" width="20.5714285714286" style="74" customWidth="1"/>
    <col min="5" max="8" width="18.847619047619" style="74" customWidth="1"/>
    <col min="9" max="9" width="15.5714285714286" style="74" customWidth="1"/>
    <col min="10" max="10" width="17.2857142857143" style="74" customWidth="1"/>
    <col min="11" max="15" width="18.847619047619" style="74" customWidth="1"/>
    <col min="16" max="16" width="9.13333333333333" style="74" customWidth="1"/>
    <col min="17" max="16384" width="9.13333333333333" style="74"/>
  </cols>
  <sheetData>
    <row r="1" ht="15.75" customHeight="1" spans="1:15">
      <c r="A1" s="288" t="s">
        <v>94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ht="28.5" customHeight="1" spans="1:15">
      <c r="A2" s="61" t="s">
        <v>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ht="15" customHeight="1" spans="1:15">
      <c r="A3" s="315" t="s">
        <v>22</v>
      </c>
      <c r="B3" s="316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80"/>
      <c r="N3" s="80"/>
      <c r="O3" s="155" t="s">
        <v>23</v>
      </c>
    </row>
    <row r="4" ht="17.25" customHeight="1" spans="1:15">
      <c r="A4" s="90" t="s">
        <v>95</v>
      </c>
      <c r="B4" s="90" t="s">
        <v>96</v>
      </c>
      <c r="C4" s="91" t="s">
        <v>77</v>
      </c>
      <c r="D4" s="117" t="s">
        <v>80</v>
      </c>
      <c r="E4" s="117"/>
      <c r="F4" s="117"/>
      <c r="G4" s="117" t="s">
        <v>81</v>
      </c>
      <c r="H4" s="117" t="s">
        <v>82</v>
      </c>
      <c r="I4" s="117" t="s">
        <v>97</v>
      </c>
      <c r="J4" s="117" t="s">
        <v>84</v>
      </c>
      <c r="K4" s="117"/>
      <c r="L4" s="117"/>
      <c r="M4" s="117"/>
      <c r="N4" s="117"/>
      <c r="O4" s="117"/>
    </row>
    <row r="5" ht="27" spans="1:15">
      <c r="A5" s="92"/>
      <c r="B5" s="92"/>
      <c r="C5" s="226"/>
      <c r="D5" s="117" t="s">
        <v>79</v>
      </c>
      <c r="E5" s="117" t="s">
        <v>98</v>
      </c>
      <c r="F5" s="117" t="s">
        <v>99</v>
      </c>
      <c r="G5" s="117"/>
      <c r="H5" s="117"/>
      <c r="I5" s="117"/>
      <c r="J5" s="117" t="s">
        <v>79</v>
      </c>
      <c r="K5" s="117" t="s">
        <v>100</v>
      </c>
      <c r="L5" s="117" t="s">
        <v>101</v>
      </c>
      <c r="M5" s="117" t="s">
        <v>102</v>
      </c>
      <c r="N5" s="117" t="s">
        <v>103</v>
      </c>
      <c r="O5" s="117" t="s">
        <v>104</v>
      </c>
    </row>
    <row r="6" ht="16.5" customHeight="1" spans="1:15">
      <c r="A6" s="95">
        <v>1</v>
      </c>
      <c r="B6" s="95">
        <v>2</v>
      </c>
      <c r="C6" s="95">
        <v>3</v>
      </c>
      <c r="D6" s="95">
        <v>4</v>
      </c>
      <c r="E6" s="95">
        <v>5</v>
      </c>
      <c r="F6" s="95">
        <v>6</v>
      </c>
      <c r="G6" s="95">
        <v>7</v>
      </c>
      <c r="H6" s="95">
        <v>8</v>
      </c>
      <c r="I6" s="95">
        <v>9</v>
      </c>
      <c r="J6" s="95">
        <v>10</v>
      </c>
      <c r="K6" s="95">
        <v>11</v>
      </c>
      <c r="L6" s="95">
        <v>12</v>
      </c>
      <c r="M6" s="95">
        <v>13</v>
      </c>
      <c r="N6" s="95">
        <v>14</v>
      </c>
      <c r="O6" s="95">
        <v>15</v>
      </c>
    </row>
    <row r="7" ht="20.25" customHeight="1" spans="1:15">
      <c r="A7" s="52" t="s">
        <v>105</v>
      </c>
      <c r="B7" s="52" t="s">
        <v>106</v>
      </c>
      <c r="C7" s="317">
        <v>18180</v>
      </c>
      <c r="D7" s="318">
        <f t="shared" ref="D7:D29" si="0">E7+F7</f>
        <v>18180</v>
      </c>
      <c r="E7" s="318">
        <v>18180</v>
      </c>
      <c r="F7" s="318"/>
      <c r="G7" s="319"/>
      <c r="H7" s="319"/>
      <c r="I7" s="319" t="s">
        <v>93</v>
      </c>
      <c r="J7" s="318"/>
      <c r="K7" s="318"/>
      <c r="L7" s="318"/>
      <c r="M7" s="318"/>
      <c r="N7" s="318"/>
      <c r="O7" s="318"/>
    </row>
    <row r="8" customHeight="1" spans="1:15">
      <c r="A8" s="320" t="s">
        <v>107</v>
      </c>
      <c r="B8" s="320" t="s">
        <v>108</v>
      </c>
      <c r="C8" s="317">
        <v>18180</v>
      </c>
      <c r="D8" s="321">
        <f t="shared" si="0"/>
        <v>18180</v>
      </c>
      <c r="E8" s="322">
        <v>18180</v>
      </c>
      <c r="F8" s="322"/>
      <c r="G8" s="258"/>
      <c r="H8" s="323"/>
      <c r="I8" s="258"/>
      <c r="J8" s="322"/>
      <c r="K8" s="322"/>
      <c r="L8" s="322"/>
      <c r="M8" s="322"/>
      <c r="N8" s="322"/>
      <c r="O8" s="322"/>
    </row>
    <row r="9" customHeight="1" spans="1:15">
      <c r="A9" s="324" t="s">
        <v>109</v>
      </c>
      <c r="B9" s="324" t="s">
        <v>108</v>
      </c>
      <c r="C9" s="317">
        <v>18180</v>
      </c>
      <c r="D9" s="321">
        <f t="shared" si="0"/>
        <v>18180</v>
      </c>
      <c r="E9" s="322">
        <v>18180</v>
      </c>
      <c r="F9" s="322"/>
      <c r="G9" s="258"/>
      <c r="H9" s="258"/>
      <c r="I9" s="258"/>
      <c r="J9" s="322"/>
      <c r="K9" s="322"/>
      <c r="L9" s="322"/>
      <c r="M9" s="322"/>
      <c r="N9" s="322"/>
      <c r="O9" s="322"/>
    </row>
    <row r="10" customHeight="1" spans="1:15">
      <c r="A10" s="52" t="s">
        <v>110</v>
      </c>
      <c r="B10" s="52" t="s">
        <v>111</v>
      </c>
      <c r="C10" s="317">
        <v>40826637.38</v>
      </c>
      <c r="D10" s="321">
        <f t="shared" si="0"/>
        <v>30288282.48</v>
      </c>
      <c r="E10" s="322">
        <v>27361977</v>
      </c>
      <c r="F10" s="322">
        <v>2926305.48</v>
      </c>
      <c r="G10" s="258"/>
      <c r="H10" s="258"/>
      <c r="I10" s="258"/>
      <c r="J10" s="322">
        <v>10538354.9</v>
      </c>
      <c r="K10" s="322"/>
      <c r="L10" s="322"/>
      <c r="M10" s="322"/>
      <c r="N10" s="322"/>
      <c r="O10" s="322">
        <v>10538354.9</v>
      </c>
    </row>
    <row r="11" customHeight="1" spans="1:15">
      <c r="A11" s="320" t="s">
        <v>112</v>
      </c>
      <c r="B11" s="320" t="s">
        <v>113</v>
      </c>
      <c r="C11" s="317">
        <v>40820151.38</v>
      </c>
      <c r="D11" s="321">
        <f t="shared" si="0"/>
        <v>30281796.48</v>
      </c>
      <c r="E11" s="322">
        <v>27361977</v>
      </c>
      <c r="F11" s="322">
        <v>2919819.48</v>
      </c>
      <c r="G11" s="258"/>
      <c r="H11" s="258"/>
      <c r="I11" s="258"/>
      <c r="J11" s="322">
        <v>10538354.9</v>
      </c>
      <c r="K11" s="322"/>
      <c r="L11" s="322"/>
      <c r="M11" s="322"/>
      <c r="N11" s="322"/>
      <c r="O11" s="322">
        <v>10538354.9</v>
      </c>
    </row>
    <row r="12" customHeight="1" spans="1:15">
      <c r="A12" s="324" t="s">
        <v>114</v>
      </c>
      <c r="B12" s="324" t="s">
        <v>115</v>
      </c>
      <c r="C12" s="317">
        <v>1490240.92</v>
      </c>
      <c r="D12" s="321">
        <f t="shared" si="0"/>
        <v>1490240.92</v>
      </c>
      <c r="E12" s="322"/>
      <c r="F12" s="322">
        <v>1490240.92</v>
      </c>
      <c r="G12" s="258"/>
      <c r="H12" s="258"/>
      <c r="I12" s="258"/>
      <c r="J12" s="322"/>
      <c r="K12" s="322"/>
      <c r="L12" s="322"/>
      <c r="M12" s="322"/>
      <c r="N12" s="322"/>
      <c r="O12" s="322"/>
    </row>
    <row r="13" customHeight="1" spans="1:15">
      <c r="A13" s="324" t="s">
        <v>116</v>
      </c>
      <c r="B13" s="324" t="s">
        <v>117</v>
      </c>
      <c r="C13" s="317">
        <v>39329910.46</v>
      </c>
      <c r="D13" s="321">
        <f t="shared" si="0"/>
        <v>28791555.56</v>
      </c>
      <c r="E13" s="322">
        <v>27361977</v>
      </c>
      <c r="F13" s="322">
        <v>1429578.56</v>
      </c>
      <c r="G13" s="258"/>
      <c r="H13" s="258"/>
      <c r="I13" s="258"/>
      <c r="J13" s="322">
        <v>10538354.9</v>
      </c>
      <c r="K13" s="322"/>
      <c r="L13" s="322"/>
      <c r="M13" s="322"/>
      <c r="N13" s="322"/>
      <c r="O13" s="322">
        <v>10538354.9</v>
      </c>
    </row>
    <row r="14" customHeight="1" spans="1:15">
      <c r="A14" s="320" t="s">
        <v>118</v>
      </c>
      <c r="B14" s="320" t="s">
        <v>119</v>
      </c>
      <c r="C14" s="317">
        <v>6486</v>
      </c>
      <c r="D14" s="321">
        <f t="shared" si="0"/>
        <v>6486</v>
      </c>
      <c r="E14" s="322"/>
      <c r="F14" s="322">
        <v>6486</v>
      </c>
      <c r="G14" s="258"/>
      <c r="H14" s="258"/>
      <c r="I14" s="258"/>
      <c r="J14" s="322"/>
      <c r="K14" s="322"/>
      <c r="L14" s="322"/>
      <c r="M14" s="322"/>
      <c r="N14" s="322"/>
      <c r="O14" s="322"/>
    </row>
    <row r="15" customHeight="1" spans="1:15">
      <c r="A15" s="324" t="s">
        <v>120</v>
      </c>
      <c r="B15" s="324" t="s">
        <v>121</v>
      </c>
      <c r="C15" s="317">
        <v>6486</v>
      </c>
      <c r="D15" s="321">
        <f t="shared" si="0"/>
        <v>6486</v>
      </c>
      <c r="E15" s="322"/>
      <c r="F15" s="322">
        <v>6486</v>
      </c>
      <c r="G15" s="258"/>
      <c r="H15" s="258"/>
      <c r="I15" s="258"/>
      <c r="J15" s="322"/>
      <c r="K15" s="322"/>
      <c r="L15" s="322"/>
      <c r="M15" s="322"/>
      <c r="N15" s="322"/>
      <c r="O15" s="322"/>
    </row>
    <row r="16" customHeight="1" spans="1:15">
      <c r="A16" s="52" t="s">
        <v>122</v>
      </c>
      <c r="B16" s="52" t="s">
        <v>123</v>
      </c>
      <c r="C16" s="317">
        <v>6581190</v>
      </c>
      <c r="D16" s="321">
        <f t="shared" si="0"/>
        <v>6581190</v>
      </c>
      <c r="E16" s="322">
        <v>6581190</v>
      </c>
      <c r="F16" s="322"/>
      <c r="G16" s="258"/>
      <c r="H16" s="258"/>
      <c r="I16" s="258"/>
      <c r="J16" s="322"/>
      <c r="K16" s="322"/>
      <c r="L16" s="322"/>
      <c r="M16" s="322"/>
      <c r="N16" s="322"/>
      <c r="O16" s="322"/>
    </row>
    <row r="17" customHeight="1" spans="1:15">
      <c r="A17" s="320" t="s">
        <v>124</v>
      </c>
      <c r="B17" s="320" t="s">
        <v>125</v>
      </c>
      <c r="C17" s="317">
        <v>6581190</v>
      </c>
      <c r="D17" s="321">
        <f t="shared" si="0"/>
        <v>6581190</v>
      </c>
      <c r="E17" s="322">
        <v>6581190</v>
      </c>
      <c r="F17" s="322"/>
      <c r="G17" s="258"/>
      <c r="H17" s="258"/>
      <c r="I17" s="258"/>
      <c r="J17" s="322"/>
      <c r="K17" s="322"/>
      <c r="L17" s="322"/>
      <c r="M17" s="322"/>
      <c r="N17" s="322"/>
      <c r="O17" s="322"/>
    </row>
    <row r="18" customHeight="1" spans="1:15">
      <c r="A18" s="324" t="s">
        <v>126</v>
      </c>
      <c r="B18" s="324" t="s">
        <v>127</v>
      </c>
      <c r="C18" s="317">
        <v>2787500</v>
      </c>
      <c r="D18" s="321">
        <f t="shared" si="0"/>
        <v>2787500</v>
      </c>
      <c r="E18" s="322">
        <v>2787500</v>
      </c>
      <c r="F18" s="322"/>
      <c r="G18" s="258"/>
      <c r="H18" s="258"/>
      <c r="I18" s="258"/>
      <c r="J18" s="322"/>
      <c r="K18" s="322"/>
      <c r="L18" s="322"/>
      <c r="M18" s="322"/>
      <c r="N18" s="322"/>
      <c r="O18" s="322"/>
    </row>
    <row r="19" customHeight="1" spans="1:15">
      <c r="A19" s="324" t="s">
        <v>128</v>
      </c>
      <c r="B19" s="324" t="s">
        <v>129</v>
      </c>
      <c r="C19" s="317">
        <v>2744150</v>
      </c>
      <c r="D19" s="321">
        <f t="shared" si="0"/>
        <v>2744150</v>
      </c>
      <c r="E19" s="322">
        <v>2744150</v>
      </c>
      <c r="F19" s="322"/>
      <c r="G19" s="258"/>
      <c r="H19" s="258"/>
      <c r="I19" s="258"/>
      <c r="J19" s="322"/>
      <c r="K19" s="322"/>
      <c r="L19" s="322"/>
      <c r="M19" s="322"/>
      <c r="N19" s="322"/>
      <c r="O19" s="322"/>
    </row>
    <row r="20" customHeight="1" spans="1:15">
      <c r="A20" s="324" t="s">
        <v>130</v>
      </c>
      <c r="B20" s="324" t="s">
        <v>131</v>
      </c>
      <c r="C20" s="317">
        <v>1049540</v>
      </c>
      <c r="D20" s="321">
        <f t="shared" si="0"/>
        <v>1049540</v>
      </c>
      <c r="E20" s="322">
        <v>1049540</v>
      </c>
      <c r="F20" s="322"/>
      <c r="G20" s="258"/>
      <c r="H20" s="258"/>
      <c r="I20" s="258"/>
      <c r="J20" s="322"/>
      <c r="K20" s="322"/>
      <c r="L20" s="322"/>
      <c r="M20" s="322"/>
      <c r="N20" s="322"/>
      <c r="O20" s="322"/>
    </row>
    <row r="21" customHeight="1" spans="1:15">
      <c r="A21" s="52" t="s">
        <v>132</v>
      </c>
      <c r="B21" s="52" t="s">
        <v>133</v>
      </c>
      <c r="C21" s="317">
        <v>3098748</v>
      </c>
      <c r="D21" s="321">
        <f t="shared" si="0"/>
        <v>3098748</v>
      </c>
      <c r="E21" s="322">
        <v>3098748</v>
      </c>
      <c r="F21" s="322"/>
      <c r="G21" s="258"/>
      <c r="H21" s="258"/>
      <c r="I21" s="258"/>
      <c r="J21" s="322"/>
      <c r="K21" s="322"/>
      <c r="L21" s="322"/>
      <c r="M21" s="322"/>
      <c r="N21" s="322"/>
      <c r="O21" s="322"/>
    </row>
    <row r="22" customHeight="1" spans="1:15">
      <c r="A22" s="320" t="s">
        <v>134</v>
      </c>
      <c r="B22" s="320" t="s">
        <v>135</v>
      </c>
      <c r="C22" s="317">
        <v>3098748</v>
      </c>
      <c r="D22" s="321">
        <f t="shared" si="0"/>
        <v>3098748</v>
      </c>
      <c r="E22" s="322">
        <v>3098748</v>
      </c>
      <c r="F22" s="322"/>
      <c r="G22" s="258"/>
      <c r="H22" s="258"/>
      <c r="I22" s="258"/>
      <c r="J22" s="322"/>
      <c r="K22" s="322"/>
      <c r="L22" s="322"/>
      <c r="M22" s="322"/>
      <c r="N22" s="322"/>
      <c r="O22" s="322"/>
    </row>
    <row r="23" customHeight="1" spans="1:15">
      <c r="A23" s="324" t="s">
        <v>136</v>
      </c>
      <c r="B23" s="324" t="s">
        <v>137</v>
      </c>
      <c r="C23" s="317">
        <v>1535780</v>
      </c>
      <c r="D23" s="321">
        <f t="shared" si="0"/>
        <v>1535780</v>
      </c>
      <c r="E23" s="322">
        <v>1535780</v>
      </c>
      <c r="F23" s="322"/>
      <c r="G23" s="258"/>
      <c r="H23" s="258"/>
      <c r="I23" s="258"/>
      <c r="J23" s="322"/>
      <c r="K23" s="322"/>
      <c r="L23" s="322"/>
      <c r="M23" s="322"/>
      <c r="N23" s="322"/>
      <c r="O23" s="322"/>
    </row>
    <row r="24" customHeight="1" spans="1:15">
      <c r="A24" s="324" t="s">
        <v>138</v>
      </c>
      <c r="B24" s="324" t="s">
        <v>139</v>
      </c>
      <c r="C24" s="317">
        <v>1494240</v>
      </c>
      <c r="D24" s="321">
        <f t="shared" si="0"/>
        <v>1494240</v>
      </c>
      <c r="E24" s="322">
        <v>1494240</v>
      </c>
      <c r="F24" s="322"/>
      <c r="G24" s="258"/>
      <c r="H24" s="258"/>
      <c r="I24" s="258"/>
      <c r="J24" s="322"/>
      <c r="K24" s="322"/>
      <c r="L24" s="322"/>
      <c r="M24" s="322"/>
      <c r="N24" s="322"/>
      <c r="O24" s="322"/>
    </row>
    <row r="25" customHeight="1" spans="1:15">
      <c r="A25" s="324" t="s">
        <v>140</v>
      </c>
      <c r="B25" s="324" t="s">
        <v>141</v>
      </c>
      <c r="C25" s="317">
        <v>68728</v>
      </c>
      <c r="D25" s="321">
        <f t="shared" si="0"/>
        <v>68728</v>
      </c>
      <c r="E25" s="322">
        <v>68728</v>
      </c>
      <c r="F25" s="322"/>
      <c r="G25" s="258"/>
      <c r="H25" s="258"/>
      <c r="I25" s="258"/>
      <c r="J25" s="322"/>
      <c r="K25" s="322"/>
      <c r="L25" s="322"/>
      <c r="M25" s="322"/>
      <c r="N25" s="322"/>
      <c r="O25" s="322"/>
    </row>
    <row r="26" customHeight="1" spans="1:15">
      <c r="A26" s="52" t="s">
        <v>142</v>
      </c>
      <c r="B26" s="52" t="s">
        <v>143</v>
      </c>
      <c r="C26" s="317">
        <v>2869044</v>
      </c>
      <c r="D26" s="321">
        <f t="shared" si="0"/>
        <v>2869044</v>
      </c>
      <c r="E26" s="322">
        <v>2869044</v>
      </c>
      <c r="F26" s="322"/>
      <c r="G26" s="258"/>
      <c r="H26" s="258"/>
      <c r="I26" s="258"/>
      <c r="J26" s="322"/>
      <c r="K26" s="322"/>
      <c r="L26" s="322"/>
      <c r="M26" s="322"/>
      <c r="N26" s="322"/>
      <c r="O26" s="322"/>
    </row>
    <row r="27" customHeight="1" spans="1:15">
      <c r="A27" s="320" t="s">
        <v>144</v>
      </c>
      <c r="B27" s="320" t="s">
        <v>145</v>
      </c>
      <c r="C27" s="317">
        <v>2869044</v>
      </c>
      <c r="D27" s="321">
        <f t="shared" si="0"/>
        <v>2869044</v>
      </c>
      <c r="E27" s="322">
        <v>2869044</v>
      </c>
      <c r="F27" s="322"/>
      <c r="G27" s="258"/>
      <c r="H27" s="258"/>
      <c r="I27" s="258"/>
      <c r="J27" s="322"/>
      <c r="K27" s="322"/>
      <c r="L27" s="322"/>
      <c r="M27" s="322"/>
      <c r="N27" s="322"/>
      <c r="O27" s="322"/>
    </row>
    <row r="28" customHeight="1" spans="1:15">
      <c r="A28" s="324" t="s">
        <v>146</v>
      </c>
      <c r="B28" s="324" t="s">
        <v>147</v>
      </c>
      <c r="C28" s="317">
        <v>2869044</v>
      </c>
      <c r="D28" s="321">
        <f t="shared" si="0"/>
        <v>2869044</v>
      </c>
      <c r="E28" s="322">
        <v>2869044</v>
      </c>
      <c r="F28" s="322"/>
      <c r="G28" s="258"/>
      <c r="H28" s="258"/>
      <c r="I28" s="258"/>
      <c r="J28" s="322"/>
      <c r="K28" s="322"/>
      <c r="L28" s="322"/>
      <c r="M28" s="322"/>
      <c r="N28" s="322"/>
      <c r="O28" s="322"/>
    </row>
    <row r="29" customHeight="1" spans="1:15">
      <c r="A29" s="55" t="s">
        <v>148</v>
      </c>
      <c r="B29" s="55" t="s">
        <v>148</v>
      </c>
      <c r="C29" s="317">
        <v>53393799.38</v>
      </c>
      <c r="D29" s="321">
        <f t="shared" si="0"/>
        <v>42855444.48</v>
      </c>
      <c r="E29" s="322">
        <v>39929139</v>
      </c>
      <c r="F29" s="322">
        <v>2926305.48</v>
      </c>
      <c r="G29" s="258"/>
      <c r="H29" s="258"/>
      <c r="I29" s="258"/>
      <c r="J29" s="322">
        <v>10538354.9</v>
      </c>
      <c r="K29" s="322"/>
      <c r="L29" s="322"/>
      <c r="M29" s="322"/>
      <c r="N29" s="322"/>
      <c r="O29" s="322">
        <v>10538354.9</v>
      </c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selection activeCell="C33" sqref="C33"/>
    </sheetView>
  </sheetViews>
  <sheetFormatPr defaultColWidth="8.88571428571429" defaultRowHeight="14.25" customHeight="1" outlineLevelCol="3"/>
  <cols>
    <col min="1" max="1" width="49.2857142857143" style="57" customWidth="1"/>
    <col min="2" max="2" width="38.847619047619" style="57" customWidth="1"/>
    <col min="3" max="3" width="48.5714285714286" style="57" customWidth="1"/>
    <col min="4" max="4" width="36.4285714285714" style="57" customWidth="1"/>
    <col min="5" max="5" width="9.13333333333333" style="58" customWidth="1"/>
    <col min="6" max="16384" width="9.13333333333333" style="58"/>
  </cols>
  <sheetData>
    <row r="1" customHeight="1" spans="1:4">
      <c r="A1" s="299" t="s">
        <v>149</v>
      </c>
      <c r="B1" s="299"/>
      <c r="C1" s="299"/>
      <c r="D1" s="137"/>
    </row>
    <row r="2" ht="31.5" customHeight="1" spans="1:4">
      <c r="A2" s="60" t="s">
        <v>5</v>
      </c>
      <c r="B2" s="300"/>
      <c r="C2" s="300"/>
      <c r="D2" s="300"/>
    </row>
    <row r="3" ht="17.25" customHeight="1" spans="1:4">
      <c r="A3" s="158" t="s">
        <v>22</v>
      </c>
      <c r="B3" s="301"/>
      <c r="C3" s="301"/>
      <c r="D3" s="139" t="s">
        <v>23</v>
      </c>
    </row>
    <row r="4" ht="19.5" customHeight="1" spans="1:4">
      <c r="A4" s="85" t="s">
        <v>24</v>
      </c>
      <c r="B4" s="160"/>
      <c r="C4" s="85" t="s">
        <v>25</v>
      </c>
      <c r="D4" s="160"/>
    </row>
    <row r="5" ht="21.75" customHeight="1" spans="1:4">
      <c r="A5" s="84" t="s">
        <v>26</v>
      </c>
      <c r="B5" s="302" t="s">
        <v>27</v>
      </c>
      <c r="C5" s="84" t="s">
        <v>150</v>
      </c>
      <c r="D5" s="302" t="s">
        <v>27</v>
      </c>
    </row>
    <row r="6" ht="17.25" customHeight="1" spans="1:4">
      <c r="A6" s="88"/>
      <c r="B6" s="92"/>
      <c r="C6" s="88"/>
      <c r="D6" s="92"/>
    </row>
    <row r="7" ht="17.25" customHeight="1" spans="1:4">
      <c r="A7" s="303" t="s">
        <v>151</v>
      </c>
      <c r="B7" s="54">
        <v>42855444.48</v>
      </c>
      <c r="C7" s="304" t="s">
        <v>152</v>
      </c>
      <c r="D7" s="54">
        <v>42855444.48</v>
      </c>
    </row>
    <row r="8" ht="17.25" customHeight="1" spans="1:4">
      <c r="A8" s="305" t="s">
        <v>153</v>
      </c>
      <c r="B8" s="54">
        <v>42855444.48</v>
      </c>
      <c r="C8" s="304" t="s">
        <v>154</v>
      </c>
      <c r="D8" s="54">
        <v>18180</v>
      </c>
    </row>
    <row r="9" ht="17.25" customHeight="1" spans="1:4">
      <c r="A9" s="305" t="s">
        <v>155</v>
      </c>
      <c r="B9" s="287"/>
      <c r="C9" s="304" t="s">
        <v>156</v>
      </c>
      <c r="D9" s="54"/>
    </row>
    <row r="10" ht="17.25" customHeight="1" spans="1:4">
      <c r="A10" s="305" t="s">
        <v>157</v>
      </c>
      <c r="B10" s="287"/>
      <c r="C10" s="304" t="s">
        <v>158</v>
      </c>
      <c r="D10" s="54"/>
    </row>
    <row r="11" ht="17.25" customHeight="1" spans="1:4">
      <c r="A11" s="305" t="s">
        <v>159</v>
      </c>
      <c r="B11" s="287"/>
      <c r="C11" s="304" t="s">
        <v>160</v>
      </c>
      <c r="D11" s="54"/>
    </row>
    <row r="12" ht="17.25" customHeight="1" spans="1:4">
      <c r="A12" s="305" t="s">
        <v>153</v>
      </c>
      <c r="B12" s="287"/>
      <c r="C12" s="304" t="s">
        <v>161</v>
      </c>
      <c r="D12" s="54">
        <v>30288282.48</v>
      </c>
    </row>
    <row r="13" ht="17.25" customHeight="1" spans="1:4">
      <c r="A13" s="306" t="s">
        <v>155</v>
      </c>
      <c r="B13" s="307"/>
      <c r="C13" s="304" t="s">
        <v>162</v>
      </c>
      <c r="D13" s="54"/>
    </row>
    <row r="14" ht="17.25" customHeight="1" spans="1:4">
      <c r="A14" s="306" t="s">
        <v>157</v>
      </c>
      <c r="B14" s="307"/>
      <c r="C14" s="304" t="s">
        <v>163</v>
      </c>
      <c r="D14" s="54"/>
    </row>
    <row r="15" ht="17.25" customHeight="1" spans="1:4">
      <c r="A15" s="305"/>
      <c r="B15" s="307"/>
      <c r="C15" s="304" t="s">
        <v>164</v>
      </c>
      <c r="D15" s="54">
        <v>6581190</v>
      </c>
    </row>
    <row r="16" ht="17.25" customHeight="1" spans="1:4">
      <c r="A16" s="305"/>
      <c r="B16" s="287"/>
      <c r="C16" s="304" t="s">
        <v>165</v>
      </c>
      <c r="D16" s="54">
        <v>3098748</v>
      </c>
    </row>
    <row r="17" ht="17.25" customHeight="1" spans="1:4">
      <c r="A17" s="305"/>
      <c r="B17" s="308"/>
      <c r="C17" s="304" t="s">
        <v>166</v>
      </c>
      <c r="D17" s="54"/>
    </row>
    <row r="18" ht="17.25" customHeight="1" spans="1:4">
      <c r="A18" s="306"/>
      <c r="B18" s="308"/>
      <c r="C18" s="304" t="s">
        <v>167</v>
      </c>
      <c r="D18" s="54"/>
    </row>
    <row r="19" ht="17.25" customHeight="1" spans="1:4">
      <c r="A19" s="306"/>
      <c r="B19" s="309"/>
      <c r="C19" s="304" t="s">
        <v>168</v>
      </c>
      <c r="D19" s="54"/>
    </row>
    <row r="20" ht="17.25" customHeight="1" spans="1:4">
      <c r="A20" s="310"/>
      <c r="B20" s="309"/>
      <c r="C20" s="304" t="s">
        <v>169</v>
      </c>
      <c r="D20" s="54"/>
    </row>
    <row r="21" ht="17.25" customHeight="1" spans="1:4">
      <c r="A21" s="310"/>
      <c r="B21" s="309"/>
      <c r="C21" s="304" t="s">
        <v>170</v>
      </c>
      <c r="D21" s="54"/>
    </row>
    <row r="22" ht="17.25" customHeight="1" spans="1:4">
      <c r="A22" s="310"/>
      <c r="B22" s="309"/>
      <c r="C22" s="304" t="s">
        <v>171</v>
      </c>
      <c r="D22" s="54"/>
    </row>
    <row r="23" ht="17.25" customHeight="1" spans="1:4">
      <c r="A23" s="310"/>
      <c r="B23" s="309"/>
      <c r="C23" s="304" t="s">
        <v>172</v>
      </c>
      <c r="D23" s="54"/>
    </row>
    <row r="24" ht="17.25" customHeight="1" spans="1:4">
      <c r="A24" s="310"/>
      <c r="B24" s="309"/>
      <c r="C24" s="304" t="s">
        <v>173</v>
      </c>
      <c r="D24" s="54"/>
    </row>
    <row r="25" ht="17.25" customHeight="1" spans="1:4">
      <c r="A25" s="310"/>
      <c r="B25" s="309"/>
      <c r="C25" s="304" t="s">
        <v>174</v>
      </c>
      <c r="D25" s="54"/>
    </row>
    <row r="26" ht="17.25" customHeight="1" spans="1:4">
      <c r="A26" s="310"/>
      <c r="B26" s="309"/>
      <c r="C26" s="304" t="s">
        <v>175</v>
      </c>
      <c r="D26" s="54">
        <v>2869044</v>
      </c>
    </row>
    <row r="27" ht="17.25" customHeight="1" spans="1:4">
      <c r="A27" s="310"/>
      <c r="B27" s="309"/>
      <c r="C27" s="304" t="s">
        <v>176</v>
      </c>
      <c r="D27" s="311"/>
    </row>
    <row r="28" ht="17.25" customHeight="1" spans="1:4">
      <c r="A28" s="310"/>
      <c r="B28" s="309"/>
      <c r="C28" s="304" t="s">
        <v>177</v>
      </c>
      <c r="D28" s="311"/>
    </row>
    <row r="29" ht="17.25" customHeight="1" spans="1:4">
      <c r="A29" s="310"/>
      <c r="B29" s="309"/>
      <c r="C29" s="304" t="s">
        <v>178</v>
      </c>
      <c r="D29" s="311"/>
    </row>
    <row r="30" ht="17.25" customHeight="1" spans="1:4">
      <c r="A30" s="310"/>
      <c r="B30" s="309"/>
      <c r="C30" s="304" t="s">
        <v>179</v>
      </c>
      <c r="D30" s="311"/>
    </row>
    <row r="31" customHeight="1" spans="1:4">
      <c r="A31" s="312"/>
      <c r="B31" s="308"/>
      <c r="C31" s="304" t="s">
        <v>180</v>
      </c>
      <c r="D31" s="311"/>
    </row>
    <row r="32" customHeight="1" spans="1:4">
      <c r="A32" s="312"/>
      <c r="B32" s="308"/>
      <c r="C32" s="304" t="s">
        <v>181</v>
      </c>
      <c r="D32" s="311"/>
    </row>
    <row r="33" customHeight="1" spans="1:4">
      <c r="A33" s="312"/>
      <c r="B33" s="308"/>
      <c r="C33" s="304" t="s">
        <v>182</v>
      </c>
      <c r="D33" s="311"/>
    </row>
    <row r="34" customHeight="1" spans="1:4">
      <c r="A34" s="312"/>
      <c r="B34" s="308"/>
      <c r="C34" s="306" t="s">
        <v>183</v>
      </c>
      <c r="D34" s="313"/>
    </row>
    <row r="35" ht="17.25" customHeight="1" spans="1:4">
      <c r="A35" s="314" t="s">
        <v>184</v>
      </c>
      <c r="B35" s="54">
        <v>42855444.48</v>
      </c>
      <c r="C35" s="312" t="s">
        <v>73</v>
      </c>
      <c r="D35" s="54">
        <v>42855444.48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zoomScaleSheetLayoutView="60" workbookViewId="0">
      <selection activeCell="F12" sqref="F12"/>
    </sheetView>
  </sheetViews>
  <sheetFormatPr defaultColWidth="8.88571428571429" defaultRowHeight="14.25" customHeight="1" outlineLevelCol="6"/>
  <cols>
    <col min="1" max="1" width="20.1333333333333" style="152" customWidth="1"/>
    <col min="2" max="2" width="44" style="152" customWidth="1"/>
    <col min="3" max="3" width="24.2857142857143" style="74" customWidth="1"/>
    <col min="4" max="4" width="16.5714285714286" style="74" customWidth="1"/>
    <col min="5" max="7" width="24.2857142857143" style="74" customWidth="1"/>
    <col min="8" max="8" width="9.13333333333333" style="74" customWidth="1"/>
    <col min="9" max="16384" width="9.13333333333333" style="74"/>
  </cols>
  <sheetData>
    <row r="1" ht="12" customHeight="1" spans="1:7">
      <c r="A1" s="288" t="s">
        <v>185</v>
      </c>
      <c r="D1" s="289"/>
      <c r="F1" s="77"/>
    </row>
    <row r="2" ht="39" customHeight="1" spans="1:7">
      <c r="A2" s="157" t="s">
        <v>6</v>
      </c>
      <c r="B2" s="157"/>
      <c r="C2" s="157"/>
      <c r="D2" s="157"/>
      <c r="E2" s="157"/>
      <c r="F2" s="157"/>
      <c r="G2" s="157"/>
    </row>
    <row r="3" ht="18" customHeight="1" spans="1:7">
      <c r="A3" s="158" t="s">
        <v>22</v>
      </c>
      <c r="F3" s="155"/>
      <c r="G3" s="155" t="s">
        <v>23</v>
      </c>
    </row>
    <row r="4" ht="20.25" customHeight="1" spans="1:7">
      <c r="A4" s="290" t="s">
        <v>186</v>
      </c>
      <c r="B4" s="291"/>
      <c r="C4" s="87" t="s">
        <v>77</v>
      </c>
      <c r="D4" s="87" t="s">
        <v>98</v>
      </c>
      <c r="E4" s="87"/>
      <c r="F4" s="87"/>
      <c r="G4" s="292" t="s">
        <v>99</v>
      </c>
    </row>
    <row r="5" ht="20.25" customHeight="1" spans="1:7">
      <c r="A5" s="162" t="s">
        <v>95</v>
      </c>
      <c r="B5" s="293" t="s">
        <v>96</v>
      </c>
      <c r="C5" s="87"/>
      <c r="D5" s="87" t="s">
        <v>79</v>
      </c>
      <c r="E5" s="87" t="s">
        <v>187</v>
      </c>
      <c r="F5" s="87" t="s">
        <v>188</v>
      </c>
      <c r="G5" s="294"/>
    </row>
    <row r="6" ht="13.5" customHeight="1" spans="1:7">
      <c r="A6" s="173">
        <v>1</v>
      </c>
      <c r="B6" s="173">
        <v>2</v>
      </c>
      <c r="C6" s="295">
        <v>3</v>
      </c>
      <c r="D6" s="295">
        <v>4</v>
      </c>
      <c r="E6" s="295">
        <v>5</v>
      </c>
      <c r="F6" s="295">
        <v>6</v>
      </c>
      <c r="G6" s="173">
        <v>7</v>
      </c>
    </row>
    <row r="7" ht="24" customHeight="1" spans="1:7">
      <c r="A7" s="296" t="s">
        <v>105</v>
      </c>
      <c r="B7" s="296" t="s">
        <v>106</v>
      </c>
      <c r="C7" s="150">
        <v>18180</v>
      </c>
      <c r="D7" s="150">
        <v>18180</v>
      </c>
      <c r="E7" s="150">
        <v>18180</v>
      </c>
      <c r="F7" s="150"/>
      <c r="G7" s="150"/>
    </row>
    <row r="8" ht="24" customHeight="1" spans="1:7">
      <c r="A8" s="297" t="s">
        <v>107</v>
      </c>
      <c r="B8" s="297" t="s">
        <v>108</v>
      </c>
      <c r="C8" s="150">
        <v>18180</v>
      </c>
      <c r="D8" s="150">
        <v>18180</v>
      </c>
      <c r="E8" s="150">
        <v>18180</v>
      </c>
      <c r="F8" s="150"/>
      <c r="G8" s="150"/>
    </row>
    <row r="9" ht="24" customHeight="1" spans="1:7">
      <c r="A9" s="298" t="s">
        <v>109</v>
      </c>
      <c r="B9" s="298" t="s">
        <v>108</v>
      </c>
      <c r="C9" s="150">
        <v>18180</v>
      </c>
      <c r="D9" s="150">
        <v>18180</v>
      </c>
      <c r="E9" s="150">
        <v>18180</v>
      </c>
      <c r="F9" s="150"/>
      <c r="G9" s="150"/>
    </row>
    <row r="10" ht="24" customHeight="1" spans="1:7">
      <c r="A10" s="296" t="s">
        <v>110</v>
      </c>
      <c r="B10" s="296" t="s">
        <v>111</v>
      </c>
      <c r="C10" s="150">
        <v>30288282.48</v>
      </c>
      <c r="D10" s="150">
        <v>27361977</v>
      </c>
      <c r="E10" s="150">
        <v>26816057</v>
      </c>
      <c r="F10" s="150">
        <v>545920</v>
      </c>
      <c r="G10" s="150">
        <v>2926305.48</v>
      </c>
    </row>
    <row r="11" ht="24" customHeight="1" spans="1:7">
      <c r="A11" s="297" t="s">
        <v>112</v>
      </c>
      <c r="B11" s="297" t="s">
        <v>113</v>
      </c>
      <c r="C11" s="150">
        <v>30281796.48</v>
      </c>
      <c r="D11" s="150">
        <v>27361977</v>
      </c>
      <c r="E11" s="150">
        <v>26816057</v>
      </c>
      <c r="F11" s="150">
        <v>545920</v>
      </c>
      <c r="G11" s="150">
        <v>2919819.48</v>
      </c>
    </row>
    <row r="12" ht="24" customHeight="1" spans="1:7">
      <c r="A12" s="298" t="s">
        <v>114</v>
      </c>
      <c r="B12" s="298" t="s">
        <v>115</v>
      </c>
      <c r="C12" s="150">
        <v>1490240.92</v>
      </c>
      <c r="D12" s="150"/>
      <c r="E12" s="150"/>
      <c r="F12" s="150"/>
      <c r="G12" s="150">
        <v>1490240.92</v>
      </c>
    </row>
    <row r="13" ht="24" customHeight="1" spans="1:7">
      <c r="A13" s="298" t="s">
        <v>116</v>
      </c>
      <c r="B13" s="298" t="s">
        <v>117</v>
      </c>
      <c r="C13" s="150">
        <v>28791555.56</v>
      </c>
      <c r="D13" s="150">
        <v>27361977</v>
      </c>
      <c r="E13" s="150">
        <v>26816057</v>
      </c>
      <c r="F13" s="150">
        <v>545920</v>
      </c>
      <c r="G13" s="150">
        <v>1429578.56</v>
      </c>
    </row>
    <row r="14" ht="24" customHeight="1" spans="1:7">
      <c r="A14" s="297" t="s">
        <v>118</v>
      </c>
      <c r="B14" s="297" t="s">
        <v>119</v>
      </c>
      <c r="C14" s="150">
        <v>6486</v>
      </c>
      <c r="D14" s="150"/>
      <c r="E14" s="150"/>
      <c r="F14" s="150"/>
      <c r="G14" s="150">
        <v>6486</v>
      </c>
    </row>
    <row r="15" ht="24" customHeight="1" spans="1:7">
      <c r="A15" s="298" t="s">
        <v>120</v>
      </c>
      <c r="B15" s="298" t="s">
        <v>121</v>
      </c>
      <c r="C15" s="150">
        <v>6486</v>
      </c>
      <c r="D15" s="150"/>
      <c r="E15" s="150"/>
      <c r="F15" s="150"/>
      <c r="G15" s="150">
        <v>6486</v>
      </c>
    </row>
    <row r="16" ht="24" customHeight="1" spans="1:7">
      <c r="A16" s="296" t="s">
        <v>122</v>
      </c>
      <c r="B16" s="296" t="s">
        <v>123</v>
      </c>
      <c r="C16" s="150">
        <v>6581190</v>
      </c>
      <c r="D16" s="150">
        <v>6581190</v>
      </c>
      <c r="E16" s="150">
        <v>6343690</v>
      </c>
      <c r="F16" s="150">
        <v>237500</v>
      </c>
      <c r="G16" s="150"/>
    </row>
    <row r="17" ht="24" customHeight="1" spans="1:7">
      <c r="A17" s="297" t="s">
        <v>124</v>
      </c>
      <c r="B17" s="297" t="s">
        <v>125</v>
      </c>
      <c r="C17" s="150">
        <v>6581190</v>
      </c>
      <c r="D17" s="150">
        <v>6581190</v>
      </c>
      <c r="E17" s="150">
        <v>6343690</v>
      </c>
      <c r="F17" s="150">
        <v>237500</v>
      </c>
      <c r="G17" s="150"/>
    </row>
    <row r="18" ht="24" customHeight="1" spans="1:7">
      <c r="A18" s="298" t="s">
        <v>126</v>
      </c>
      <c r="B18" s="298" t="s">
        <v>127</v>
      </c>
      <c r="C18" s="150">
        <v>2787500</v>
      </c>
      <c r="D18" s="150">
        <v>2787500</v>
      </c>
      <c r="E18" s="150">
        <v>2550000</v>
      </c>
      <c r="F18" s="150">
        <v>237500</v>
      </c>
      <c r="G18" s="150"/>
    </row>
    <row r="19" ht="24" customHeight="1" spans="1:7">
      <c r="A19" s="298" t="s">
        <v>128</v>
      </c>
      <c r="B19" s="298" t="s">
        <v>129</v>
      </c>
      <c r="C19" s="150">
        <v>2744150</v>
      </c>
      <c r="D19" s="150">
        <v>2744150</v>
      </c>
      <c r="E19" s="150">
        <v>2744150</v>
      </c>
      <c r="F19" s="150"/>
      <c r="G19" s="150"/>
    </row>
    <row r="20" ht="24" customHeight="1" spans="1:7">
      <c r="A20" s="298" t="s">
        <v>130</v>
      </c>
      <c r="B20" s="298" t="s">
        <v>131</v>
      </c>
      <c r="C20" s="150">
        <v>1049540</v>
      </c>
      <c r="D20" s="150">
        <v>1049540</v>
      </c>
      <c r="E20" s="150">
        <v>1049540</v>
      </c>
      <c r="F20" s="150"/>
      <c r="G20" s="150"/>
    </row>
    <row r="21" ht="24" customHeight="1" spans="1:7">
      <c r="A21" s="296" t="s">
        <v>132</v>
      </c>
      <c r="B21" s="296" t="s">
        <v>133</v>
      </c>
      <c r="C21" s="150">
        <v>3098748</v>
      </c>
      <c r="D21" s="150">
        <v>3098748</v>
      </c>
      <c r="E21" s="150">
        <v>3098748</v>
      </c>
      <c r="F21" s="150"/>
      <c r="G21" s="150"/>
    </row>
    <row r="22" ht="24" customHeight="1" spans="1:7">
      <c r="A22" s="297" t="s">
        <v>134</v>
      </c>
      <c r="B22" s="297" t="s">
        <v>135</v>
      </c>
      <c r="C22" s="150">
        <v>3098748</v>
      </c>
      <c r="D22" s="150">
        <v>3098748</v>
      </c>
      <c r="E22" s="150">
        <v>3098748</v>
      </c>
      <c r="F22" s="150"/>
      <c r="G22" s="150"/>
    </row>
    <row r="23" ht="24" customHeight="1" spans="1:7">
      <c r="A23" s="298" t="s">
        <v>136</v>
      </c>
      <c r="B23" s="298" t="s">
        <v>137</v>
      </c>
      <c r="C23" s="150">
        <v>1535780</v>
      </c>
      <c r="D23" s="150">
        <v>1535780</v>
      </c>
      <c r="E23" s="150">
        <v>1535780</v>
      </c>
      <c r="F23" s="150"/>
      <c r="G23" s="150"/>
    </row>
    <row r="24" ht="24" customHeight="1" spans="1:7">
      <c r="A24" s="298" t="s">
        <v>138</v>
      </c>
      <c r="B24" s="298" t="s">
        <v>139</v>
      </c>
      <c r="C24" s="150">
        <v>1494240</v>
      </c>
      <c r="D24" s="150">
        <v>1494240</v>
      </c>
      <c r="E24" s="150">
        <v>1494240</v>
      </c>
      <c r="F24" s="150"/>
      <c r="G24" s="150"/>
    </row>
    <row r="25" ht="24" customHeight="1" spans="1:7">
      <c r="A25" s="298" t="s">
        <v>140</v>
      </c>
      <c r="B25" s="298" t="s">
        <v>141</v>
      </c>
      <c r="C25" s="150">
        <v>68728</v>
      </c>
      <c r="D25" s="150">
        <v>68728</v>
      </c>
      <c r="E25" s="150">
        <v>68728</v>
      </c>
      <c r="F25" s="150"/>
      <c r="G25" s="150"/>
    </row>
    <row r="26" ht="24" customHeight="1" spans="1:7">
      <c r="A26" s="296" t="s">
        <v>142</v>
      </c>
      <c r="B26" s="296" t="s">
        <v>143</v>
      </c>
      <c r="C26" s="150">
        <v>2869044</v>
      </c>
      <c r="D26" s="150">
        <v>2869044</v>
      </c>
      <c r="E26" s="150">
        <v>2869044</v>
      </c>
      <c r="F26" s="150"/>
      <c r="G26" s="150"/>
    </row>
    <row r="27" ht="24" customHeight="1" spans="1:7">
      <c r="A27" s="297" t="s">
        <v>144</v>
      </c>
      <c r="B27" s="297" t="s">
        <v>145</v>
      </c>
      <c r="C27" s="150">
        <v>2869044</v>
      </c>
      <c r="D27" s="150">
        <v>2869044</v>
      </c>
      <c r="E27" s="150">
        <v>2869044</v>
      </c>
      <c r="F27" s="150"/>
      <c r="G27" s="150"/>
    </row>
    <row r="28" ht="24" customHeight="1" spans="1:7">
      <c r="A28" s="298" t="s">
        <v>146</v>
      </c>
      <c r="B28" s="298" t="s">
        <v>147</v>
      </c>
      <c r="C28" s="150">
        <v>2869044</v>
      </c>
      <c r="D28" s="150">
        <v>2869044</v>
      </c>
      <c r="E28" s="150">
        <v>2869044</v>
      </c>
      <c r="F28" s="150"/>
      <c r="G28" s="150"/>
    </row>
    <row r="29" ht="24" customHeight="1" spans="1:7">
      <c r="A29" s="55" t="s">
        <v>148</v>
      </c>
      <c r="B29" s="55" t="s">
        <v>148</v>
      </c>
      <c r="C29" s="150">
        <v>42855444.48</v>
      </c>
      <c r="D29" s="150">
        <v>39929139</v>
      </c>
      <c r="E29" s="150">
        <v>39145719</v>
      </c>
      <c r="F29" s="150">
        <v>783420</v>
      </c>
      <c r="G29" s="150">
        <v>2926305.48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SheetLayoutView="60" workbookViewId="0">
      <selection activeCell="C17" sqref="C17"/>
    </sheetView>
  </sheetViews>
  <sheetFormatPr defaultColWidth="8.88571428571429" defaultRowHeight="14.25" outlineLevelRow="6" outlineLevelCol="5"/>
  <cols>
    <col min="1" max="1" width="27.4285714285714" style="274" customWidth="1"/>
    <col min="2" max="2" width="55.8571428571429" style="274" customWidth="1"/>
    <col min="3" max="3" width="17.2857142857143" style="275" customWidth="1"/>
    <col min="4" max="5" width="26.2857142857143" style="276" customWidth="1"/>
    <col min="6" max="6" width="18.7142857142857" style="276" customWidth="1"/>
    <col min="7" max="7" width="9.13333333333333" style="74" customWidth="1"/>
    <col min="8" max="16384" width="9.13333333333333" style="74"/>
  </cols>
  <sheetData>
    <row r="1" ht="12" customHeight="1" spans="1:6">
      <c r="A1" s="277" t="s">
        <v>189</v>
      </c>
      <c r="B1" s="278"/>
      <c r="C1" s="108"/>
      <c r="D1" s="74"/>
      <c r="E1" s="74"/>
    </row>
    <row r="2" ht="25.5" customHeight="1" spans="1:6">
      <c r="A2" s="279" t="s">
        <v>7</v>
      </c>
      <c r="B2" s="279"/>
      <c r="C2" s="279"/>
      <c r="D2" s="279"/>
      <c r="E2" s="279"/>
      <c r="F2" s="279"/>
    </row>
    <row r="3" ht="15.75" customHeight="1" spans="1:6">
      <c r="A3" s="158" t="s">
        <v>22</v>
      </c>
      <c r="B3" s="278"/>
      <c r="C3" s="108"/>
      <c r="D3" s="74"/>
      <c r="E3" s="74"/>
      <c r="F3" s="280" t="s">
        <v>190</v>
      </c>
    </row>
    <row r="4" s="273" customFormat="1" ht="19.5" customHeight="1" spans="1:6">
      <c r="A4" s="281" t="s">
        <v>191</v>
      </c>
      <c r="B4" s="84" t="s">
        <v>192</v>
      </c>
      <c r="C4" s="85" t="s">
        <v>193</v>
      </c>
      <c r="D4" s="86"/>
      <c r="E4" s="160"/>
      <c r="F4" s="84" t="s">
        <v>194</v>
      </c>
    </row>
    <row r="5" s="273" customFormat="1" ht="19.5" customHeight="1" spans="1:6">
      <c r="A5" s="92"/>
      <c r="B5" s="88"/>
      <c r="C5" s="95" t="s">
        <v>79</v>
      </c>
      <c r="D5" s="95" t="s">
        <v>195</v>
      </c>
      <c r="E5" s="95" t="s">
        <v>196</v>
      </c>
      <c r="F5" s="88"/>
    </row>
    <row r="6" s="273" customFormat="1" ht="18.75" customHeight="1" spans="1:6">
      <c r="A6" s="282">
        <v>1</v>
      </c>
      <c r="B6" s="282">
        <v>2</v>
      </c>
      <c r="C6" s="283">
        <v>3</v>
      </c>
      <c r="D6" s="282">
        <v>4</v>
      </c>
      <c r="E6" s="282">
        <v>5</v>
      </c>
      <c r="F6" s="282">
        <v>6</v>
      </c>
    </row>
    <row r="7" ht="18.75" customHeight="1" spans="1:6">
      <c r="A7" s="284" t="s">
        <v>197</v>
      </c>
      <c r="B7" s="285"/>
      <c r="C7" s="286"/>
      <c r="D7" s="287"/>
      <c r="E7" s="287"/>
      <c r="F7" s="287"/>
    </row>
  </sheetData>
  <mergeCells count="7">
    <mergeCell ref="A2:F2"/>
    <mergeCell ref="A3:D3"/>
    <mergeCell ref="C4:E4"/>
    <mergeCell ref="A7:B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zoomScaleSheetLayoutView="60" topLeftCell="H3" workbookViewId="0">
      <selection activeCell="R22" sqref="R22"/>
    </sheetView>
  </sheetViews>
  <sheetFormatPr defaultColWidth="8.88571428571429" defaultRowHeight="14.25" customHeight="1"/>
  <cols>
    <col min="1" max="1" width="26.5714285714286" style="74" customWidth="1"/>
    <col min="2" max="2" width="22.5714285714286" style="152" customWidth="1"/>
    <col min="3" max="3" width="28.4285714285714" style="152" customWidth="1"/>
    <col min="4" max="4" width="21.4285714285714" style="152" customWidth="1"/>
    <col min="5" max="5" width="15.1333333333333" style="152"/>
    <col min="6" max="6" width="32.7142857142857" style="152" customWidth="1"/>
    <col min="7" max="7" width="14.2857142857143" style="152" customWidth="1"/>
    <col min="8" max="8" width="32.1428571428571" style="152" customWidth="1"/>
    <col min="9" max="10" width="21.2857142857143" style="108" customWidth="1"/>
    <col min="11" max="12" width="12.1333333333333" style="108" customWidth="1"/>
    <col min="13" max="13" width="20.1428571428571" style="108" customWidth="1"/>
    <col min="14" max="24" width="12.1333333333333" style="108" customWidth="1"/>
    <col min="25" max="25" width="9.13333333333333" style="74" customWidth="1"/>
    <col min="26" max="16384" width="9.13333333333333" style="74"/>
  </cols>
  <sheetData>
    <row r="1" ht="12" customHeight="1" spans="1:24">
      <c r="A1" s="260" t="s">
        <v>198</v>
      </c>
    </row>
    <row r="2" ht="39" customHeight="1" spans="1:24">
      <c r="A2" s="261" t="s">
        <v>8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</row>
    <row r="3" ht="18" customHeight="1" spans="1:24">
      <c r="A3" s="262" t="s">
        <v>22</v>
      </c>
      <c r="B3" s="262"/>
      <c r="C3" s="262"/>
      <c r="D3" s="262"/>
      <c r="E3" s="262"/>
      <c r="F3" s="262"/>
      <c r="G3" s="262"/>
      <c r="H3" s="262"/>
      <c r="I3" s="262"/>
      <c r="J3" s="262"/>
      <c r="K3" s="74"/>
      <c r="L3" s="74"/>
      <c r="M3" s="74"/>
      <c r="N3" s="74"/>
      <c r="O3" s="74"/>
      <c r="P3" s="74"/>
      <c r="Q3" s="74"/>
      <c r="X3" s="263" t="s">
        <v>23</v>
      </c>
    </row>
    <row r="4" ht="13.5" spans="1:24">
      <c r="A4" s="194" t="s">
        <v>199</v>
      </c>
      <c r="B4" s="194" t="s">
        <v>200</v>
      </c>
      <c r="C4" s="194" t="s">
        <v>201</v>
      </c>
      <c r="D4" s="194" t="s">
        <v>202</v>
      </c>
      <c r="E4" s="194" t="s">
        <v>203</v>
      </c>
      <c r="F4" s="194" t="s">
        <v>204</v>
      </c>
      <c r="G4" s="194" t="s">
        <v>205</v>
      </c>
      <c r="H4" s="194" t="s">
        <v>206</v>
      </c>
      <c r="I4" s="117" t="s">
        <v>207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ht="13.5" spans="1:24">
      <c r="A5" s="194"/>
      <c r="B5" s="194"/>
      <c r="C5" s="194"/>
      <c r="D5" s="194"/>
      <c r="E5" s="194"/>
      <c r="F5" s="194"/>
      <c r="G5" s="194"/>
      <c r="H5" s="194"/>
      <c r="I5" s="117" t="s">
        <v>208</v>
      </c>
      <c r="J5" s="117" t="s">
        <v>209</v>
      </c>
      <c r="K5" s="117"/>
      <c r="L5" s="117"/>
      <c r="M5" s="117"/>
      <c r="N5" s="117"/>
      <c r="O5" s="87" t="s">
        <v>210</v>
      </c>
      <c r="P5" s="87"/>
      <c r="Q5" s="87"/>
      <c r="R5" s="117" t="s">
        <v>83</v>
      </c>
      <c r="S5" s="117" t="s">
        <v>84</v>
      </c>
      <c r="T5" s="117"/>
      <c r="U5" s="117"/>
      <c r="V5" s="117"/>
      <c r="W5" s="117"/>
      <c r="X5" s="117"/>
    </row>
    <row r="6" ht="13.5" customHeight="1" spans="1:24">
      <c r="A6" s="194"/>
      <c r="B6" s="194"/>
      <c r="C6" s="194"/>
      <c r="D6" s="194"/>
      <c r="E6" s="194"/>
      <c r="F6" s="194"/>
      <c r="G6" s="194"/>
      <c r="H6" s="194"/>
      <c r="I6" s="117"/>
      <c r="J6" s="118" t="s">
        <v>211</v>
      </c>
      <c r="K6" s="117" t="s">
        <v>212</v>
      </c>
      <c r="L6" s="117" t="s">
        <v>213</v>
      </c>
      <c r="M6" s="117" t="s">
        <v>214</v>
      </c>
      <c r="N6" s="117" t="s">
        <v>215</v>
      </c>
      <c r="O6" s="264" t="s">
        <v>80</v>
      </c>
      <c r="P6" s="264" t="s">
        <v>81</v>
      </c>
      <c r="Q6" s="264" t="s">
        <v>82</v>
      </c>
      <c r="R6" s="117"/>
      <c r="S6" s="117" t="s">
        <v>79</v>
      </c>
      <c r="T6" s="117" t="s">
        <v>86</v>
      </c>
      <c r="U6" s="117" t="s">
        <v>87</v>
      </c>
      <c r="V6" s="117" t="s">
        <v>88</v>
      </c>
      <c r="W6" s="117" t="s">
        <v>89</v>
      </c>
      <c r="X6" s="117" t="s">
        <v>90</v>
      </c>
    </row>
    <row r="7" ht="12.75" spans="1:24">
      <c r="A7" s="194"/>
      <c r="B7" s="194"/>
      <c r="C7" s="194"/>
      <c r="D7" s="194"/>
      <c r="E7" s="194"/>
      <c r="F7" s="194"/>
      <c r="G7" s="194"/>
      <c r="H7" s="194"/>
      <c r="I7" s="117"/>
      <c r="J7" s="123"/>
      <c r="K7" s="117"/>
      <c r="L7" s="117"/>
      <c r="M7" s="117"/>
      <c r="N7" s="117"/>
      <c r="O7" s="265"/>
      <c r="P7" s="265"/>
      <c r="Q7" s="265"/>
      <c r="R7" s="117"/>
      <c r="S7" s="117"/>
      <c r="T7" s="117"/>
      <c r="U7" s="117"/>
      <c r="V7" s="117"/>
      <c r="W7" s="117"/>
      <c r="X7" s="117"/>
    </row>
    <row r="8" ht="13.5" customHeight="1" spans="1:24">
      <c r="A8" s="266">
        <v>1</v>
      </c>
      <c r="B8" s="266">
        <v>2</v>
      </c>
      <c r="C8" s="266">
        <v>3</v>
      </c>
      <c r="D8" s="266">
        <v>4</v>
      </c>
      <c r="E8" s="266">
        <v>5</v>
      </c>
      <c r="F8" s="266">
        <v>6</v>
      </c>
      <c r="G8" s="266">
        <v>7</v>
      </c>
      <c r="H8" s="266">
        <v>8</v>
      </c>
      <c r="I8" s="266">
        <v>9</v>
      </c>
      <c r="J8" s="266">
        <v>10</v>
      </c>
      <c r="K8" s="266">
        <v>11</v>
      </c>
      <c r="L8" s="266">
        <v>12</v>
      </c>
      <c r="M8" s="266">
        <v>13</v>
      </c>
      <c r="N8" s="266">
        <v>14</v>
      </c>
      <c r="O8" s="266">
        <v>15</v>
      </c>
      <c r="P8" s="266">
        <v>16</v>
      </c>
      <c r="Q8" s="266">
        <v>17</v>
      </c>
      <c r="R8" s="266">
        <v>18</v>
      </c>
      <c r="S8" s="266">
        <v>19</v>
      </c>
      <c r="T8" s="266">
        <v>20</v>
      </c>
      <c r="U8" s="266">
        <v>21</v>
      </c>
      <c r="V8" s="266">
        <v>22</v>
      </c>
      <c r="W8" s="266">
        <v>23</v>
      </c>
      <c r="X8" s="266">
        <v>24</v>
      </c>
    </row>
    <row r="9" ht="24" customHeight="1" spans="1:24">
      <c r="A9" s="21" t="s">
        <v>216</v>
      </c>
      <c r="B9" s="21" t="s">
        <v>92</v>
      </c>
      <c r="C9" s="21" t="s">
        <v>217</v>
      </c>
      <c r="D9" s="21" t="s">
        <v>218</v>
      </c>
      <c r="E9" s="21" t="s">
        <v>116</v>
      </c>
      <c r="F9" s="21" t="s">
        <v>117</v>
      </c>
      <c r="G9" s="21" t="s">
        <v>219</v>
      </c>
      <c r="H9" s="21" t="s">
        <v>220</v>
      </c>
      <c r="I9" s="267">
        <v>9554508</v>
      </c>
      <c r="J9" s="255">
        <v>9554508</v>
      </c>
      <c r="K9" s="268"/>
      <c r="L9" s="268"/>
      <c r="M9" s="255">
        <v>9554508</v>
      </c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 t="s">
        <v>93</v>
      </c>
    </row>
    <row r="10" ht="24" customHeight="1" spans="1:24">
      <c r="A10" s="21" t="s">
        <v>216</v>
      </c>
      <c r="B10" s="21" t="s">
        <v>92</v>
      </c>
      <c r="C10" s="21" t="s">
        <v>217</v>
      </c>
      <c r="D10" s="21" t="s">
        <v>218</v>
      </c>
      <c r="E10" s="21" t="s">
        <v>116</v>
      </c>
      <c r="F10" s="21" t="s">
        <v>117</v>
      </c>
      <c r="G10" s="21" t="s">
        <v>221</v>
      </c>
      <c r="H10" s="21" t="s">
        <v>222</v>
      </c>
      <c r="I10" s="267">
        <v>13668</v>
      </c>
      <c r="J10" s="255">
        <v>13668</v>
      </c>
      <c r="K10" s="269"/>
      <c r="L10" s="269"/>
      <c r="M10" s="255">
        <v>13668</v>
      </c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 t="s">
        <v>93</v>
      </c>
    </row>
    <row r="11" ht="24" customHeight="1" spans="1:24">
      <c r="A11" s="21" t="s">
        <v>216</v>
      </c>
      <c r="B11" s="21" t="s">
        <v>92</v>
      </c>
      <c r="C11" s="21" t="s">
        <v>217</v>
      </c>
      <c r="D11" s="21" t="s">
        <v>218</v>
      </c>
      <c r="E11" s="21" t="s">
        <v>116</v>
      </c>
      <c r="F11" s="21" t="s">
        <v>117</v>
      </c>
      <c r="G11" s="21" t="s">
        <v>223</v>
      </c>
      <c r="H11" s="21" t="s">
        <v>224</v>
      </c>
      <c r="I11" s="267">
        <v>796209</v>
      </c>
      <c r="J11" s="255">
        <v>796209</v>
      </c>
      <c r="K11" s="270"/>
      <c r="L11" s="270"/>
      <c r="M11" s="255">
        <v>796209</v>
      </c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</row>
    <row r="12" ht="24" customHeight="1" spans="1:24">
      <c r="A12" s="21" t="s">
        <v>216</v>
      </c>
      <c r="B12" s="21" t="s">
        <v>92</v>
      </c>
      <c r="C12" s="21" t="s">
        <v>217</v>
      </c>
      <c r="D12" s="21" t="s">
        <v>218</v>
      </c>
      <c r="E12" s="21" t="s">
        <v>116</v>
      </c>
      <c r="F12" s="21" t="s">
        <v>117</v>
      </c>
      <c r="G12" s="21" t="s">
        <v>225</v>
      </c>
      <c r="H12" s="21" t="s">
        <v>226</v>
      </c>
      <c r="I12" s="267">
        <v>8440020</v>
      </c>
      <c r="J12" s="255">
        <v>8440020</v>
      </c>
      <c r="K12" s="270"/>
      <c r="L12" s="270"/>
      <c r="M12" s="255">
        <v>8440020</v>
      </c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</row>
    <row r="13" ht="24" customHeight="1" spans="1:24">
      <c r="A13" s="21" t="s">
        <v>216</v>
      </c>
      <c r="B13" s="21" t="s">
        <v>92</v>
      </c>
      <c r="C13" s="21" t="s">
        <v>227</v>
      </c>
      <c r="D13" s="21" t="s">
        <v>228</v>
      </c>
      <c r="E13" s="21" t="s">
        <v>116</v>
      </c>
      <c r="F13" s="21" t="s">
        <v>117</v>
      </c>
      <c r="G13" s="21" t="s">
        <v>229</v>
      </c>
      <c r="H13" s="21" t="s">
        <v>230</v>
      </c>
      <c r="I13" s="267">
        <v>105080</v>
      </c>
      <c r="J13" s="255">
        <v>105080</v>
      </c>
      <c r="K13" s="270"/>
      <c r="L13" s="270"/>
      <c r="M13" s="255">
        <v>105080</v>
      </c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</row>
    <row r="14" ht="24" customHeight="1" spans="1:24">
      <c r="A14" s="21" t="s">
        <v>216</v>
      </c>
      <c r="B14" s="21" t="s">
        <v>92</v>
      </c>
      <c r="C14" s="21" t="s">
        <v>227</v>
      </c>
      <c r="D14" s="21" t="s">
        <v>228</v>
      </c>
      <c r="E14" s="21" t="s">
        <v>128</v>
      </c>
      <c r="F14" s="21" t="s">
        <v>129</v>
      </c>
      <c r="G14" s="21" t="s">
        <v>231</v>
      </c>
      <c r="H14" s="21" t="s">
        <v>232</v>
      </c>
      <c r="I14" s="267">
        <v>2744150</v>
      </c>
      <c r="J14" s="255">
        <v>2744150</v>
      </c>
      <c r="K14" s="270"/>
      <c r="L14" s="270"/>
      <c r="M14" s="255">
        <v>2744150</v>
      </c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</row>
    <row r="15" ht="24" customHeight="1" spans="1:24">
      <c r="A15" s="21" t="s">
        <v>216</v>
      </c>
      <c r="B15" s="21" t="s">
        <v>92</v>
      </c>
      <c r="C15" s="21" t="s">
        <v>227</v>
      </c>
      <c r="D15" s="21" t="s">
        <v>228</v>
      </c>
      <c r="E15" s="21" t="s">
        <v>130</v>
      </c>
      <c r="F15" s="21" t="s">
        <v>131</v>
      </c>
      <c r="G15" s="21" t="s">
        <v>233</v>
      </c>
      <c r="H15" s="21" t="s">
        <v>234</v>
      </c>
      <c r="I15" s="267">
        <v>1049540</v>
      </c>
      <c r="J15" s="255">
        <v>1049540</v>
      </c>
      <c r="K15" s="270"/>
      <c r="L15" s="270"/>
      <c r="M15" s="255">
        <v>1049540</v>
      </c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</row>
    <row r="16" ht="24" customHeight="1" spans="1:24">
      <c r="A16" s="21" t="s">
        <v>216</v>
      </c>
      <c r="B16" s="21" t="s">
        <v>92</v>
      </c>
      <c r="C16" s="21" t="s">
        <v>227</v>
      </c>
      <c r="D16" s="21" t="s">
        <v>228</v>
      </c>
      <c r="E16" s="21" t="s">
        <v>136</v>
      </c>
      <c r="F16" s="21" t="s">
        <v>137</v>
      </c>
      <c r="G16" s="21" t="s">
        <v>235</v>
      </c>
      <c r="H16" s="21" t="s">
        <v>236</v>
      </c>
      <c r="I16" s="267">
        <v>1535780</v>
      </c>
      <c r="J16" s="255">
        <v>1535780</v>
      </c>
      <c r="K16" s="270"/>
      <c r="L16" s="270"/>
      <c r="M16" s="255">
        <v>1535780</v>
      </c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</row>
    <row r="17" ht="24" customHeight="1" spans="1:24">
      <c r="A17" s="21" t="s">
        <v>216</v>
      </c>
      <c r="B17" s="21" t="s">
        <v>92</v>
      </c>
      <c r="C17" s="21" t="s">
        <v>227</v>
      </c>
      <c r="D17" s="21" t="s">
        <v>228</v>
      </c>
      <c r="E17" s="21" t="s">
        <v>138</v>
      </c>
      <c r="F17" s="21" t="s">
        <v>139</v>
      </c>
      <c r="G17" s="21" t="s">
        <v>237</v>
      </c>
      <c r="H17" s="21" t="s">
        <v>238</v>
      </c>
      <c r="I17" s="267">
        <v>1494240</v>
      </c>
      <c r="J17" s="255">
        <v>1494240</v>
      </c>
      <c r="K17" s="270"/>
      <c r="L17" s="270"/>
      <c r="M17" s="255">
        <v>1494240</v>
      </c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</row>
    <row r="18" ht="24" customHeight="1" spans="1:24">
      <c r="A18" s="21" t="s">
        <v>216</v>
      </c>
      <c r="B18" s="21" t="s">
        <v>92</v>
      </c>
      <c r="C18" s="21" t="s">
        <v>227</v>
      </c>
      <c r="D18" s="21" t="s">
        <v>228</v>
      </c>
      <c r="E18" s="21" t="s">
        <v>140</v>
      </c>
      <c r="F18" s="21" t="s">
        <v>141</v>
      </c>
      <c r="G18" s="21" t="s">
        <v>229</v>
      </c>
      <c r="H18" s="21" t="s">
        <v>230</v>
      </c>
      <c r="I18" s="267">
        <v>68728</v>
      </c>
      <c r="J18" s="255">
        <v>68728</v>
      </c>
      <c r="K18" s="270"/>
      <c r="L18" s="270"/>
      <c r="M18" s="255">
        <v>68728</v>
      </c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</row>
    <row r="19" ht="24" customHeight="1" spans="1:24">
      <c r="A19" s="21" t="s">
        <v>216</v>
      </c>
      <c r="B19" s="21" t="s">
        <v>92</v>
      </c>
      <c r="C19" s="21" t="s">
        <v>239</v>
      </c>
      <c r="D19" s="21" t="s">
        <v>147</v>
      </c>
      <c r="E19" s="21" t="s">
        <v>146</v>
      </c>
      <c r="F19" s="21" t="s">
        <v>147</v>
      </c>
      <c r="G19" s="21" t="s">
        <v>240</v>
      </c>
      <c r="H19" s="21" t="s">
        <v>147</v>
      </c>
      <c r="I19" s="267">
        <v>2869044</v>
      </c>
      <c r="J19" s="255">
        <v>2869044</v>
      </c>
      <c r="K19" s="270"/>
      <c r="L19" s="270"/>
      <c r="M19" s="255">
        <v>2869044</v>
      </c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</row>
    <row r="20" ht="24" customHeight="1" spans="1:24">
      <c r="A20" s="21" t="s">
        <v>216</v>
      </c>
      <c r="B20" s="21" t="s">
        <v>92</v>
      </c>
      <c r="C20" s="21" t="s">
        <v>241</v>
      </c>
      <c r="D20" s="21" t="s">
        <v>242</v>
      </c>
      <c r="E20" s="21" t="s">
        <v>126</v>
      </c>
      <c r="F20" s="21" t="s">
        <v>127</v>
      </c>
      <c r="G20" s="21" t="s">
        <v>243</v>
      </c>
      <c r="H20" s="21" t="s">
        <v>244</v>
      </c>
      <c r="I20" s="267">
        <v>2550000</v>
      </c>
      <c r="J20" s="255">
        <v>2550000</v>
      </c>
      <c r="K20" s="270"/>
      <c r="L20" s="270"/>
      <c r="M20" s="255">
        <v>2550000</v>
      </c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</row>
    <row r="21" ht="24" customHeight="1" spans="1:24">
      <c r="A21" s="21" t="s">
        <v>216</v>
      </c>
      <c r="B21" s="21" t="s">
        <v>92</v>
      </c>
      <c r="C21" s="21" t="s">
        <v>245</v>
      </c>
      <c r="D21" s="21" t="s">
        <v>246</v>
      </c>
      <c r="E21" s="21" t="s">
        <v>116</v>
      </c>
      <c r="F21" s="21" t="s">
        <v>117</v>
      </c>
      <c r="G21" s="21" t="s">
        <v>247</v>
      </c>
      <c r="H21" s="21" t="s">
        <v>248</v>
      </c>
      <c r="I21" s="267">
        <v>494800</v>
      </c>
      <c r="J21" s="255">
        <v>494800</v>
      </c>
      <c r="K21" s="270"/>
      <c r="L21" s="270"/>
      <c r="M21" s="255">
        <v>494800</v>
      </c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</row>
    <row r="22" ht="24" customHeight="1" spans="1:24">
      <c r="A22" s="21" t="s">
        <v>216</v>
      </c>
      <c r="B22" s="21" t="s">
        <v>92</v>
      </c>
      <c r="C22" s="21" t="s">
        <v>245</v>
      </c>
      <c r="D22" s="21" t="s">
        <v>246</v>
      </c>
      <c r="E22" s="21" t="s">
        <v>126</v>
      </c>
      <c r="F22" s="21" t="s">
        <v>127</v>
      </c>
      <c r="G22" s="21" t="s">
        <v>247</v>
      </c>
      <c r="H22" s="21" t="s">
        <v>248</v>
      </c>
      <c r="I22" s="267">
        <v>237500</v>
      </c>
      <c r="J22" s="255">
        <v>237500</v>
      </c>
      <c r="K22" s="270"/>
      <c r="L22" s="270"/>
      <c r="M22" s="255">
        <v>237500</v>
      </c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</row>
    <row r="23" ht="24" customHeight="1" spans="1:24">
      <c r="A23" s="21" t="s">
        <v>216</v>
      </c>
      <c r="B23" s="21" t="s">
        <v>92</v>
      </c>
      <c r="C23" s="21" t="s">
        <v>249</v>
      </c>
      <c r="D23" s="21" t="s">
        <v>250</v>
      </c>
      <c r="E23" s="21" t="s">
        <v>116</v>
      </c>
      <c r="F23" s="21" t="s">
        <v>117</v>
      </c>
      <c r="G23" s="21" t="s">
        <v>251</v>
      </c>
      <c r="H23" s="21" t="s">
        <v>250</v>
      </c>
      <c r="I23" s="267">
        <v>51120</v>
      </c>
      <c r="J23" s="255">
        <v>51120</v>
      </c>
      <c r="K23" s="270"/>
      <c r="L23" s="270"/>
      <c r="M23" s="255">
        <v>51120</v>
      </c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</row>
    <row r="24" ht="24" customHeight="1" spans="1:24">
      <c r="A24" s="271" t="s">
        <v>216</v>
      </c>
      <c r="B24" s="271" t="s">
        <v>92</v>
      </c>
      <c r="C24" s="271" t="s">
        <v>252</v>
      </c>
      <c r="D24" s="271" t="s">
        <v>253</v>
      </c>
      <c r="E24" s="271" t="s">
        <v>116</v>
      </c>
      <c r="F24" s="271" t="s">
        <v>117</v>
      </c>
      <c r="G24" s="271" t="s">
        <v>225</v>
      </c>
      <c r="H24" s="271" t="s">
        <v>226</v>
      </c>
      <c r="I24" s="272">
        <v>5512440</v>
      </c>
      <c r="J24" s="255">
        <v>5512440</v>
      </c>
      <c r="K24" s="270"/>
      <c r="L24" s="270"/>
      <c r="M24" s="255">
        <v>5512440</v>
      </c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</row>
    <row r="25" ht="24" customHeight="1" spans="1:24">
      <c r="A25" s="254" t="s">
        <v>216</v>
      </c>
      <c r="B25" s="254" t="s">
        <v>92</v>
      </c>
      <c r="C25" s="254" t="s">
        <v>254</v>
      </c>
      <c r="D25" s="254" t="s">
        <v>255</v>
      </c>
      <c r="E25" s="254" t="s">
        <v>116</v>
      </c>
      <c r="F25" s="254" t="s">
        <v>117</v>
      </c>
      <c r="G25" s="254" t="s">
        <v>256</v>
      </c>
      <c r="H25" s="254" t="s">
        <v>257</v>
      </c>
      <c r="I25" s="255">
        <v>2394132</v>
      </c>
      <c r="J25" s="255">
        <v>2394132</v>
      </c>
      <c r="K25" s="270"/>
      <c r="L25" s="270"/>
      <c r="M25" s="255">
        <v>2394132</v>
      </c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</row>
    <row r="26" ht="24" customHeight="1" spans="1:24">
      <c r="A26" s="254" t="s">
        <v>216</v>
      </c>
      <c r="B26" s="254" t="s">
        <v>92</v>
      </c>
      <c r="C26" s="254" t="s">
        <v>258</v>
      </c>
      <c r="D26" s="254" t="s">
        <v>259</v>
      </c>
      <c r="E26" s="254" t="s">
        <v>109</v>
      </c>
      <c r="F26" s="254" t="s">
        <v>108</v>
      </c>
      <c r="G26" s="254" t="s">
        <v>243</v>
      </c>
      <c r="H26" s="254" t="s">
        <v>244</v>
      </c>
      <c r="I26" s="255">
        <v>18180</v>
      </c>
      <c r="J26" s="255">
        <v>18180</v>
      </c>
      <c r="K26" s="270"/>
      <c r="L26" s="270"/>
      <c r="M26" s="255">
        <v>18180</v>
      </c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</row>
    <row r="27" ht="24" customHeight="1" spans="1:24">
      <c r="A27" s="259" t="s">
        <v>148</v>
      </c>
      <c r="B27" s="259"/>
      <c r="C27" s="259"/>
      <c r="D27" s="259"/>
      <c r="E27" s="259"/>
      <c r="F27" s="259"/>
      <c r="G27" s="259"/>
      <c r="H27" s="259"/>
      <c r="I27" s="255">
        <v>39929139</v>
      </c>
      <c r="J27" s="255">
        <v>39929139</v>
      </c>
      <c r="K27" s="270"/>
      <c r="L27" s="270"/>
      <c r="M27" s="255">
        <v>39929139</v>
      </c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</row>
  </sheetData>
  <mergeCells count="31">
    <mergeCell ref="A2:X2"/>
    <mergeCell ref="A3:J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7"/>
  <sheetViews>
    <sheetView zoomScaleSheetLayoutView="60" workbookViewId="0">
      <selection activeCell="C21" sqref="C21"/>
    </sheetView>
  </sheetViews>
  <sheetFormatPr defaultColWidth="8.88571428571429" defaultRowHeight="14.25" customHeight="1"/>
  <cols>
    <col min="1" max="1" width="16" style="74" customWidth="1"/>
    <col min="2" max="2" width="24.7142857142857" style="74" customWidth="1"/>
    <col min="3" max="3" width="56.7142857142857" style="74" customWidth="1"/>
    <col min="4" max="4" width="24" style="74" customWidth="1"/>
    <col min="5" max="5" width="11.1333333333333" style="74" customWidth="1"/>
    <col min="6" max="6" width="18.8571428571429" style="74" customWidth="1"/>
    <col min="7" max="7" width="9.84761904761905" style="74" customWidth="1"/>
    <col min="8" max="8" width="18" style="74" customWidth="1"/>
    <col min="9" max="9" width="17.2857142857143" style="74" customWidth="1"/>
    <col min="10" max="11" width="16" style="74" customWidth="1"/>
    <col min="12" max="12" width="10" style="74" customWidth="1"/>
    <col min="13" max="13" width="10.5714285714286" style="74" customWidth="1"/>
    <col min="14" max="14" width="10.2857142857143" style="74" customWidth="1"/>
    <col min="15" max="15" width="10.4285714285714" style="74" customWidth="1"/>
    <col min="16" max="17" width="11.1333333333333" style="74" customWidth="1"/>
    <col min="18" max="18" width="17.2857142857143" style="74" customWidth="1"/>
    <col min="19" max="19" width="10.2857142857143" style="74" customWidth="1"/>
    <col min="20" max="22" width="11.7142857142857" style="74" customWidth="1"/>
    <col min="23" max="23" width="17.2857142857143" style="74" customWidth="1"/>
    <col min="24" max="24" width="9.13333333333333" style="74" customWidth="1"/>
    <col min="25" max="16384" width="9.13333333333333" style="74"/>
  </cols>
  <sheetData>
    <row r="1" ht="13.5" customHeight="1" spans="1:23">
      <c r="A1" s="74" t="s">
        <v>260</v>
      </c>
      <c r="E1" s="251"/>
      <c r="F1" s="251"/>
      <c r="G1" s="251"/>
      <c r="H1" s="251"/>
      <c r="I1" s="76"/>
      <c r="J1" s="76"/>
      <c r="K1" s="76"/>
      <c r="L1" s="76"/>
      <c r="M1" s="76"/>
      <c r="N1" s="76"/>
      <c r="O1" s="76"/>
      <c r="P1" s="76"/>
      <c r="Q1" s="76"/>
      <c r="W1" s="77"/>
    </row>
    <row r="2" ht="27.75" customHeight="1" spans="1:23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ht="13.5" customHeight="1" spans="1:23">
      <c r="A3" s="158" t="s">
        <v>22</v>
      </c>
      <c r="B3" s="158"/>
      <c r="C3" s="252"/>
      <c r="D3" s="252"/>
      <c r="E3" s="252"/>
      <c r="F3" s="252"/>
      <c r="G3" s="252"/>
      <c r="H3" s="252"/>
      <c r="I3" s="80"/>
      <c r="J3" s="80"/>
      <c r="K3" s="80"/>
      <c r="L3" s="80"/>
      <c r="M3" s="80"/>
      <c r="N3" s="80"/>
      <c r="O3" s="80"/>
      <c r="P3" s="80"/>
      <c r="Q3" s="80"/>
      <c r="W3" s="155" t="s">
        <v>190</v>
      </c>
    </row>
    <row r="4" ht="15.75" customHeight="1" spans="1:23">
      <c r="A4" s="119" t="s">
        <v>261</v>
      </c>
      <c r="B4" s="119" t="s">
        <v>201</v>
      </c>
      <c r="C4" s="119" t="s">
        <v>202</v>
      </c>
      <c r="D4" s="119" t="s">
        <v>262</v>
      </c>
      <c r="E4" s="119" t="s">
        <v>203</v>
      </c>
      <c r="F4" s="119" t="s">
        <v>204</v>
      </c>
      <c r="G4" s="119" t="s">
        <v>263</v>
      </c>
      <c r="H4" s="119" t="s">
        <v>264</v>
      </c>
      <c r="I4" s="119" t="s">
        <v>77</v>
      </c>
      <c r="J4" s="87" t="s">
        <v>265</v>
      </c>
      <c r="K4" s="87"/>
      <c r="L4" s="87"/>
      <c r="M4" s="87"/>
      <c r="N4" s="87" t="s">
        <v>210</v>
      </c>
      <c r="O4" s="87"/>
      <c r="P4" s="87"/>
      <c r="Q4" s="198" t="s">
        <v>83</v>
      </c>
      <c r="R4" s="87" t="s">
        <v>84</v>
      </c>
      <c r="S4" s="87"/>
      <c r="T4" s="87"/>
      <c r="U4" s="87"/>
      <c r="V4" s="87"/>
      <c r="W4" s="87"/>
    </row>
    <row r="5" ht="17.25" customHeight="1" spans="1:23">
      <c r="A5" s="119"/>
      <c r="B5" s="119"/>
      <c r="C5" s="119"/>
      <c r="D5" s="119"/>
      <c r="E5" s="119"/>
      <c r="F5" s="119"/>
      <c r="G5" s="119"/>
      <c r="H5" s="119"/>
      <c r="I5" s="119"/>
      <c r="J5" s="87" t="s">
        <v>80</v>
      </c>
      <c r="K5" s="87"/>
      <c r="L5" s="198" t="s">
        <v>81</v>
      </c>
      <c r="M5" s="198" t="s">
        <v>82</v>
      </c>
      <c r="N5" s="198" t="s">
        <v>80</v>
      </c>
      <c r="O5" s="198" t="s">
        <v>81</v>
      </c>
      <c r="P5" s="198" t="s">
        <v>82</v>
      </c>
      <c r="Q5" s="198"/>
      <c r="R5" s="198" t="s">
        <v>79</v>
      </c>
      <c r="S5" s="198" t="s">
        <v>86</v>
      </c>
      <c r="T5" s="198" t="s">
        <v>266</v>
      </c>
      <c r="U5" s="198" t="s">
        <v>88</v>
      </c>
      <c r="V5" s="198" t="s">
        <v>89</v>
      </c>
      <c r="W5" s="198" t="s">
        <v>90</v>
      </c>
    </row>
    <row r="6" ht="13.5" spans="1:23">
      <c r="A6" s="119"/>
      <c r="B6" s="119"/>
      <c r="C6" s="119"/>
      <c r="D6" s="119"/>
      <c r="E6" s="119"/>
      <c r="F6" s="119"/>
      <c r="G6" s="119"/>
      <c r="H6" s="119"/>
      <c r="I6" s="119"/>
      <c r="J6" s="253" t="s">
        <v>79</v>
      </c>
      <c r="K6" s="253" t="s">
        <v>267</v>
      </c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</row>
    <row r="7" ht="15" customHeight="1" spans="1:23">
      <c r="A7" s="134">
        <v>1</v>
      </c>
      <c r="B7" s="134">
        <v>2</v>
      </c>
      <c r="C7" s="134">
        <v>3</v>
      </c>
      <c r="D7" s="134">
        <v>4</v>
      </c>
      <c r="E7" s="134">
        <v>5</v>
      </c>
      <c r="F7" s="134">
        <v>6</v>
      </c>
      <c r="G7" s="134">
        <v>7</v>
      </c>
      <c r="H7" s="134">
        <v>8</v>
      </c>
      <c r="I7" s="134">
        <v>9</v>
      </c>
      <c r="J7" s="134">
        <v>10</v>
      </c>
      <c r="K7" s="134">
        <v>11</v>
      </c>
      <c r="L7" s="134">
        <v>12</v>
      </c>
      <c r="M7" s="134">
        <v>13</v>
      </c>
      <c r="N7" s="134">
        <v>14</v>
      </c>
      <c r="O7" s="134">
        <v>15</v>
      </c>
      <c r="P7" s="134">
        <v>16</v>
      </c>
      <c r="Q7" s="134">
        <v>17</v>
      </c>
      <c r="R7" s="134">
        <v>18</v>
      </c>
      <c r="S7" s="134">
        <v>19</v>
      </c>
      <c r="T7" s="134">
        <v>20</v>
      </c>
      <c r="U7" s="134">
        <v>21</v>
      </c>
      <c r="V7" s="134">
        <v>22</v>
      </c>
      <c r="W7" s="134">
        <v>23</v>
      </c>
    </row>
    <row r="8" ht="19" customHeight="1" spans="1:23">
      <c r="A8" s="254" t="s">
        <v>268</v>
      </c>
      <c r="B8" s="254" t="s">
        <v>269</v>
      </c>
      <c r="C8" s="254" t="s">
        <v>270</v>
      </c>
      <c r="D8" s="254" t="s">
        <v>92</v>
      </c>
      <c r="E8" s="254" t="s">
        <v>116</v>
      </c>
      <c r="F8" s="254" t="s">
        <v>117</v>
      </c>
      <c r="G8" s="254" t="s">
        <v>271</v>
      </c>
      <c r="H8" s="254" t="s">
        <v>272</v>
      </c>
      <c r="I8" s="255">
        <v>27849.98</v>
      </c>
      <c r="J8" s="255"/>
      <c r="K8" s="255"/>
      <c r="L8" s="256" t="s">
        <v>93</v>
      </c>
      <c r="M8" s="256" t="s">
        <v>93</v>
      </c>
      <c r="N8" s="256" t="s">
        <v>93</v>
      </c>
      <c r="O8" s="256"/>
      <c r="P8" s="256"/>
      <c r="Q8" s="256" t="s">
        <v>93</v>
      </c>
      <c r="R8" s="255">
        <v>27849.98</v>
      </c>
      <c r="S8" s="255"/>
      <c r="T8" s="255"/>
      <c r="U8" s="255"/>
      <c r="V8" s="255"/>
      <c r="W8" s="255">
        <v>27849.98</v>
      </c>
    </row>
    <row r="9" ht="19" customHeight="1" spans="1:23">
      <c r="A9" s="254" t="s">
        <v>268</v>
      </c>
      <c r="B9" s="254" t="s">
        <v>269</v>
      </c>
      <c r="C9" s="254" t="s">
        <v>270</v>
      </c>
      <c r="D9" s="254" t="s">
        <v>92</v>
      </c>
      <c r="E9" s="254" t="s">
        <v>116</v>
      </c>
      <c r="F9" s="254" t="s">
        <v>117</v>
      </c>
      <c r="G9" s="254" t="s">
        <v>273</v>
      </c>
      <c r="H9" s="254" t="s">
        <v>274</v>
      </c>
      <c r="I9" s="255">
        <v>24040.02</v>
      </c>
      <c r="J9" s="255"/>
      <c r="K9" s="255"/>
      <c r="L9" s="257" t="s">
        <v>93</v>
      </c>
      <c r="M9" s="257" t="s">
        <v>93</v>
      </c>
      <c r="N9" s="257" t="s">
        <v>93</v>
      </c>
      <c r="O9" s="257"/>
      <c r="P9" s="257"/>
      <c r="Q9" s="257" t="s">
        <v>93</v>
      </c>
      <c r="R9" s="255">
        <v>24040.02</v>
      </c>
      <c r="S9" s="255"/>
      <c r="T9" s="255"/>
      <c r="U9" s="255"/>
      <c r="V9" s="255"/>
      <c r="W9" s="255">
        <v>24040.02</v>
      </c>
    </row>
    <row r="10" ht="19" customHeight="1" spans="1:23">
      <c r="A10" s="254" t="s">
        <v>268</v>
      </c>
      <c r="B10" s="254" t="s">
        <v>269</v>
      </c>
      <c r="C10" s="254" t="s">
        <v>270</v>
      </c>
      <c r="D10" s="254" t="s">
        <v>92</v>
      </c>
      <c r="E10" s="254" t="s">
        <v>116</v>
      </c>
      <c r="F10" s="254" t="s">
        <v>117</v>
      </c>
      <c r="G10" s="254" t="s">
        <v>275</v>
      </c>
      <c r="H10" s="254" t="s">
        <v>276</v>
      </c>
      <c r="I10" s="255">
        <v>137130</v>
      </c>
      <c r="J10" s="255"/>
      <c r="K10" s="255"/>
      <c r="L10" s="258"/>
      <c r="M10" s="258"/>
      <c r="N10" s="258"/>
      <c r="O10" s="258"/>
      <c r="P10" s="258"/>
      <c r="Q10" s="258"/>
      <c r="R10" s="255">
        <v>137130</v>
      </c>
      <c r="S10" s="255"/>
      <c r="T10" s="255"/>
      <c r="U10" s="255"/>
      <c r="V10" s="255"/>
      <c r="W10" s="255">
        <v>137130</v>
      </c>
    </row>
    <row r="11" ht="19" customHeight="1" spans="1:23">
      <c r="A11" s="254" t="s">
        <v>268</v>
      </c>
      <c r="B11" s="254" t="s">
        <v>269</v>
      </c>
      <c r="C11" s="254" t="s">
        <v>270</v>
      </c>
      <c r="D11" s="254" t="s">
        <v>92</v>
      </c>
      <c r="E11" s="254" t="s">
        <v>116</v>
      </c>
      <c r="F11" s="254" t="s">
        <v>117</v>
      </c>
      <c r="G11" s="254" t="s">
        <v>277</v>
      </c>
      <c r="H11" s="254" t="s">
        <v>278</v>
      </c>
      <c r="I11" s="255">
        <v>25354.9</v>
      </c>
      <c r="J11" s="255"/>
      <c r="K11" s="255"/>
      <c r="L11" s="258"/>
      <c r="M11" s="258"/>
      <c r="N11" s="258"/>
      <c r="O11" s="258"/>
      <c r="P11" s="258"/>
      <c r="Q11" s="258"/>
      <c r="R11" s="255">
        <v>25354.9</v>
      </c>
      <c r="S11" s="255"/>
      <c r="T11" s="255"/>
      <c r="U11" s="255"/>
      <c r="V11" s="255"/>
      <c r="W11" s="255">
        <v>25354.9</v>
      </c>
    </row>
    <row r="12" ht="19" customHeight="1" spans="1:23">
      <c r="A12" s="254" t="s">
        <v>279</v>
      </c>
      <c r="B12" s="254" t="s">
        <v>280</v>
      </c>
      <c r="C12" s="254" t="s">
        <v>281</v>
      </c>
      <c r="D12" s="254" t="s">
        <v>92</v>
      </c>
      <c r="E12" s="254" t="s">
        <v>116</v>
      </c>
      <c r="F12" s="254" t="s">
        <v>117</v>
      </c>
      <c r="G12" s="254" t="s">
        <v>282</v>
      </c>
      <c r="H12" s="254" t="s">
        <v>283</v>
      </c>
      <c r="I12" s="255">
        <v>60000</v>
      </c>
      <c r="J12" s="255">
        <v>60000</v>
      </c>
      <c r="K12" s="255">
        <v>60000</v>
      </c>
      <c r="L12" s="258"/>
      <c r="M12" s="258"/>
      <c r="N12" s="258"/>
      <c r="O12" s="258"/>
      <c r="P12" s="258"/>
      <c r="Q12" s="258"/>
      <c r="R12" s="255"/>
      <c r="S12" s="255"/>
      <c r="T12" s="255"/>
      <c r="U12" s="255"/>
      <c r="V12" s="255"/>
      <c r="W12" s="255"/>
    </row>
    <row r="13" ht="19" customHeight="1" spans="1:23">
      <c r="A13" s="254" t="s">
        <v>268</v>
      </c>
      <c r="B13" s="254" t="s">
        <v>284</v>
      </c>
      <c r="C13" s="254" t="s">
        <v>285</v>
      </c>
      <c r="D13" s="254" t="s">
        <v>92</v>
      </c>
      <c r="E13" s="254" t="s">
        <v>116</v>
      </c>
      <c r="F13" s="254" t="s">
        <v>117</v>
      </c>
      <c r="G13" s="254" t="s">
        <v>275</v>
      </c>
      <c r="H13" s="254" t="s">
        <v>276</v>
      </c>
      <c r="I13" s="255">
        <v>2800000</v>
      </c>
      <c r="J13" s="255"/>
      <c r="K13" s="255"/>
      <c r="L13" s="258"/>
      <c r="M13" s="258"/>
      <c r="N13" s="258"/>
      <c r="O13" s="258"/>
      <c r="P13" s="258"/>
      <c r="Q13" s="258"/>
      <c r="R13" s="255">
        <v>2800000</v>
      </c>
      <c r="S13" s="255"/>
      <c r="T13" s="255"/>
      <c r="U13" s="255"/>
      <c r="V13" s="255"/>
      <c r="W13" s="255">
        <v>2800000</v>
      </c>
    </row>
    <row r="14" ht="19" customHeight="1" spans="1:23">
      <c r="A14" s="254" t="s">
        <v>268</v>
      </c>
      <c r="B14" s="254" t="s">
        <v>286</v>
      </c>
      <c r="C14" s="254" t="s">
        <v>287</v>
      </c>
      <c r="D14" s="254" t="s">
        <v>92</v>
      </c>
      <c r="E14" s="254" t="s">
        <v>116</v>
      </c>
      <c r="F14" s="254" t="s">
        <v>117</v>
      </c>
      <c r="G14" s="254" t="s">
        <v>288</v>
      </c>
      <c r="H14" s="254" t="s">
        <v>289</v>
      </c>
      <c r="I14" s="255">
        <v>5600000</v>
      </c>
      <c r="J14" s="255"/>
      <c r="K14" s="255"/>
      <c r="L14" s="258"/>
      <c r="M14" s="258"/>
      <c r="N14" s="258"/>
      <c r="O14" s="258"/>
      <c r="P14" s="258"/>
      <c r="Q14" s="258"/>
      <c r="R14" s="255">
        <v>5600000</v>
      </c>
      <c r="S14" s="255"/>
      <c r="T14" s="255"/>
      <c r="U14" s="255"/>
      <c r="V14" s="255"/>
      <c r="W14" s="255">
        <v>5600000</v>
      </c>
    </row>
    <row r="15" ht="19" customHeight="1" spans="1:23">
      <c r="A15" s="254" t="s">
        <v>268</v>
      </c>
      <c r="B15" s="254" t="s">
        <v>290</v>
      </c>
      <c r="C15" s="254" t="s">
        <v>270</v>
      </c>
      <c r="D15" s="254" t="s">
        <v>92</v>
      </c>
      <c r="E15" s="254" t="s">
        <v>116</v>
      </c>
      <c r="F15" s="254" t="s">
        <v>117</v>
      </c>
      <c r="G15" s="254" t="s">
        <v>291</v>
      </c>
      <c r="H15" s="254" t="s">
        <v>292</v>
      </c>
      <c r="I15" s="255">
        <v>28000</v>
      </c>
      <c r="J15" s="255"/>
      <c r="K15" s="255"/>
      <c r="L15" s="258"/>
      <c r="M15" s="258"/>
      <c r="N15" s="258"/>
      <c r="O15" s="258"/>
      <c r="P15" s="258"/>
      <c r="Q15" s="258"/>
      <c r="R15" s="255">
        <v>28000</v>
      </c>
      <c r="S15" s="255"/>
      <c r="T15" s="255"/>
      <c r="U15" s="255"/>
      <c r="V15" s="255"/>
      <c r="W15" s="255">
        <v>28000</v>
      </c>
    </row>
    <row r="16" ht="19" customHeight="1" spans="1:23">
      <c r="A16" s="254" t="s">
        <v>268</v>
      </c>
      <c r="B16" s="254" t="s">
        <v>290</v>
      </c>
      <c r="C16" s="254" t="s">
        <v>270</v>
      </c>
      <c r="D16" s="254" t="s">
        <v>92</v>
      </c>
      <c r="E16" s="254" t="s">
        <v>116</v>
      </c>
      <c r="F16" s="254" t="s">
        <v>117</v>
      </c>
      <c r="G16" s="254" t="s">
        <v>275</v>
      </c>
      <c r="H16" s="254" t="s">
        <v>276</v>
      </c>
      <c r="I16" s="255">
        <v>1600000</v>
      </c>
      <c r="J16" s="255"/>
      <c r="K16" s="255"/>
      <c r="L16" s="258"/>
      <c r="M16" s="258"/>
      <c r="N16" s="258"/>
      <c r="O16" s="258"/>
      <c r="P16" s="258"/>
      <c r="Q16" s="258"/>
      <c r="R16" s="255">
        <v>1600000</v>
      </c>
      <c r="S16" s="255"/>
      <c r="T16" s="255"/>
      <c r="U16" s="255"/>
      <c r="V16" s="255"/>
      <c r="W16" s="255">
        <v>1600000</v>
      </c>
    </row>
    <row r="17" ht="19" customHeight="1" spans="1:23">
      <c r="A17" s="254" t="s">
        <v>268</v>
      </c>
      <c r="B17" s="254" t="s">
        <v>290</v>
      </c>
      <c r="C17" s="254" t="s">
        <v>270</v>
      </c>
      <c r="D17" s="254" t="s">
        <v>92</v>
      </c>
      <c r="E17" s="254" t="s">
        <v>116</v>
      </c>
      <c r="F17" s="254" t="s">
        <v>117</v>
      </c>
      <c r="G17" s="254" t="s">
        <v>293</v>
      </c>
      <c r="H17" s="254" t="s">
        <v>294</v>
      </c>
      <c r="I17" s="255">
        <v>5980</v>
      </c>
      <c r="J17" s="255"/>
      <c r="K17" s="255"/>
      <c r="L17" s="258"/>
      <c r="M17" s="258"/>
      <c r="N17" s="258"/>
      <c r="O17" s="258"/>
      <c r="P17" s="258"/>
      <c r="Q17" s="258"/>
      <c r="R17" s="255">
        <v>5980</v>
      </c>
      <c r="S17" s="255"/>
      <c r="T17" s="255"/>
      <c r="U17" s="255"/>
      <c r="V17" s="255"/>
      <c r="W17" s="255">
        <v>5980</v>
      </c>
    </row>
    <row r="18" ht="19" customHeight="1" spans="1:23">
      <c r="A18" s="254" t="s">
        <v>268</v>
      </c>
      <c r="B18" s="254" t="s">
        <v>290</v>
      </c>
      <c r="C18" s="254" t="s">
        <v>270</v>
      </c>
      <c r="D18" s="254" t="s">
        <v>92</v>
      </c>
      <c r="E18" s="254" t="s">
        <v>116</v>
      </c>
      <c r="F18" s="254" t="s">
        <v>117</v>
      </c>
      <c r="G18" s="254" t="s">
        <v>273</v>
      </c>
      <c r="H18" s="254" t="s">
        <v>274</v>
      </c>
      <c r="I18" s="255">
        <v>40000</v>
      </c>
      <c r="J18" s="255"/>
      <c r="K18" s="255"/>
      <c r="L18" s="258"/>
      <c r="M18" s="258"/>
      <c r="N18" s="258"/>
      <c r="O18" s="258"/>
      <c r="P18" s="258"/>
      <c r="Q18" s="258"/>
      <c r="R18" s="255">
        <v>40000</v>
      </c>
      <c r="S18" s="255"/>
      <c r="T18" s="255"/>
      <c r="U18" s="255"/>
      <c r="V18" s="255"/>
      <c r="W18" s="255">
        <v>40000</v>
      </c>
    </row>
    <row r="19" ht="19" customHeight="1" spans="1:23">
      <c r="A19" s="254" t="s">
        <v>268</v>
      </c>
      <c r="B19" s="254" t="s">
        <v>290</v>
      </c>
      <c r="C19" s="254" t="s">
        <v>270</v>
      </c>
      <c r="D19" s="254" t="s">
        <v>92</v>
      </c>
      <c r="E19" s="254" t="s">
        <v>116</v>
      </c>
      <c r="F19" s="254" t="s">
        <v>117</v>
      </c>
      <c r="G19" s="254" t="s">
        <v>271</v>
      </c>
      <c r="H19" s="254" t="s">
        <v>272</v>
      </c>
      <c r="I19" s="255">
        <v>100000</v>
      </c>
      <c r="J19" s="255"/>
      <c r="K19" s="255"/>
      <c r="L19" s="258"/>
      <c r="M19" s="258"/>
      <c r="N19" s="258"/>
      <c r="O19" s="258"/>
      <c r="P19" s="258"/>
      <c r="Q19" s="258"/>
      <c r="R19" s="255">
        <v>100000</v>
      </c>
      <c r="S19" s="255"/>
      <c r="T19" s="255"/>
      <c r="U19" s="255"/>
      <c r="V19" s="255"/>
      <c r="W19" s="255">
        <v>100000</v>
      </c>
    </row>
    <row r="20" ht="19" customHeight="1" spans="1:23">
      <c r="A20" s="254" t="s">
        <v>268</v>
      </c>
      <c r="B20" s="254" t="s">
        <v>290</v>
      </c>
      <c r="C20" s="254" t="s">
        <v>270</v>
      </c>
      <c r="D20" s="254" t="s">
        <v>92</v>
      </c>
      <c r="E20" s="254" t="s">
        <v>116</v>
      </c>
      <c r="F20" s="254" t="s">
        <v>117</v>
      </c>
      <c r="G20" s="254" t="s">
        <v>277</v>
      </c>
      <c r="H20" s="254" t="s">
        <v>278</v>
      </c>
      <c r="I20" s="255">
        <v>30000</v>
      </c>
      <c r="J20" s="255"/>
      <c r="K20" s="255"/>
      <c r="L20" s="258"/>
      <c r="M20" s="258"/>
      <c r="N20" s="258"/>
      <c r="O20" s="258"/>
      <c r="P20" s="258"/>
      <c r="Q20" s="258"/>
      <c r="R20" s="255">
        <v>30000</v>
      </c>
      <c r="S20" s="255"/>
      <c r="T20" s="255"/>
      <c r="U20" s="255"/>
      <c r="V20" s="255"/>
      <c r="W20" s="255">
        <v>30000</v>
      </c>
    </row>
    <row r="21" ht="19" customHeight="1" spans="1:23">
      <c r="A21" s="254" t="s">
        <v>268</v>
      </c>
      <c r="B21" s="254" t="s">
        <v>290</v>
      </c>
      <c r="C21" s="254" t="s">
        <v>270</v>
      </c>
      <c r="D21" s="254" t="s">
        <v>92</v>
      </c>
      <c r="E21" s="254" t="s">
        <v>116</v>
      </c>
      <c r="F21" s="254" t="s">
        <v>117</v>
      </c>
      <c r="G21" s="254" t="s">
        <v>288</v>
      </c>
      <c r="H21" s="254" t="s">
        <v>289</v>
      </c>
      <c r="I21" s="255">
        <v>120000</v>
      </c>
      <c r="J21" s="255"/>
      <c r="K21" s="255"/>
      <c r="L21" s="258"/>
      <c r="M21" s="258"/>
      <c r="N21" s="258"/>
      <c r="O21" s="258"/>
      <c r="P21" s="258"/>
      <c r="Q21" s="258"/>
      <c r="R21" s="255">
        <v>120000</v>
      </c>
      <c r="S21" s="255"/>
      <c r="T21" s="255"/>
      <c r="U21" s="255"/>
      <c r="V21" s="255"/>
      <c r="W21" s="255">
        <v>120000</v>
      </c>
    </row>
    <row r="22" ht="19" customHeight="1" spans="1:23">
      <c r="A22" s="254" t="s">
        <v>295</v>
      </c>
      <c r="B22" s="254" t="s">
        <v>296</v>
      </c>
      <c r="C22" s="254" t="s">
        <v>297</v>
      </c>
      <c r="D22" s="254" t="s">
        <v>92</v>
      </c>
      <c r="E22" s="254" t="s">
        <v>114</v>
      </c>
      <c r="F22" s="254" t="s">
        <v>115</v>
      </c>
      <c r="G22" s="254" t="s">
        <v>288</v>
      </c>
      <c r="H22" s="254" t="s">
        <v>289</v>
      </c>
      <c r="I22" s="255">
        <v>178513.92</v>
      </c>
      <c r="J22" s="255">
        <v>178513.92</v>
      </c>
      <c r="K22" s="255">
        <v>178513.92</v>
      </c>
      <c r="L22" s="258"/>
      <c r="M22" s="258"/>
      <c r="N22" s="258"/>
      <c r="O22" s="258"/>
      <c r="P22" s="258"/>
      <c r="Q22" s="258"/>
      <c r="R22" s="255"/>
      <c r="S22" s="255"/>
      <c r="T22" s="255"/>
      <c r="U22" s="255"/>
      <c r="V22" s="255"/>
      <c r="W22" s="255"/>
    </row>
    <row r="23" ht="19" customHeight="1" spans="1:23">
      <c r="A23" s="254" t="s">
        <v>295</v>
      </c>
      <c r="B23" s="254" t="s">
        <v>296</v>
      </c>
      <c r="C23" s="254" t="s">
        <v>297</v>
      </c>
      <c r="D23" s="254" t="s">
        <v>92</v>
      </c>
      <c r="E23" s="254" t="s">
        <v>116</v>
      </c>
      <c r="F23" s="254" t="s">
        <v>117</v>
      </c>
      <c r="G23" s="254" t="s">
        <v>277</v>
      </c>
      <c r="H23" s="254" t="s">
        <v>278</v>
      </c>
      <c r="I23" s="255">
        <v>88194.56</v>
      </c>
      <c r="J23" s="255">
        <v>88194.56</v>
      </c>
      <c r="K23" s="255">
        <v>88194.56</v>
      </c>
      <c r="L23" s="258"/>
      <c r="M23" s="258"/>
      <c r="N23" s="258"/>
      <c r="O23" s="258"/>
      <c r="P23" s="258"/>
      <c r="Q23" s="258"/>
      <c r="R23" s="255"/>
      <c r="S23" s="255"/>
      <c r="T23" s="255"/>
      <c r="U23" s="255"/>
      <c r="V23" s="255"/>
      <c r="W23" s="255"/>
    </row>
    <row r="24" ht="19" customHeight="1" spans="1:23">
      <c r="A24" s="254" t="s">
        <v>295</v>
      </c>
      <c r="B24" s="254" t="s">
        <v>298</v>
      </c>
      <c r="C24" s="254" t="s">
        <v>299</v>
      </c>
      <c r="D24" s="254" t="s">
        <v>92</v>
      </c>
      <c r="E24" s="254" t="s">
        <v>114</v>
      </c>
      <c r="F24" s="254" t="s">
        <v>115</v>
      </c>
      <c r="G24" s="254" t="s">
        <v>300</v>
      </c>
      <c r="H24" s="254" t="s">
        <v>301</v>
      </c>
      <c r="I24" s="255">
        <v>12000</v>
      </c>
      <c r="J24" s="255">
        <v>12000</v>
      </c>
      <c r="K24" s="255">
        <v>12000</v>
      </c>
      <c r="L24" s="258"/>
      <c r="M24" s="258"/>
      <c r="N24" s="258"/>
      <c r="O24" s="258"/>
      <c r="P24" s="258"/>
      <c r="Q24" s="258"/>
      <c r="R24" s="255"/>
      <c r="S24" s="255"/>
      <c r="T24" s="255"/>
      <c r="U24" s="255"/>
      <c r="V24" s="255"/>
      <c r="W24" s="255"/>
    </row>
    <row r="25" ht="19" customHeight="1" spans="1:23">
      <c r="A25" s="254" t="s">
        <v>295</v>
      </c>
      <c r="B25" s="254" t="s">
        <v>298</v>
      </c>
      <c r="C25" s="254" t="s">
        <v>299</v>
      </c>
      <c r="D25" s="254" t="s">
        <v>92</v>
      </c>
      <c r="E25" s="254" t="s">
        <v>116</v>
      </c>
      <c r="F25" s="254" t="s">
        <v>117</v>
      </c>
      <c r="G25" s="254" t="s">
        <v>300</v>
      </c>
      <c r="H25" s="254" t="s">
        <v>301</v>
      </c>
      <c r="I25" s="255">
        <v>12000</v>
      </c>
      <c r="J25" s="255">
        <v>12000</v>
      </c>
      <c r="K25" s="255">
        <v>12000</v>
      </c>
      <c r="L25" s="258"/>
      <c r="M25" s="258"/>
      <c r="N25" s="258"/>
      <c r="O25" s="258"/>
      <c r="P25" s="258"/>
      <c r="Q25" s="258"/>
      <c r="R25" s="255"/>
      <c r="S25" s="255"/>
      <c r="T25" s="255"/>
      <c r="U25" s="255"/>
      <c r="V25" s="255"/>
      <c r="W25" s="255"/>
    </row>
    <row r="26" ht="19" customHeight="1" spans="1:23">
      <c r="A26" s="254" t="s">
        <v>268</v>
      </c>
      <c r="B26" s="254" t="s">
        <v>302</v>
      </c>
      <c r="C26" s="254" t="s">
        <v>303</v>
      </c>
      <c r="D26" s="254" t="s">
        <v>92</v>
      </c>
      <c r="E26" s="254" t="s">
        <v>116</v>
      </c>
      <c r="F26" s="254" t="s">
        <v>117</v>
      </c>
      <c r="G26" s="254" t="s">
        <v>293</v>
      </c>
      <c r="H26" s="254" t="s">
        <v>294</v>
      </c>
      <c r="I26" s="255">
        <v>607392</v>
      </c>
      <c r="J26" s="255">
        <v>607392</v>
      </c>
      <c r="K26" s="255">
        <v>607392</v>
      </c>
      <c r="L26" s="258"/>
      <c r="M26" s="258"/>
      <c r="N26" s="258"/>
      <c r="O26" s="258"/>
      <c r="P26" s="258"/>
      <c r="Q26" s="258"/>
      <c r="R26" s="255"/>
      <c r="S26" s="255"/>
      <c r="T26" s="255"/>
      <c r="U26" s="255"/>
      <c r="V26" s="255"/>
      <c r="W26" s="255"/>
    </row>
    <row r="27" ht="19" customHeight="1" spans="1:23">
      <c r="A27" s="254" t="s">
        <v>279</v>
      </c>
      <c r="B27" s="254" t="s">
        <v>304</v>
      </c>
      <c r="C27" s="254" t="s">
        <v>305</v>
      </c>
      <c r="D27" s="254" t="s">
        <v>92</v>
      </c>
      <c r="E27" s="254" t="s">
        <v>120</v>
      </c>
      <c r="F27" s="254" t="s">
        <v>121</v>
      </c>
      <c r="G27" s="254" t="s">
        <v>306</v>
      </c>
      <c r="H27" s="254" t="s">
        <v>307</v>
      </c>
      <c r="I27" s="255">
        <v>3798</v>
      </c>
      <c r="J27" s="255">
        <v>3798</v>
      </c>
      <c r="K27" s="255">
        <v>3798</v>
      </c>
      <c r="L27" s="258"/>
      <c r="M27" s="258"/>
      <c r="N27" s="258"/>
      <c r="O27" s="258"/>
      <c r="P27" s="258"/>
      <c r="Q27" s="258"/>
      <c r="R27" s="255"/>
      <c r="S27" s="255"/>
      <c r="T27" s="255"/>
      <c r="U27" s="255"/>
      <c r="V27" s="255"/>
      <c r="W27" s="255"/>
    </row>
    <row r="28" ht="19" customHeight="1" spans="1:23">
      <c r="A28" s="254" t="s">
        <v>279</v>
      </c>
      <c r="B28" s="254" t="s">
        <v>308</v>
      </c>
      <c r="C28" s="254" t="s">
        <v>309</v>
      </c>
      <c r="D28" s="254" t="s">
        <v>92</v>
      </c>
      <c r="E28" s="254" t="s">
        <v>114</v>
      </c>
      <c r="F28" s="254" t="s">
        <v>115</v>
      </c>
      <c r="G28" s="254" t="s">
        <v>277</v>
      </c>
      <c r="H28" s="254" t="s">
        <v>278</v>
      </c>
      <c r="I28" s="255">
        <v>85217</v>
      </c>
      <c r="J28" s="255">
        <v>85217</v>
      </c>
      <c r="K28" s="255">
        <v>85217</v>
      </c>
      <c r="L28" s="258"/>
      <c r="M28" s="258"/>
      <c r="N28" s="258"/>
      <c r="O28" s="258"/>
      <c r="P28" s="258"/>
      <c r="Q28" s="258"/>
      <c r="R28" s="255"/>
      <c r="S28" s="255"/>
      <c r="T28" s="255"/>
      <c r="U28" s="255"/>
      <c r="V28" s="255"/>
      <c r="W28" s="255"/>
    </row>
    <row r="29" ht="19" customHeight="1" spans="1:23">
      <c r="A29" s="254" t="s">
        <v>279</v>
      </c>
      <c r="B29" s="254" t="s">
        <v>308</v>
      </c>
      <c r="C29" s="254" t="s">
        <v>309</v>
      </c>
      <c r="D29" s="254" t="s">
        <v>92</v>
      </c>
      <c r="E29" s="254" t="s">
        <v>114</v>
      </c>
      <c r="F29" s="254" t="s">
        <v>115</v>
      </c>
      <c r="G29" s="254" t="s">
        <v>310</v>
      </c>
      <c r="H29" s="254" t="s">
        <v>311</v>
      </c>
      <c r="I29" s="255">
        <v>80520</v>
      </c>
      <c r="J29" s="255">
        <v>80520</v>
      </c>
      <c r="K29" s="255">
        <v>80520</v>
      </c>
      <c r="L29" s="258"/>
      <c r="M29" s="258"/>
      <c r="N29" s="258"/>
      <c r="O29" s="258"/>
      <c r="P29" s="258"/>
      <c r="Q29" s="258"/>
      <c r="R29" s="255"/>
      <c r="S29" s="255"/>
      <c r="T29" s="255"/>
      <c r="U29" s="255"/>
      <c r="V29" s="255"/>
      <c r="W29" s="255"/>
    </row>
    <row r="30" ht="19" customHeight="1" spans="1:23">
      <c r="A30" s="254" t="s">
        <v>279</v>
      </c>
      <c r="B30" s="254" t="s">
        <v>308</v>
      </c>
      <c r="C30" s="254" t="s">
        <v>309</v>
      </c>
      <c r="D30" s="254" t="s">
        <v>92</v>
      </c>
      <c r="E30" s="254" t="s">
        <v>114</v>
      </c>
      <c r="F30" s="254" t="s">
        <v>115</v>
      </c>
      <c r="G30" s="254" t="s">
        <v>312</v>
      </c>
      <c r="H30" s="254" t="s">
        <v>313</v>
      </c>
      <c r="I30" s="255">
        <v>10736</v>
      </c>
      <c r="J30" s="255">
        <v>10736</v>
      </c>
      <c r="K30" s="255">
        <v>10736</v>
      </c>
      <c r="L30" s="258"/>
      <c r="M30" s="258"/>
      <c r="N30" s="258"/>
      <c r="O30" s="258"/>
      <c r="P30" s="258"/>
      <c r="Q30" s="258"/>
      <c r="R30" s="255"/>
      <c r="S30" s="255"/>
      <c r="T30" s="255"/>
      <c r="U30" s="255"/>
      <c r="V30" s="255"/>
      <c r="W30" s="255"/>
    </row>
    <row r="31" ht="19" customHeight="1" spans="1:23">
      <c r="A31" s="254" t="s">
        <v>279</v>
      </c>
      <c r="B31" s="254" t="s">
        <v>308</v>
      </c>
      <c r="C31" s="254" t="s">
        <v>309</v>
      </c>
      <c r="D31" s="254" t="s">
        <v>92</v>
      </c>
      <c r="E31" s="254" t="s">
        <v>114</v>
      </c>
      <c r="F31" s="254" t="s">
        <v>115</v>
      </c>
      <c r="G31" s="254" t="s">
        <v>282</v>
      </c>
      <c r="H31" s="254" t="s">
        <v>283</v>
      </c>
      <c r="I31" s="255">
        <v>145607</v>
      </c>
      <c r="J31" s="255">
        <v>145607</v>
      </c>
      <c r="K31" s="255">
        <v>145607</v>
      </c>
      <c r="L31" s="258"/>
      <c r="M31" s="258"/>
      <c r="N31" s="258"/>
      <c r="O31" s="258"/>
      <c r="P31" s="258"/>
      <c r="Q31" s="258"/>
      <c r="R31" s="255"/>
      <c r="S31" s="255"/>
      <c r="T31" s="255"/>
      <c r="U31" s="255"/>
      <c r="V31" s="255"/>
      <c r="W31" s="255"/>
    </row>
    <row r="32" ht="19" customHeight="1" spans="1:23">
      <c r="A32" s="254" t="s">
        <v>279</v>
      </c>
      <c r="B32" s="254" t="s">
        <v>308</v>
      </c>
      <c r="C32" s="254" t="s">
        <v>309</v>
      </c>
      <c r="D32" s="254" t="s">
        <v>92</v>
      </c>
      <c r="E32" s="254" t="s">
        <v>116</v>
      </c>
      <c r="F32" s="254" t="s">
        <v>117</v>
      </c>
      <c r="G32" s="254" t="s">
        <v>310</v>
      </c>
      <c r="H32" s="254" t="s">
        <v>311</v>
      </c>
      <c r="I32" s="255">
        <v>394688</v>
      </c>
      <c r="J32" s="255">
        <v>394688</v>
      </c>
      <c r="K32" s="255">
        <v>394688</v>
      </c>
      <c r="L32" s="258"/>
      <c r="M32" s="258"/>
      <c r="N32" s="258"/>
      <c r="O32" s="258"/>
      <c r="P32" s="258"/>
      <c r="Q32" s="258"/>
      <c r="R32" s="255"/>
      <c r="S32" s="255"/>
      <c r="T32" s="255"/>
      <c r="U32" s="255"/>
      <c r="V32" s="255"/>
      <c r="W32" s="255"/>
    </row>
    <row r="33" ht="19" customHeight="1" spans="1:23">
      <c r="A33" s="254" t="s">
        <v>279</v>
      </c>
      <c r="B33" s="254" t="s">
        <v>308</v>
      </c>
      <c r="C33" s="254" t="s">
        <v>309</v>
      </c>
      <c r="D33" s="254" t="s">
        <v>92</v>
      </c>
      <c r="E33" s="254" t="s">
        <v>114</v>
      </c>
      <c r="F33" s="254" t="s">
        <v>115</v>
      </c>
      <c r="G33" s="254" t="s">
        <v>314</v>
      </c>
      <c r="H33" s="254" t="s">
        <v>315</v>
      </c>
      <c r="I33" s="255">
        <v>9394</v>
      </c>
      <c r="J33" s="255">
        <v>9394</v>
      </c>
      <c r="K33" s="255">
        <v>9394</v>
      </c>
      <c r="L33" s="258"/>
      <c r="M33" s="258"/>
      <c r="N33" s="258"/>
      <c r="O33" s="258"/>
      <c r="P33" s="258"/>
      <c r="Q33" s="258"/>
      <c r="R33" s="255"/>
      <c r="S33" s="255"/>
      <c r="T33" s="255"/>
      <c r="U33" s="255"/>
      <c r="V33" s="255"/>
      <c r="W33" s="255"/>
    </row>
    <row r="34" ht="19" customHeight="1" spans="1:23">
      <c r="A34" s="254" t="s">
        <v>279</v>
      </c>
      <c r="B34" s="254" t="s">
        <v>308</v>
      </c>
      <c r="C34" s="254" t="s">
        <v>309</v>
      </c>
      <c r="D34" s="254" t="s">
        <v>92</v>
      </c>
      <c r="E34" s="254" t="s">
        <v>114</v>
      </c>
      <c r="F34" s="254" t="s">
        <v>115</v>
      </c>
      <c r="G34" s="254" t="s">
        <v>316</v>
      </c>
      <c r="H34" s="254" t="s">
        <v>317</v>
      </c>
      <c r="I34" s="255">
        <v>10065</v>
      </c>
      <c r="J34" s="255">
        <v>10065</v>
      </c>
      <c r="K34" s="255">
        <v>10065</v>
      </c>
      <c r="L34" s="258"/>
      <c r="M34" s="258"/>
      <c r="N34" s="258"/>
      <c r="O34" s="258"/>
      <c r="P34" s="258"/>
      <c r="Q34" s="258"/>
      <c r="R34" s="255"/>
      <c r="S34" s="255"/>
      <c r="T34" s="255"/>
      <c r="U34" s="255"/>
      <c r="V34" s="255"/>
      <c r="W34" s="255"/>
    </row>
    <row r="35" ht="19" customHeight="1" spans="1:23">
      <c r="A35" s="254" t="s">
        <v>279</v>
      </c>
      <c r="B35" s="254" t="s">
        <v>308</v>
      </c>
      <c r="C35" s="254" t="s">
        <v>309</v>
      </c>
      <c r="D35" s="254" t="s">
        <v>92</v>
      </c>
      <c r="E35" s="254" t="s">
        <v>114</v>
      </c>
      <c r="F35" s="254" t="s">
        <v>115</v>
      </c>
      <c r="G35" s="254" t="s">
        <v>288</v>
      </c>
      <c r="H35" s="254" t="s">
        <v>289</v>
      </c>
      <c r="I35" s="255">
        <v>54351</v>
      </c>
      <c r="J35" s="255">
        <v>54351</v>
      </c>
      <c r="K35" s="255">
        <v>54351</v>
      </c>
      <c r="L35" s="258"/>
      <c r="M35" s="258"/>
      <c r="N35" s="258"/>
      <c r="O35" s="258"/>
      <c r="P35" s="258"/>
      <c r="Q35" s="258"/>
      <c r="R35" s="255"/>
      <c r="S35" s="255"/>
      <c r="T35" s="255"/>
      <c r="U35" s="255"/>
      <c r="V35" s="255"/>
      <c r="W35" s="255"/>
    </row>
    <row r="36" ht="19" customHeight="1" spans="1:23">
      <c r="A36" s="254" t="s">
        <v>279</v>
      </c>
      <c r="B36" s="254" t="s">
        <v>308</v>
      </c>
      <c r="C36" s="254" t="s">
        <v>309</v>
      </c>
      <c r="D36" s="254" t="s">
        <v>92</v>
      </c>
      <c r="E36" s="254" t="s">
        <v>114</v>
      </c>
      <c r="F36" s="254" t="s">
        <v>115</v>
      </c>
      <c r="G36" s="254" t="s">
        <v>273</v>
      </c>
      <c r="H36" s="254" t="s">
        <v>274</v>
      </c>
      <c r="I36" s="255">
        <v>20130</v>
      </c>
      <c r="J36" s="255">
        <v>20130</v>
      </c>
      <c r="K36" s="255">
        <v>20130</v>
      </c>
      <c r="L36" s="258"/>
      <c r="M36" s="258"/>
      <c r="N36" s="258"/>
      <c r="O36" s="258"/>
      <c r="P36" s="258"/>
      <c r="Q36" s="258"/>
      <c r="R36" s="255"/>
      <c r="S36" s="255"/>
      <c r="T36" s="255"/>
      <c r="U36" s="255"/>
      <c r="V36" s="255"/>
      <c r="W36" s="255"/>
    </row>
    <row r="37" ht="19" customHeight="1" spans="1:23">
      <c r="A37" s="254" t="s">
        <v>279</v>
      </c>
      <c r="B37" s="254" t="s">
        <v>308</v>
      </c>
      <c r="C37" s="254" t="s">
        <v>309</v>
      </c>
      <c r="D37" s="254" t="s">
        <v>92</v>
      </c>
      <c r="E37" s="254" t="s">
        <v>114</v>
      </c>
      <c r="F37" s="254" t="s">
        <v>115</v>
      </c>
      <c r="G37" s="254" t="s">
        <v>293</v>
      </c>
      <c r="H37" s="254" t="s">
        <v>294</v>
      </c>
      <c r="I37" s="255">
        <v>577060</v>
      </c>
      <c r="J37" s="255">
        <v>577060</v>
      </c>
      <c r="K37" s="255">
        <v>577060</v>
      </c>
      <c r="L37" s="258"/>
      <c r="M37" s="258"/>
      <c r="N37" s="258"/>
      <c r="O37" s="258"/>
      <c r="P37" s="258"/>
      <c r="Q37" s="258"/>
      <c r="R37" s="255"/>
      <c r="S37" s="255"/>
      <c r="T37" s="255"/>
      <c r="U37" s="255"/>
      <c r="V37" s="255"/>
      <c r="W37" s="255"/>
    </row>
    <row r="38" ht="19" customHeight="1" spans="1:23">
      <c r="A38" s="254" t="s">
        <v>279</v>
      </c>
      <c r="B38" s="254" t="s">
        <v>308</v>
      </c>
      <c r="C38" s="254" t="s">
        <v>309</v>
      </c>
      <c r="D38" s="254" t="s">
        <v>92</v>
      </c>
      <c r="E38" s="254" t="s">
        <v>114</v>
      </c>
      <c r="F38" s="254" t="s">
        <v>115</v>
      </c>
      <c r="G38" s="254" t="s">
        <v>306</v>
      </c>
      <c r="H38" s="254" t="s">
        <v>307</v>
      </c>
      <c r="I38" s="255">
        <v>126819</v>
      </c>
      <c r="J38" s="255">
        <v>126819</v>
      </c>
      <c r="K38" s="255">
        <v>126819</v>
      </c>
      <c r="L38" s="258"/>
      <c r="M38" s="258"/>
      <c r="N38" s="258"/>
      <c r="O38" s="258"/>
      <c r="P38" s="258"/>
      <c r="Q38" s="258"/>
      <c r="R38" s="255"/>
      <c r="S38" s="255"/>
      <c r="T38" s="255"/>
      <c r="U38" s="255"/>
      <c r="V38" s="255"/>
      <c r="W38" s="255"/>
    </row>
    <row r="39" ht="19" customHeight="1" spans="1:23">
      <c r="A39" s="254" t="s">
        <v>279</v>
      </c>
      <c r="B39" s="254" t="s">
        <v>308</v>
      </c>
      <c r="C39" s="254" t="s">
        <v>309</v>
      </c>
      <c r="D39" s="254" t="s">
        <v>92</v>
      </c>
      <c r="E39" s="254" t="s">
        <v>116</v>
      </c>
      <c r="F39" s="254" t="s">
        <v>117</v>
      </c>
      <c r="G39" s="254" t="s">
        <v>318</v>
      </c>
      <c r="H39" s="254" t="s">
        <v>319</v>
      </c>
      <c r="I39" s="255">
        <v>14977</v>
      </c>
      <c r="J39" s="255">
        <v>14977</v>
      </c>
      <c r="K39" s="255">
        <v>14977</v>
      </c>
      <c r="L39" s="258"/>
      <c r="M39" s="258"/>
      <c r="N39" s="258"/>
      <c r="O39" s="258"/>
      <c r="P39" s="258"/>
      <c r="Q39" s="258"/>
      <c r="R39" s="255"/>
      <c r="S39" s="255"/>
      <c r="T39" s="255"/>
      <c r="U39" s="255"/>
      <c r="V39" s="255"/>
      <c r="W39" s="255"/>
    </row>
    <row r="40" ht="19" customHeight="1" spans="1:23">
      <c r="A40" s="254" t="s">
        <v>279</v>
      </c>
      <c r="B40" s="254" t="s">
        <v>308</v>
      </c>
      <c r="C40" s="254" t="s">
        <v>309</v>
      </c>
      <c r="D40" s="254" t="s">
        <v>92</v>
      </c>
      <c r="E40" s="254" t="s">
        <v>114</v>
      </c>
      <c r="F40" s="254" t="s">
        <v>115</v>
      </c>
      <c r="G40" s="254" t="s">
        <v>320</v>
      </c>
      <c r="H40" s="254" t="s">
        <v>321</v>
      </c>
      <c r="I40" s="255">
        <v>134200</v>
      </c>
      <c r="J40" s="255">
        <v>134200</v>
      </c>
      <c r="K40" s="255">
        <v>134200</v>
      </c>
      <c r="L40" s="258"/>
      <c r="M40" s="258"/>
      <c r="N40" s="258"/>
      <c r="O40" s="258"/>
      <c r="P40" s="258"/>
      <c r="Q40" s="258"/>
      <c r="R40" s="255"/>
      <c r="S40" s="255"/>
      <c r="T40" s="255"/>
      <c r="U40" s="255"/>
      <c r="V40" s="255"/>
      <c r="W40" s="255"/>
    </row>
    <row r="41" ht="19" customHeight="1" spans="1:23">
      <c r="A41" s="254" t="s">
        <v>279</v>
      </c>
      <c r="B41" s="254" t="s">
        <v>308</v>
      </c>
      <c r="C41" s="254" t="s">
        <v>309</v>
      </c>
      <c r="D41" s="254" t="s">
        <v>92</v>
      </c>
      <c r="E41" s="254" t="s">
        <v>114</v>
      </c>
      <c r="F41" s="254" t="s">
        <v>115</v>
      </c>
      <c r="G41" s="254" t="s">
        <v>318</v>
      </c>
      <c r="H41" s="254" t="s">
        <v>319</v>
      </c>
      <c r="I41" s="255">
        <v>45628</v>
      </c>
      <c r="J41" s="255">
        <v>45628</v>
      </c>
      <c r="K41" s="255">
        <v>45628</v>
      </c>
      <c r="L41" s="258"/>
      <c r="M41" s="258"/>
      <c r="N41" s="258"/>
      <c r="O41" s="258"/>
      <c r="P41" s="258"/>
      <c r="Q41" s="258"/>
      <c r="R41" s="255"/>
      <c r="S41" s="255"/>
      <c r="T41" s="255"/>
      <c r="U41" s="255"/>
      <c r="V41" s="255"/>
      <c r="W41" s="255"/>
    </row>
    <row r="42" ht="19" customHeight="1" spans="1:23">
      <c r="A42" s="254" t="s">
        <v>279</v>
      </c>
      <c r="B42" s="254" t="s">
        <v>308</v>
      </c>
      <c r="C42" s="254" t="s">
        <v>309</v>
      </c>
      <c r="D42" s="254" t="s">
        <v>92</v>
      </c>
      <c r="E42" s="254" t="s">
        <v>116</v>
      </c>
      <c r="F42" s="254" t="s">
        <v>117</v>
      </c>
      <c r="G42" s="254" t="s">
        <v>247</v>
      </c>
      <c r="H42" s="254" t="s">
        <v>248</v>
      </c>
      <c r="I42" s="255">
        <v>169152</v>
      </c>
      <c r="J42" s="255">
        <v>169152</v>
      </c>
      <c r="K42" s="255">
        <v>169152</v>
      </c>
      <c r="L42" s="258"/>
      <c r="M42" s="258"/>
      <c r="N42" s="258"/>
      <c r="O42" s="258"/>
      <c r="P42" s="258"/>
      <c r="Q42" s="258"/>
      <c r="R42" s="255"/>
      <c r="S42" s="255"/>
      <c r="T42" s="255"/>
      <c r="U42" s="255"/>
      <c r="V42" s="255"/>
      <c r="W42" s="255"/>
    </row>
    <row r="43" ht="19" customHeight="1" spans="1:23">
      <c r="A43" s="254" t="s">
        <v>279</v>
      </c>
      <c r="B43" s="254" t="s">
        <v>308</v>
      </c>
      <c r="C43" s="254" t="s">
        <v>309</v>
      </c>
      <c r="D43" s="254" t="s">
        <v>92</v>
      </c>
      <c r="E43" s="254" t="s">
        <v>116</v>
      </c>
      <c r="F43" s="254" t="s">
        <v>117</v>
      </c>
      <c r="G43" s="254" t="s">
        <v>320</v>
      </c>
      <c r="H43" s="254" t="s">
        <v>321</v>
      </c>
      <c r="I43" s="255">
        <v>66075</v>
      </c>
      <c r="J43" s="255">
        <v>66075</v>
      </c>
      <c r="K43" s="255">
        <v>66075</v>
      </c>
      <c r="L43" s="258"/>
      <c r="M43" s="258"/>
      <c r="N43" s="258"/>
      <c r="O43" s="258"/>
      <c r="P43" s="258"/>
      <c r="Q43" s="258"/>
      <c r="R43" s="255"/>
      <c r="S43" s="255"/>
      <c r="T43" s="255"/>
      <c r="U43" s="255"/>
      <c r="V43" s="255"/>
      <c r="W43" s="255"/>
    </row>
    <row r="44" ht="19" customHeight="1" spans="1:23">
      <c r="A44" s="254" t="s">
        <v>268</v>
      </c>
      <c r="B44" s="254" t="s">
        <v>322</v>
      </c>
      <c r="C44" s="254" t="s">
        <v>323</v>
      </c>
      <c r="D44" s="254" t="s">
        <v>92</v>
      </c>
      <c r="E44" s="254" t="s">
        <v>120</v>
      </c>
      <c r="F44" s="254" t="s">
        <v>121</v>
      </c>
      <c r="G44" s="254" t="s">
        <v>288</v>
      </c>
      <c r="H44" s="254" t="s">
        <v>289</v>
      </c>
      <c r="I44" s="255">
        <v>2688</v>
      </c>
      <c r="J44" s="255">
        <v>2688</v>
      </c>
      <c r="K44" s="255">
        <v>2688</v>
      </c>
      <c r="L44" s="258"/>
      <c r="M44" s="258"/>
      <c r="N44" s="258"/>
      <c r="O44" s="258"/>
      <c r="P44" s="258"/>
      <c r="Q44" s="258"/>
      <c r="R44" s="255"/>
      <c r="S44" s="255"/>
      <c r="T44" s="255"/>
      <c r="U44" s="255"/>
      <c r="V44" s="255"/>
      <c r="W44" s="255"/>
    </row>
    <row r="45" ht="19" customHeight="1" spans="1:23">
      <c r="A45" s="254" t="s">
        <v>268</v>
      </c>
      <c r="B45" s="254" t="s">
        <v>324</v>
      </c>
      <c r="C45" s="254" t="s">
        <v>325</v>
      </c>
      <c r="D45" s="254" t="s">
        <v>92</v>
      </c>
      <c r="E45" s="254" t="s">
        <v>116</v>
      </c>
      <c r="F45" s="254" t="s">
        <v>117</v>
      </c>
      <c r="G45" s="254" t="s">
        <v>320</v>
      </c>
      <c r="H45" s="254" t="s">
        <v>321</v>
      </c>
      <c r="I45" s="255">
        <v>10000</v>
      </c>
      <c r="J45" s="255">
        <v>10000</v>
      </c>
      <c r="K45" s="255">
        <v>10000</v>
      </c>
      <c r="L45" s="258"/>
      <c r="M45" s="258"/>
      <c r="N45" s="258"/>
      <c r="O45" s="258"/>
      <c r="P45" s="258"/>
      <c r="Q45" s="258"/>
      <c r="R45" s="255"/>
      <c r="S45" s="255"/>
      <c r="T45" s="255"/>
      <c r="U45" s="255"/>
      <c r="V45" s="255"/>
      <c r="W45" s="255"/>
    </row>
    <row r="46" ht="19" customHeight="1" spans="1:23">
      <c r="A46" s="254" t="s">
        <v>295</v>
      </c>
      <c r="B46" s="254" t="s">
        <v>326</v>
      </c>
      <c r="C46" s="254" t="s">
        <v>327</v>
      </c>
      <c r="D46" s="254" t="s">
        <v>92</v>
      </c>
      <c r="E46" s="254" t="s">
        <v>116</v>
      </c>
      <c r="F46" s="254" t="s">
        <v>117</v>
      </c>
      <c r="G46" s="254" t="s">
        <v>306</v>
      </c>
      <c r="H46" s="254" t="s">
        <v>307</v>
      </c>
      <c r="I46" s="255">
        <v>7100</v>
      </c>
      <c r="J46" s="255">
        <v>7100</v>
      </c>
      <c r="K46" s="255">
        <v>7100</v>
      </c>
      <c r="L46" s="258"/>
      <c r="M46" s="258"/>
      <c r="N46" s="258"/>
      <c r="O46" s="258"/>
      <c r="P46" s="258"/>
      <c r="Q46" s="258"/>
      <c r="R46" s="255"/>
      <c r="S46" s="255"/>
      <c r="T46" s="255"/>
      <c r="U46" s="255"/>
      <c r="V46" s="255"/>
      <c r="W46" s="255"/>
    </row>
    <row r="47" ht="25" customHeight="1" spans="1:23">
      <c r="A47" s="259" t="s">
        <v>148</v>
      </c>
      <c r="B47" s="259"/>
      <c r="C47" s="259"/>
      <c r="D47" s="259"/>
      <c r="E47" s="259"/>
      <c r="F47" s="259"/>
      <c r="G47" s="259"/>
      <c r="H47" s="259"/>
      <c r="I47" s="255">
        <v>13464660.38</v>
      </c>
      <c r="J47" s="255">
        <v>2926305.48</v>
      </c>
      <c r="K47" s="255">
        <v>2926305.48</v>
      </c>
      <c r="L47" s="258"/>
      <c r="M47" s="258"/>
      <c r="N47" s="258"/>
      <c r="O47" s="258"/>
      <c r="P47" s="258"/>
      <c r="Q47" s="258"/>
      <c r="R47" s="255">
        <v>10538354.9</v>
      </c>
      <c r="S47" s="255"/>
      <c r="T47" s="255"/>
      <c r="U47" s="255"/>
      <c r="V47" s="255"/>
      <c r="W47" s="255">
        <v>10538354.9</v>
      </c>
    </row>
  </sheetData>
  <autoFilter xmlns:etc="http://www.wps.cn/officeDocument/2017/etCustomData" ref="A6:W47" etc:filterBottomFollowUsedRange="0">
    <extLst/>
  </autoFilter>
  <mergeCells count="28">
    <mergeCell ref="A2:W2"/>
    <mergeCell ref="A3:H3"/>
    <mergeCell ref="J4:M4"/>
    <mergeCell ref="N4:P4"/>
    <mergeCell ref="R4:W4"/>
    <mergeCell ref="J5:K5"/>
    <mergeCell ref="A47:H4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2020-01-11T06:24:00Z</dcterms:created>
  <cp:lastPrinted>2021-01-13T07:07:00Z</cp:lastPrinted>
  <dcterms:modified xsi:type="dcterms:W3CDTF">2026-03-30T06:55:33Z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58C5083B410B488C9A422F999909311A</vt:lpwstr>
  </property>
  <property fmtid="{D5CDD505-2E9C-101B-9397-08002B2CF9AE}" pid="4" name="CalculationRule">
    <vt:i4>0</vt:i4>
  </property>
</Properties>
</file>