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9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<sst xmlns="http://schemas.openxmlformats.org/spreadsheetml/2006/main" count="1848" uniqueCount="623">
  <si>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</si>
  <si>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</si>
  <si>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</si>
  <si>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</si>
  <si>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</si>
  <si>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</si>
  <si>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</si>
  <si>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</si>
  <si>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</si>
  <si>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</si>
  <si>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</si>
  <si>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</si>
  <si>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</si>
  <si>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</si>
  <si>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</si>
  <si>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</si>
  <si>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</si>
  <si>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</si>
  <si>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</si>
  <si>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</si>
  <si>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</si>
  <si>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</si>
  <si>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单位名称：安宁市昆钢第一小学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</si>
  <si>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</si>
  <si>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</si>
  <si>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</si>
  <si>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</si>
  <si>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</si>
  <si>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</si>
  <si>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</si>
  <si>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</si>
  <si>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</si>
  <si>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</si>
  <si>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</si>
  <si>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</si>
  <si>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</si>
  <si>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</si>
  <si>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</si>
  <si>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</si>
  <si>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</si>
  <si>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</si>
  <si>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</si>
  <si>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</si>
  <si>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</si>
  <si>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</si>
  <si>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</si>
  <si>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</si>
  <si>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</si>
  <si>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</si>
  <si>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</si>
  <si>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</si>
  <si>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</si>
  <si>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</si>
  <si>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</si>
  <si>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</si>
  <si>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</si>
  <si>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</si>
  <si>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</si>
  <si>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</si>
  <si>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</si>
  <si>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</si>
  <si>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</si>
  <si>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</si>
  <si>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</si>
  <si>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</si>
  <si>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</si>
  <si>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</si>
  <si>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</si>
  <si>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</si>
  <si>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</si>
  <si>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</si>
  <si>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</si>
  <si>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</si>
  <si>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</si>
  <si>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</si>
  <si>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</si>
  <si>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</si>
  <si>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</si>
  <si>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</si>
  <si>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</si>
  <si>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</si>
  <si>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</si>
  <si>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</si>
  <si>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</si>
  <si>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</si>
  <si>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</si>
  <si>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</si>
  <si>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</si>
  <si>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</si>
  <si>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</si>
  <si>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</si>
  <si>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</si>
  <si>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安宁市昆钢第一小学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</si>
  <si>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</si>
  <si>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</si>
  <si>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</si>
  <si>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</si>
  <si>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</si>
  <si>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</si>
  <si>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</si>
  <si>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</si>
  <si>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</si>
  <si>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</si>
  <si>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</si>
  <si>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</si>
  <si>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</si>
  <si>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</si>
  <si>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</si>
  <si>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</si>
  <si>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</si>
  <si>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</si>
  <si>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</si>
  <si>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</si>
  <si>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</si>
  <si>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</si>
  <si>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</si>
  <si>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</si>
  <si>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</si>
  <si>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</si>
  <si>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</si>
  <si>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</si>
  <si>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</si>
  <si>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</si>
  <si>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</si>
  <si>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</si>
  <si>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</si>
  <si>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</si>
  <si>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</si>
  <si>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</si>
  <si>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</si>
  <si>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</si>
  <si>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</si>
  <si>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</si>
  <si>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</si>
  <si>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</si>
  <si>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</si>
  <si>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</si>
  <si>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</si>
  <si>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</si>
  <si>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</si>
  <si>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</si>
  <si>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</si>
  <si>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</si>
  <si>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</si>
  <si>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</si>
  <si>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</si>
  <si>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</si>
  <si>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</si>
  <si>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</si>
  <si>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</si>
  <si>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</si>
  <si>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</si>
  <si>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</si>
  <si>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</si>
  <si>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</si>
  <si>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</si>
  <si>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</si>
  <si>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</si>
  <si>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</si>
  <si>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</si>
  <si>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</si>
  <si>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</si>
  <si>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</si>
  <si>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</si>
  <si>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</si>
  <si>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</si>
  <si>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</si>
  <si>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</si>
  <si>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</si>
  <si>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</si>
  <si>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</si>
  <si>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</si>
  <si>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</si>
  <si>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</si>
  <si>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</si>
  <si>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</si>
  <si>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</si>
  <si>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</si>
  <si>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</si>
  <si>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</si>
  <si>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</si>
  <si>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</si>
  <si>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</si>
  <si>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</si>
  <si>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</si>
  <si>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</si>
  <si>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</si>
  <si>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</si>
  <si>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</si>
  <si>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</si>
  <si>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</si>
  <si>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</si>
  <si>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</si>
  <si>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</si>
  <si>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本单位2026年无一般公共预算“三公”经费支出预算，故一般公共预算“三公”经费支出预算表为空。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</si>
  <si>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</si>
  <si>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</si>
  <si>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</si>
  <si>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</si>
  <si>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</si>
  <si>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</si>
  <si>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</si>
  <si>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</si>
  <si>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</si>
  <si>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</si>
  <si>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</si>
  <si>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</si>
  <si>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</si>
  <si>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</si>
  <si>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</si>
  <si>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</si>
  <si>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</si>
  <si>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</si>
  <si>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</si>
  <si>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530181210000000018574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</si>
  <si>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</si>
  <si>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</si>
  <si>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</si>
  <si>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</si>
  <si>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</si>
  <si>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</si>
  <si>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</si>
  <si>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</si>
  <si>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</si>
  <si>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530181210000000018576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</si>
  <si>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</si>
  <si>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</si>
  <si>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</si>
  <si>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</si>
  <si>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</si>
  <si>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</si>
  <si>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</si>
  <si>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</si>
  <si>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</si>
  <si>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</si>
  <si>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</si>
  <si>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530181210000000018577</t>
  </si>
  <si>
    <t>30113</t>
  </si>
  <si>
    <t>530181210000000018578</t>
  </si>
  <si>
    <t>对个人和家庭的补助</t>
  </si>
  <si>
    <t>30305</t>
  </si>
  <si>
    <t>生活补助</t>
  </si>
  <si>
    <t>530181210000000018581</t>
  </si>
  <si>
    <t>一般公用经费</t>
  </si>
  <si>
    <t>30299</t>
  </si>
  <si>
    <t>其他商品和服务支出</t>
  </si>
  <si>
    <t>530181221100000212573</t>
  </si>
  <si>
    <t>工会经费</t>
  </si>
  <si>
    <t>30228</t>
  </si>
  <si>
    <t>530181231100001570519</t>
  </si>
  <si>
    <t>编外人员经费支出</t>
  </si>
  <si>
    <t>30199</t>
  </si>
  <si>
    <t>其他工资福利支出</t>
  </si>
  <si>
    <t>530181231100001570538</t>
  </si>
  <si>
    <t>事业人员绩效奖励</t>
  </si>
  <si>
    <t>530181251100003883217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</si>
  <si>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</si>
  <si>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</si>
  <si>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</si>
  <si>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</si>
  <si>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</si>
  <si>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</si>
  <si>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</si>
  <si>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</si>
  <si>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</si>
  <si>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</si>
  <si>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530181251100003850041</t>
  </si>
  <si>
    <t>学校课后服务经费</t>
  </si>
  <si>
    <t>30226</t>
  </si>
  <si>
    <t>劳务费</t>
  </si>
  <si>
    <t>312 民生类</t>
  </si>
  <si>
    <t>530181251100003850059</t>
  </si>
  <si>
    <t>遗属生活补助项目经费</t>
  </si>
  <si>
    <t>30304</t>
  </si>
  <si>
    <t>抚恤金</t>
  </si>
  <si>
    <t>530181261100005052546</t>
  </si>
  <si>
    <t>2026年安宁市公办中小学（园）校园安保服务经费</t>
  </si>
  <si>
    <t>30227</t>
  </si>
  <si>
    <t>委托业务费</t>
  </si>
  <si>
    <t>530181261100005052563</t>
  </si>
  <si>
    <t>2026年政策性城乡义务教育特殊教育学生公用经费本级资金</t>
  </si>
  <si>
    <t>30218</t>
  </si>
  <si>
    <t>专用材料费</t>
  </si>
  <si>
    <t>530181261100005052564</t>
  </si>
  <si>
    <t>2026年政策性城乡义务教育公用经费本级资金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</si>
  <si>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</si>
  <si>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</si>
  <si>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</si>
  <si>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</si>
  <si>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</si>
  <si>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</si>
  <si>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</si>
  <si>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</si>
  <si>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30201</t>
  </si>
  <si>
    <t>办公费</t>
  </si>
  <si>
    <t>530181261100005054092</t>
  </si>
  <si>
    <t>2026年学校课后服务经费</t>
  </si>
  <si>
    <t>530181261100005054246</t>
  </si>
  <si>
    <t>2026年学校生均公用经费</t>
  </si>
  <si>
    <t>30209</t>
  </si>
  <si>
    <t>物业管理费</t>
  </si>
  <si>
    <t>31007</t>
  </si>
  <si>
    <t>信息网络及软件购置更新</t>
  </si>
  <si>
    <t>30239</t>
  </si>
  <si>
    <t>其他交通费用</t>
  </si>
  <si>
    <t>30205</t>
  </si>
  <si>
    <t>水费</t>
  </si>
  <si>
    <t>530181261100005054257</t>
  </si>
  <si>
    <t>2026年义务教育家庭经济困难生活补助本级资金</t>
  </si>
  <si>
    <t>30308</t>
  </si>
  <si>
    <t>助学金</t>
  </si>
  <si>
    <t>530181261100005056141</t>
  </si>
  <si>
    <t>2026年特殊教育学校生均公用经费</t>
  </si>
  <si>
    <t>530181261100005163742</t>
  </si>
  <si>
    <t>安宁市基层党组织党建工作经费</t>
  </si>
  <si>
    <t>313 事业发展类</t>
  </si>
  <si>
    <t>530181261100005236643</t>
  </si>
  <si>
    <t>2024年义务教育优质均衡发展奖补资金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</si>
  <si>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</si>
  <si>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</si>
  <si>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</si>
  <si>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</si>
  <si>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</si>
  <si>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</si>
  <si>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</si>
  <si>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</si>
  <si>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</si>
  <si>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</si>
  <si>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</si>
  <si>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</si>
  <si>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.5"/>
        <color rgb="FF000000"/>
        <rFont val="SimSun"/>
        <charset val="134"/>
      </rPr>
      <t>以2025年秋季学期在校学生人数为依据，按时、足额下达城乡义务教育学校生均公用经费补助资金。2026年政策性城乡义务教育公用经费本级资金拨款标准按照小学671元/生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年，确保2026年学校公用经费补助资金能够有效保障学校年初正常运转，不因资金短缺而影响学校正常的教育教学秩序，确保教师培训所需资金得到有效保障。</t>
    </r>
  </si>
  <si>
    <t>产出指标</t>
  </si>
  <si>
    <t>数量指标</t>
  </si>
  <si>
    <t>在校学生数</t>
  </si>
  <si>
    <t>=</t>
  </si>
  <si>
    <t>2067</t>
  </si>
  <si>
    <t>人</t>
  </si>
  <si>
    <t>定量指标</t>
  </si>
  <si>
    <t>反映得到补助的学生数量</t>
  </si>
  <si>
    <t>以2025年秋季学期在校学生人数为依据，按时、足额下达城乡义务教育学校生均公用经费补助资金。2026年政策性城乡义务教育公用经费本级资金拨款标准按照小学671元/生.年，确保2026年学校公用经费补助资金能够有效保障学校年初正常运转，不因资金短缺而影响学校正常的教育教学秩序，确保教师培训所需资金得到有效保障。</t>
  </si>
  <si>
    <t>时效指标</t>
  </si>
  <si>
    <t>补助资金当年到位率</t>
  </si>
  <si>
    <t>100</t>
  </si>
  <si>
    <t>%</t>
  </si>
  <si>
    <t>反映补助资金当年到位情况</t>
  </si>
  <si>
    <t>成本指标</t>
  </si>
  <si>
    <t>本次下达标准</t>
  </si>
  <si>
    <t>671.00</t>
  </si>
  <si>
    <r>
      <rPr>
        <sz val="11.5"/>
        <color rgb="FF000000"/>
        <rFont val="SimSun"/>
        <charset val="134"/>
      </rPr>
      <t>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</t>
    </r>
  </si>
  <si>
    <t>本次下达标准每生每年671.00元</t>
  </si>
  <si>
    <t>效益指标</t>
  </si>
  <si>
    <t>社会效益</t>
  </si>
  <si>
    <t>部门运转</t>
  </si>
  <si>
    <t>正常运转</t>
  </si>
  <si>
    <t>是/否</t>
  </si>
  <si>
    <t>定性指标</t>
  </si>
  <si>
    <t>反映公用经费补助资金能够有效保障学校年初正常运转，不因资金短缺而影响学校正常的教育教学秩序的情况。</t>
  </si>
  <si>
    <t>满意度指标</t>
  </si>
  <si>
    <t>服务对象满意度</t>
  </si>
  <si>
    <t>学生满意度</t>
  </si>
  <si>
    <t>&gt;=</t>
  </si>
  <si>
    <t>90</t>
  </si>
  <si>
    <t>反映学生对学校履职情况的满意程度</t>
  </si>
  <si>
    <t>家长满意度</t>
  </si>
  <si>
    <t>反映家长对学校履职情况的满意程度</t>
  </si>
  <si>
    <t>保障学校课后服务正常开展，维持课后服务教学秩序，保障教师课后服务津贴按时到位，及时发放到个人。</t>
  </si>
  <si>
    <t>预计学生人数</t>
  </si>
  <si>
    <t>2077</t>
  </si>
  <si>
    <t>预计学生人数2077人</t>
  </si>
  <si>
    <t>资金到位率</t>
  </si>
  <si>
    <t>资金到位率100%</t>
  </si>
  <si>
    <t>可持续影响</t>
  </si>
  <si>
    <t>义务教育巩固率</t>
  </si>
  <si>
    <t>义务教育巩固率100%</t>
  </si>
  <si>
    <t>社会满意度</t>
  </si>
  <si>
    <t>社会满意度&gt;=90%</t>
  </si>
  <si>
    <t>教职工满意度</t>
  </si>
  <si>
    <t>《云南省教育厅关于印发云南省义务教育学校课后服务工作指南（试行）的通知》</t>
  </si>
  <si>
    <t>做好本部门人员、公用经费保障，按规定落实干部职工各项待遇，支持部门正常履职。</t>
  </si>
  <si>
    <t>遗属生活补助人数</t>
  </si>
  <si>
    <t>2</t>
  </si>
  <si>
    <t>反映遗属补助人数</t>
  </si>
  <si>
    <t>100%</t>
  </si>
  <si>
    <t>反映遗属补助资金到位率情况</t>
  </si>
  <si>
    <t>反映部门（单位）运转情况。</t>
  </si>
  <si>
    <t>单位人员满意度</t>
  </si>
  <si>
    <t>90%</t>
  </si>
  <si>
    <t>反映部门（单位）人员对工资福利发放的满意程度。</t>
  </si>
  <si>
    <t>做好学校经费保障，按规定落实2024年义务教育优质均衡发展奖补资金，支持部门正常履职。</t>
  </si>
  <si>
    <t>政策知晓率</t>
  </si>
  <si>
    <t>提高</t>
  </si>
  <si>
    <t>义务教育优质均衡</t>
  </si>
  <si>
    <t>义务教育优质均衡&gt;=90</t>
  </si>
  <si>
    <t>学校满意度</t>
  </si>
  <si>
    <r>
      <rPr>
        <sz val="11.5"/>
        <color rgb="FF000000"/>
        <rFont val="SimSun"/>
        <charset val="134"/>
      </rPr>
      <t>以2025学年度教育事业统计报表中特殊教育学校实际在校学生人数、义务教育学校随班就读残疾学生人数、义务教育学校附设特教班学生人数和送教上门学生人数为依据，下达2026年特殊教育学校生均公用经费本级补助资金。特殊教育生均公用经费拨款标准按照896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年执行,确保特殊教育学校公用经费补助资金能够有效保障学校正常运转，不因资金短缺而影响学校正常的教育教学秩序，残疾学生入学率逐步提高。</t>
    </r>
    <r>
      <rPr>
        <sz val="11.5"/>
        <color rgb="FF000000"/>
        <rFont val="Arial"/>
        <charset val="134"/>
      </rPr>
      <t xml:space="preserve">						</t>
    </r>
    <r>
      <rPr>
        <sz val="11.5"/>
        <color rgb="FF000000"/>
        <rFont val="SimSun"/>
        <charset val="134"/>
      </rPr>
      <t xml:space="preserve">
</t>
    </r>
  </si>
  <si>
    <t>本次下达资助人次</t>
  </si>
  <si>
    <t>10</t>
  </si>
  <si>
    <t>人次</t>
  </si>
  <si>
    <t>本次下达资助人次等于318人</t>
  </si>
  <si>
    <t xml:space="preserve">以2025学年度教育事业统计报表中特殊教育学校实际在校学生人数、义务教育学校随班就读残疾学生人数、义务教育学校附设特教班学生人数和送教上门学生人数为依据，下达2026年特殊教育学校生均公用经费本级补助资金。特殊教育生均公用经费拨款标准按照896元/生.年执行,确保特殊教育学校公用经费补助资金能够有效保障学校正常运转，不因资金短缺而影响学校正常的教育教学秩序，残疾学生入学率逐步提高。						
</t>
  </si>
  <si>
    <t>质量指标</t>
  </si>
  <si>
    <t>资金拨付准确率</t>
  </si>
  <si>
    <t>资金拨付准确率为100%</t>
  </si>
  <si>
    <t>资金当年到位率</t>
  </si>
  <si>
    <t>资金当年到位率为100%</t>
  </si>
  <si>
    <t>补助对象政策的知晓度</t>
  </si>
  <si>
    <t>补助对象政策的知晓度为100%</t>
  </si>
  <si>
    <t>受助人员满意度</t>
  </si>
  <si>
    <t>受助人员满意度大于或等于90%</t>
  </si>
  <si>
    <t>经济成本指标</t>
  </si>
  <si>
    <t>896.00</t>
  </si>
  <si>
    <t>元</t>
  </si>
  <si>
    <t>本次下达标准896.00元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</si>
  <si>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</si>
  <si>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保安人数</t>
  </si>
  <si>
    <t>8</t>
  </si>
  <si>
    <t>保安人数8人</t>
  </si>
  <si>
    <t>单位保安人员满意度</t>
  </si>
  <si>
    <t>反映部门（单位）保安人员对工资福利发放的满意程度。</t>
  </si>
  <si>
    <t xml:space="preserve">以2025学年度教育事业统计报表中特殊教育学校实际在校学生人数、义务教育学校随班就读残疾学生人数、义务教育学校附设特教班学生人数和送教上门学生人数为依据，下达2026年特殊教育学校生均公用经费本级补助资金。特殊教育生均公用经费拨款标准按照1266元/生.年执行,确保特殊教育学校公用经费补助资金能够有效保障学校正常运转，不因资金短缺而影响学校正常的教育教学秩序，残疾学生入学率逐步提高。						
</t>
  </si>
  <si>
    <t>2025年城乡义务教育公用经费本级资金表</t>
  </si>
  <si>
    <t>补助人数覆盖率</t>
  </si>
  <si>
    <t>反映补助人员覆盖率</t>
  </si>
  <si>
    <t>残疾儿童入学率</t>
  </si>
  <si>
    <t>95</t>
  </si>
  <si>
    <t>反映残疾学生入学情况</t>
  </si>
  <si>
    <t>补助对象对政策的知晓度</t>
  </si>
  <si>
    <t>反映补助对象正常的知晓度</t>
  </si>
  <si>
    <t>反映教师对学校履职情况的满意度</t>
  </si>
  <si>
    <t>反映学生对学校履职情况的满意度</t>
  </si>
  <si>
    <t>做好学校经费保障，按规定落实2026年党建工作经费，支持学校总支部委员会正常履职。</t>
  </si>
  <si>
    <t>总支部委员会</t>
  </si>
  <si>
    <t>个</t>
  </si>
  <si>
    <t>下达总支部委员会1个</t>
  </si>
  <si>
    <t xml:space="preserve">资金到位率100%
</t>
  </si>
  <si>
    <t>生态效益</t>
  </si>
  <si>
    <t>政策知晓度</t>
  </si>
  <si>
    <t>政策知晓度100%</t>
  </si>
  <si>
    <t>总支部委员会满意度</t>
  </si>
  <si>
    <t xml:space="preserve">总支部委员会满意度&gt;=90%
</t>
  </si>
  <si>
    <t>做好学校经费保障，按规定落实2026年义务教育家庭经济困难学生生活补助本级资金，支持部门正常履职。</t>
  </si>
  <si>
    <t>本次下达人数</t>
  </si>
  <si>
    <t>182</t>
  </si>
  <si>
    <t>本次下达人数182人</t>
  </si>
  <si>
    <t>反映资金到位情况</t>
  </si>
  <si>
    <t>反映受助人员对资金发放的满意度</t>
  </si>
  <si>
    <r>
      <rPr>
        <sz val="11.5"/>
        <color rgb="FF000000"/>
        <rFont val="SimSun"/>
        <charset val="134"/>
      </rPr>
      <t>以2025年秋季学期在校学生人数为依据，按时、足额下达城乡义务教育学校生均公用经费补助资金。2026年政策性城乡义务教育公用经费本级资金拨款标准按照小学92.16元/生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年，确保2026年学校公用经费补助资金能够有效保障学校年初正常运转，不因资金短缺而影响学校正常的教育教学秩序，确保教师培训所需资金得到有效保障。</t>
    </r>
  </si>
  <si>
    <t>小学阶段应补助人数</t>
  </si>
  <si>
    <t>反映小学阶段应补助人数</t>
  </si>
  <si>
    <t>以2024年秋季学期在校学生人数为依据，按时、足额下达城乡义务教育学校生均公用经费补助资金。2026年政策性城乡义务教育公用经费本级资金拨款标准按照小学92.16元/生.年，确保2026年学校公用经费补助资金能够有效保障学校年初正常运转，不因资金短缺而影响学校正常的教育教学秩序，确保教师培训所需资金得到有效保障。</t>
  </si>
  <si>
    <t>补助范围占在校学生数比例</t>
  </si>
  <si>
    <t>反映补助范围占在校学生数比例</t>
  </si>
  <si>
    <t>反映补助资金当年到位率</t>
  </si>
  <si>
    <t>部门正常运转</t>
  </si>
  <si>
    <t>反映公用经费补助资金能够有效保障学校年初正常运转，不因资金短缺而影响学校正常的教育教学秩序的情况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</si>
  <si>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</si>
  <si>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</si>
  <si>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</si>
  <si>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</si>
  <si>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</si>
  <si>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</si>
  <si>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坚持全面贯彻党的教育方针，贯彻执行国家的教育法规和政策，坚持依法治校、依法治教。确立“教好每一个孩子，为孩子的终身发展奠基”的办学理念；牢固树立“为社区服务，为家长服务，为学生服务”的办学思想，以“学生有特长、教师有特点、学校有特色”的办学目标。以课改新理念为指引，牢固树立质量意识和发展意识，注重细节，注重过程，注重课改，注重学生综合素质培养。强化内部管理，不断建立健全与完善适应时代发展、教育发展的管理体系，关注学生的生命健康、生存技能、学习快乐，将学生德育与学科教学、科技教育、艺术教育有机融合，办好人民满意的教育。</t>
  </si>
  <si>
    <t>根据三定方案归纳。</t>
  </si>
  <si>
    <t>总体绩效目标
（2026-2028年期间）</t>
  </si>
  <si>
    <t>1.努力争取学校的教学质量在全市处于前三水平，家长满意率达到95%以上。
2.争创“省级平安校园，省级绿色学校，省级科普示范校、省级文明校园”。
3.建设一支团结、和谐、务实、进取的领导干部队伍，建设一支爱岗敬业、勤学善思、勇于进取、工作踏实的教师队伍，争取安宁市级及以上骨干教师占40%以上。
4.以科研促师资队伍提高，以科研促教学质量提高，以科研促办学水平提高；培养一批科研骨干，申报几个课题，争取有一至三个课题在市级及以上立项并获奖，真正依靠科研引领学校发展。
5.抓党建促发展，进一步完善各项规章管理制度，形成系列（体育文化、长廊文化、小饭桌文化、绿色文化等）校园文化，创建数字化校园。</t>
  </si>
  <si>
    <t>根据部门职责，中长期规划，各级党委，各级政府要求归纳。</t>
  </si>
  <si>
    <t>部门年度目标</t>
  </si>
  <si>
    <t>预算年度（2026年）
绩效目标</t>
  </si>
  <si>
    <t>提高教学质量。全市教学质量检测中六年级毕业班在城区小学名列前三，其它年级统测科目成绩与参照学校比较要超过平均成绩。创建平安校园。强化安全管理和综合治理，提高师生的安全意识和防范能力，实现师生安全零事故，学生违法犯罪零发生，争创安全文明校园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</si>
  <si>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</si>
  <si>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</si>
  <si>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</si>
  <si>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</si>
  <si>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</si>
  <si>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</si>
  <si>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</si>
  <si>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</si>
  <si>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</si>
  <si>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</si>
  <si>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2026年学校人员经费及日常公用经费</t>
  </si>
  <si>
    <t>确保2026年学校人员经费正常发放，公用经费补助资金能够有效保障学校年初正常运转</t>
  </si>
  <si>
    <t>用于学校开展课后服务活动经费开支。</t>
  </si>
  <si>
    <t>保障遗属人员生活补助得到发放。</t>
  </si>
  <si>
    <t>城乡义务教育公用经费项目</t>
  </si>
  <si>
    <t>确保2026年学校公用经费补助资金能够有效保障学校年初正常运转，不因资金短缺而影响学校正常的教育教学秩序，确保教师培训所需资金得到有效保障。</t>
  </si>
  <si>
    <t>义务教育优质均衡发展奖补资金</t>
  </si>
  <si>
    <t>特殊教育公用经费</t>
  </si>
  <si>
    <t>学校生均公用经费</t>
  </si>
  <si>
    <t>义务教育家庭经济困难学生生活补助资金</t>
  </si>
  <si>
    <t>保障家庭经济困难学生生活补助得到发放。</t>
  </si>
  <si>
    <t>公办中小学（园）校园安保服务经费</t>
  </si>
  <si>
    <t>为学生创造一个安全良好的校园环境。</t>
  </si>
  <si>
    <t>基层党组织党建工作经费</t>
  </si>
  <si>
    <t>保障基层党组织党建工作正常开展。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</si>
  <si>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</si>
  <si>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</si>
  <si>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</si>
  <si>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</si>
  <si>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</si>
  <si>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小学阶段人数</t>
  </si>
  <si>
    <t>小学阶段应补助人数等于2077人得分，不等扣1分。</t>
  </si>
  <si>
    <t>2025年末学生人数</t>
  </si>
  <si>
    <t>≥</t>
  </si>
  <si>
    <t>大于等于90%得分，不达标扣1分</t>
  </si>
  <si>
    <t>往年学生补助比例</t>
  </si>
  <si>
    <t>资金使用规定</t>
  </si>
  <si>
    <t>小学公用经费人均补助标准</t>
  </si>
  <si>
    <t>720</t>
  </si>
  <si>
    <t>元/生·年</t>
  </si>
  <si>
    <t>小学公用经费人均补助标准720元/人</t>
  </si>
  <si>
    <t>社会效益指标</t>
  </si>
  <si>
    <t>发展素质教育，推进教育公平</t>
  </si>
  <si>
    <t>2025年“大赶考”目标任务</t>
  </si>
  <si>
    <t>推进义务教育优质均衡，实施教育现代化</t>
  </si>
  <si>
    <t>不断推进</t>
  </si>
  <si>
    <t>达标得分，不达标扣1分</t>
  </si>
  <si>
    <t>服务对象满意度指标</t>
  </si>
  <si>
    <t>学校及教师满意度</t>
  </si>
  <si>
    <t>大于等于95%得分，不达标扣1分</t>
  </si>
  <si>
    <t>学校及教师满意度不低于95%</t>
  </si>
  <si>
    <t>学生及家长满意度</t>
  </si>
  <si>
    <t>学生及家长满意度不低于95%</t>
  </si>
  <si>
    <t>预算07表</t>
  </si>
  <si>
    <t>本年政府性基金预算支出</t>
  </si>
  <si>
    <t>4</t>
  </si>
  <si>
    <t>5</t>
  </si>
  <si>
    <t>本单位2026年无政府性基金预算支出，故政府性基金预算支出预算表为空。</t>
  </si>
  <si>
    <t>预算08表</t>
  </si>
  <si>
    <t>本年国有资本经营预算</t>
  </si>
  <si>
    <t>本单位2026年无国有资本经营预算支出，故国有资本经营预算支出预算表为空。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</si>
  <si>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</si>
  <si>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</si>
  <si>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</si>
  <si>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</si>
  <si>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</si>
  <si>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</si>
  <si>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</si>
  <si>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</si>
  <si>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</si>
  <si>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</si>
  <si>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</si>
  <si>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学生计算机教学用基础软件</t>
  </si>
  <si>
    <t>基础软件</t>
  </si>
  <si>
    <t>套</t>
  </si>
  <si>
    <t>校园文化宣传</t>
  </si>
  <si>
    <t>其他印刷服务</t>
  </si>
  <si>
    <t>项</t>
  </si>
  <si>
    <t>学生教学用台式计算机</t>
  </si>
  <si>
    <t>台式计算机</t>
  </si>
  <si>
    <t>台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</si>
  <si>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</si>
  <si>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</si>
  <si>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</si>
  <si>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</si>
  <si>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</si>
  <si>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</si>
  <si>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</si>
  <si>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</si>
  <si>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本单位2026年无政府购买服务预算支出，故政府购买服务预算表为空。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</si>
  <si>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</si>
  <si>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</si>
  <si>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</si>
  <si>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</si>
  <si>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</si>
  <si>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</si>
  <si>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</si>
  <si>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</si>
  <si>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</si>
  <si>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</si>
  <si>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</si>
  <si>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</si>
  <si>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</si>
  <si>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</si>
  <si>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</si>
  <si>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</si>
  <si>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</si>
  <si>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</si>
  <si>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</si>
  <si>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</si>
  <si>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</si>
  <si>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</si>
  <si>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</si>
  <si>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无形资产</t>
  </si>
  <si>
    <t>A08060301 基础软件</t>
  </si>
  <si>
    <t>教学用学生台式计算机基础软件</t>
  </si>
  <si>
    <t>家具和用品</t>
  </si>
  <si>
    <t>A05010203 教学、实验用桌</t>
  </si>
  <si>
    <t xml:space="preserve"> 教学用电脑桌</t>
  </si>
  <si>
    <t>张</t>
  </si>
  <si>
    <t>设备</t>
  </si>
  <si>
    <t>A02021003 A4黑白打印机</t>
  </si>
  <si>
    <t>A4黑白激光打印机</t>
  </si>
  <si>
    <t>A02109900 其他仪器仪表</t>
  </si>
  <si>
    <t>肺活量测试仪</t>
  </si>
  <si>
    <t>A02091210 扩音设备</t>
  </si>
  <si>
    <t>喊话器</t>
  </si>
  <si>
    <t>移动音响</t>
  </si>
  <si>
    <t>A05010304 教学、实验椅凳</t>
  </si>
  <si>
    <t>教学用学生课椅</t>
  </si>
  <si>
    <t>把</t>
  </si>
  <si>
    <t>A02021007 条码打印机</t>
  </si>
  <si>
    <t>条码打印机</t>
  </si>
  <si>
    <t>A02020800 触控一体机</t>
  </si>
  <si>
    <t>触控一体机</t>
  </si>
  <si>
    <t xml:space="preserve"> 教学用学生电脑椅</t>
  </si>
  <si>
    <t>A02029900 其他办公设备</t>
  </si>
  <si>
    <t>试卷扫描仪</t>
  </si>
  <si>
    <t xml:space="preserve"> 教学用学生课桌</t>
  </si>
  <si>
    <t>A05010599 其他柜类</t>
  </si>
  <si>
    <t>学生康复训练室陈列柜</t>
  </si>
  <si>
    <t>A02010105 台式计算机</t>
  </si>
  <si>
    <t>教学用学生台式计算机</t>
  </si>
  <si>
    <t>预算13表</t>
  </si>
  <si>
    <t>2026年上级转移支付补助项目支出预算表</t>
  </si>
  <si>
    <t>上级补助</t>
  </si>
  <si>
    <t>本单位2026年无上级转移支付补助，故上级转移支付补助项目支出预算表为空。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</si>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</sst>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</numFmts>
  <fonts count="56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SimSun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5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.5"/>
      <color rgb="FF000000"/>
      <name val="宋体"/>
      <charset val="134"/>
    </font>
    <font>
      <sz val="11.5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39" applyNumberFormat="0" applyAlignment="0" applyProtection="0">
      <alignment vertical="center"/>
    </xf>
    <xf numFmtId="0" fontId="45" fillId="5" borderId="40" applyNumberFormat="0" applyAlignment="0" applyProtection="0">
      <alignment vertical="center"/>
    </xf>
    <xf numFmtId="0" fontId="46" fillId="5" borderId="39" applyNumberFormat="0" applyAlignment="0" applyProtection="0">
      <alignment vertical="center"/>
    </xf>
    <xf numFmtId="0" fontId="47" fillId="6" borderId="41" applyNumberFormat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180" fontId="11" fillId="0" borderId="7">
      <alignment horizontal="right" vertical="center"/>
    </xf>
    <xf numFmtId="49" fontId="11" fillId="0" borderId="7">
      <alignment horizontal="left" vertical="center" wrapText="1"/>
    </xf>
    <xf numFmtId="181" fontId="11" fillId="0" borderId="7">
      <alignment horizontal="right" vertical="center"/>
    </xf>
  </cellStyleXfs>
  <cellXfs count="37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60" applyFont="1" applyFill="1">
      <alignment horizontal="left" vertical="center" wrapText="1"/>
    </xf>
    <xf numFmtId="180" fontId="8" fillId="0" borderId="7" xfId="59" applyFont="1" applyFill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2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2" fillId="0" borderId="4" xfId="0" applyNumberFormat="1" applyFont="1" applyFill="1" applyBorder="1" applyAlignment="1">
      <alignment horizontal="right" vertical="center"/>
    </xf>
    <xf numFmtId="0" fontId="13" fillId="0" borderId="0" xfId="58" applyFill="1" applyAlignment="1">
      <alignment vertical="center"/>
    </xf>
    <xf numFmtId="0" fontId="14" fillId="0" borderId="0" xfId="58" applyNumberFormat="1" applyFont="1" applyFill="1" applyBorder="1" applyAlignment="1" applyProtection="1">
      <alignment horizontal="right" vertical="center"/>
    </xf>
    <xf numFmtId="0" fontId="15" fillId="0" borderId="0" xfId="58" applyNumberFormat="1" applyFont="1" applyFill="1" applyBorder="1" applyAlignment="1" applyProtection="1">
      <alignment horizontal="center" vertical="center"/>
    </xf>
    <xf numFmtId="0" fontId="16" fillId="0" borderId="0" xfId="58" applyNumberFormat="1" applyFont="1" applyFill="1" applyBorder="1" applyAlignment="1" applyProtection="1">
      <alignment horizontal="left" vertical="center"/>
    </xf>
    <xf numFmtId="0" fontId="17" fillId="0" borderId="0" xfId="58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8" fillId="0" borderId="7" xfId="60" applyFont="1">
      <alignment horizontal="left" vertical="center" wrapText="1"/>
    </xf>
    <xf numFmtId="181" fontId="8" fillId="0" borderId="7" xfId="61" applyFont="1">
      <alignment horizontal="right" vertical="center"/>
    </xf>
    <xf numFmtId="180" fontId="8" fillId="0" borderId="7" xfId="59" applyFont="1">
      <alignment horizontal="right" vertical="center"/>
    </xf>
    <xf numFmtId="0" fontId="19" fillId="0" borderId="7" xfId="0" applyFont="1" applyFill="1" applyBorder="1" applyAlignment="1" applyProtection="1">
      <alignment horizontal="center" vertical="center"/>
    </xf>
    <xf numFmtId="43" fontId="8" fillId="0" borderId="7" xfId="61" applyNumberFormat="1" applyFont="1">
      <alignment horizontal="right" vertical="center"/>
    </xf>
    <xf numFmtId="0" fontId="13" fillId="0" borderId="0" xfId="53" applyFont="1" applyFill="1" applyBorder="1" applyAlignment="1" applyProtection="1">
      <alignment vertical="center"/>
    </xf>
    <xf numFmtId="0" fontId="11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1" fillId="0" borderId="0" xfId="53" applyFont="1" applyFill="1" applyBorder="1" applyAlignment="1" applyProtection="1">
      <alignment vertical="top"/>
      <protection locked="0"/>
    </xf>
    <xf numFmtId="0" fontId="13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1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1" fillId="0" borderId="14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vertical="center" readingOrder="1"/>
      <protection locked="0"/>
    </xf>
    <xf numFmtId="0" fontId="21" fillId="0" borderId="16" xfId="0" applyFont="1" applyFill="1" applyBorder="1" applyAlignment="1" applyProtection="1">
      <alignment vertical="center" readingOrder="1"/>
      <protection locked="0"/>
    </xf>
    <xf numFmtId="0" fontId="21" fillId="0" borderId="17" xfId="0" applyFont="1" applyFill="1" applyBorder="1" applyAlignment="1" applyProtection="1">
      <alignment vertical="center" readingOrder="1"/>
      <protection locked="0"/>
    </xf>
    <xf numFmtId="0" fontId="11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1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1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21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/>
      <protection locked="0"/>
    </xf>
    <xf numFmtId="0" fontId="11" fillId="0" borderId="11" xfId="53" applyFont="1" applyFill="1" applyBorder="1" applyAlignment="1" applyProtection="1">
      <alignment horizontal="center" vertical="center"/>
      <protection locked="0"/>
    </xf>
    <xf numFmtId="0" fontId="11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1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3" fillId="0" borderId="8" xfId="53" applyNumberFormat="1" applyFont="1" applyFill="1" applyBorder="1" applyAlignment="1" applyProtection="1"/>
    <xf numFmtId="182" fontId="11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1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21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49" fontId="7" fillId="0" borderId="7" xfId="60" applyFont="1">
      <alignment horizontal="left" vertical="center" wrapText="1"/>
    </xf>
    <xf numFmtId="181" fontId="7" fillId="0" borderId="7" xfId="61" applyFont="1">
      <alignment horizontal="right" vertical="center"/>
    </xf>
    <xf numFmtId="180" fontId="7" fillId="0" borderId="7" xfId="59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2" fontId="4" fillId="0" borderId="24" xfId="53" applyNumberFormat="1" applyFont="1" applyFill="1" applyBorder="1" applyAlignment="1" applyProtection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49" fontId="13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49" fontId="11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5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center" vertical="center" wrapText="1"/>
    </xf>
    <xf numFmtId="0" fontId="26" fillId="2" borderId="3" xfId="53" applyFont="1" applyFill="1" applyBorder="1" applyAlignment="1" applyProtection="1">
      <alignment horizontal="center" vertical="center" wrapText="1"/>
    </xf>
    <xf numFmtId="0" fontId="26" fillId="2" borderId="4" xfId="53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6" fillId="0" borderId="8" xfId="53" applyFont="1" applyFill="1" applyBorder="1" applyAlignment="1" applyProtection="1">
      <alignment horizontal="left" vertical="center" wrapText="1"/>
    </xf>
    <xf numFmtId="0" fontId="21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182" fontId="5" fillId="0" borderId="7" xfId="53" applyNumberFormat="1" applyFont="1" applyFill="1" applyBorder="1" applyAlignment="1" applyProtection="1">
      <alignment vertical="center"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wrapText="1"/>
    </xf>
    <xf numFmtId="49" fontId="7" fillId="0" borderId="7" xfId="60" applyFont="1" applyBorder="1" applyAlignment="1">
      <alignment horizontal="left" vertical="center" wrapText="1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49" fontId="5" fillId="0" borderId="26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0" fontId="26" fillId="0" borderId="14" xfId="53" applyFont="1" applyFill="1" applyBorder="1" applyAlignment="1" applyProtection="1">
      <alignment horizontal="left" vertical="center" wrapText="1"/>
    </xf>
    <xf numFmtId="0" fontId="26" fillId="0" borderId="22" xfId="53" applyFont="1" applyFill="1" applyBorder="1" applyAlignment="1" applyProtection="1">
      <alignment horizontal="left" vertical="center" wrapText="1"/>
    </xf>
    <xf numFmtId="0" fontId="26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>
      <alignment vertical="center" shrinkToFit="1"/>
    </xf>
    <xf numFmtId="49" fontId="5" fillId="0" borderId="28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53" applyNumberFormat="1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Fill="1" applyBorder="1" applyAlignment="1">
      <alignment horizontal="left" vertical="center"/>
    </xf>
    <xf numFmtId="0" fontId="21" fillId="0" borderId="30" xfId="0" applyFont="1" applyFill="1" applyBorder="1" applyAlignment="1">
      <alignment vertical="center" shrinkToFit="1"/>
    </xf>
    <xf numFmtId="0" fontId="21" fillId="0" borderId="31" xfId="0" applyFont="1" applyFill="1" applyBorder="1" applyAlignment="1">
      <alignment horizontal="left" vertical="center"/>
    </xf>
    <xf numFmtId="0" fontId="5" fillId="0" borderId="1" xfId="53" applyFont="1" applyBorder="1" applyAlignment="1">
      <alignment horizontal="center" vertical="center" wrapText="1"/>
      <protection locked="0"/>
    </xf>
    <xf numFmtId="49" fontId="21" fillId="0" borderId="29" xfId="0" applyNumberFormat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5" fillId="0" borderId="7" xfId="53" applyFont="1" applyBorder="1" applyAlignment="1">
      <alignment horizontal="center" vertical="center" wrapText="1"/>
      <protection locked="0"/>
    </xf>
    <xf numFmtId="0" fontId="5" fillId="0" borderId="2" xfId="53" applyFont="1" applyBorder="1" applyAlignment="1" applyProtection="1">
      <alignment horizontal="center" vertical="center" wrapText="1"/>
    </xf>
    <xf numFmtId="0" fontId="5" fillId="0" borderId="4" xfId="53" applyFont="1" applyBorder="1" applyAlignment="1" applyProtection="1">
      <alignment horizontal="center" vertical="center" wrapText="1"/>
    </xf>
    <xf numFmtId="0" fontId="21" fillId="0" borderId="8" xfId="0" applyFont="1" applyFill="1" applyBorder="1" applyAlignment="1">
      <alignment vertical="center" shrinkToFit="1"/>
    </xf>
    <xf numFmtId="0" fontId="21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 wrapText="1"/>
    </xf>
    <xf numFmtId="0" fontId="5" fillId="0" borderId="8" xfId="53" applyFont="1" applyBorder="1" applyAlignment="1">
      <alignment horizontal="center" vertical="center" wrapText="1"/>
      <protection locked="0"/>
    </xf>
    <xf numFmtId="0" fontId="5" fillId="0" borderId="18" xfId="53" applyFont="1" applyBorder="1" applyAlignment="1" applyProtection="1">
      <alignment horizontal="center" vertical="center" wrapText="1"/>
    </xf>
    <xf numFmtId="0" fontId="5" fillId="0" borderId="24" xfId="53" applyFont="1" applyBorder="1" applyAlignment="1" applyProtection="1">
      <alignment wrapText="1"/>
    </xf>
    <xf numFmtId="0" fontId="5" fillId="0" borderId="32" xfId="53" applyFont="1" applyBorder="1" applyAlignment="1" applyProtection="1">
      <alignment horizontal="center" vertical="center" wrapText="1"/>
    </xf>
    <xf numFmtId="0" fontId="5" fillId="0" borderId="8" xfId="53" applyFont="1" applyBorder="1" applyAlignment="1">
      <alignment vertical="center" wrapText="1"/>
      <protection locked="0"/>
    </xf>
    <xf numFmtId="49" fontId="21" fillId="0" borderId="28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5" fillId="0" borderId="8" xfId="53" applyFont="1" applyBorder="1" applyAlignment="1">
      <alignment horizontal="left" vertical="center" wrapText="1"/>
      <protection locked="0"/>
    </xf>
    <xf numFmtId="49" fontId="17" fillId="0" borderId="12" xfId="56" applyNumberFormat="1" applyFont="1" applyBorder="1" applyAlignment="1">
      <alignment horizontal="center" vertical="center" wrapText="1"/>
    </xf>
    <xf numFmtId="49" fontId="17" fillId="0" borderId="8" xfId="56" applyNumberFormat="1" applyFont="1" applyBorder="1" applyAlignment="1">
      <alignment horizontal="center" vertical="center" wrapText="1"/>
    </xf>
    <xf numFmtId="0" fontId="5" fillId="0" borderId="24" xfId="53" applyFont="1" applyBorder="1" applyAlignment="1" applyProtection="1">
      <alignment horizontal="center" vertical="center" wrapText="1"/>
    </xf>
    <xf numFmtId="0" fontId="5" fillId="0" borderId="12" xfId="53" applyFont="1" applyBorder="1" applyAlignment="1">
      <alignment horizontal="center" vertical="center" wrapText="1"/>
      <protection locked="0"/>
    </xf>
    <xf numFmtId="0" fontId="5" fillId="0" borderId="4" xfId="53" applyFont="1" applyBorder="1" applyAlignment="1">
      <alignment horizontal="center" vertical="center" wrapText="1"/>
      <protection locked="0"/>
    </xf>
    <xf numFmtId="0" fontId="5" fillId="0" borderId="13" xfId="53" applyFont="1" applyBorder="1" applyAlignment="1">
      <alignment vertical="center" wrapText="1"/>
      <protection locked="0"/>
    </xf>
    <xf numFmtId="0" fontId="5" fillId="0" borderId="13" xfId="53" applyFont="1" applyBorder="1" applyAlignment="1">
      <alignment horizontal="center" vertical="center" wrapText="1"/>
      <protection locked="0"/>
    </xf>
    <xf numFmtId="0" fontId="5" fillId="0" borderId="24" xfId="53" applyFont="1" applyBorder="1" applyAlignment="1">
      <alignment horizontal="center" vertical="center" wrapText="1"/>
      <protection locked="0"/>
    </xf>
    <xf numFmtId="49" fontId="27" fillId="0" borderId="7" xfId="60" applyFont="1">
      <alignment horizontal="left" vertical="center" wrapText="1"/>
    </xf>
    <xf numFmtId="49" fontId="27" fillId="0" borderId="7" xfId="60" applyFont="1" applyAlignment="1">
      <alignment horizontal="left" vertical="center" wrapText="1"/>
    </xf>
    <xf numFmtId="0" fontId="8" fillId="0" borderId="7" xfId="60" applyNumberFormat="1" applyFo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7" fillId="0" borderId="8" xfId="55" applyFont="1" applyFill="1" applyBorder="1" applyAlignment="1" applyProtection="1">
      <alignment horizontal="center" vertical="center" wrapText="1" readingOrder="1"/>
      <protection locked="0"/>
    </xf>
    <xf numFmtId="49" fontId="7" fillId="0" borderId="8" xfId="60" applyFont="1" applyBorder="1">
      <alignment horizontal="left" vertical="center" wrapText="1"/>
    </xf>
    <xf numFmtId="180" fontId="8" fillId="0" borderId="8" xfId="59" applyFont="1" applyBorder="1">
      <alignment horizontal="right" vertical="center"/>
    </xf>
    <xf numFmtId="182" fontId="11" fillId="0" borderId="8" xfId="53" applyNumberFormat="1" applyFont="1" applyFill="1" applyBorder="1" applyAlignment="1" applyProtection="1">
      <alignment horizontal="right" vertical="center" wrapText="1"/>
    </xf>
    <xf numFmtId="182" fontId="11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53" applyFont="1" applyFill="1" applyBorder="1" applyAlignment="1" applyProtection="1"/>
    <xf numFmtId="0" fontId="19" fillId="0" borderId="8" xfId="0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1" fillId="0" borderId="9" xfId="53" applyFont="1" applyFill="1" applyBorder="1" applyAlignment="1" applyProtection="1">
      <alignment horizontal="center" vertical="center" wrapText="1"/>
    </xf>
    <xf numFmtId="0" fontId="21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180" fontId="8" fillId="0" borderId="33" xfId="59" applyFont="1" applyBorder="1">
      <alignment horizontal="right" vertical="center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53" applyFont="1" applyFill="1" applyBorder="1" applyAlignment="1" applyProtection="1">
      <alignment wrapText="1"/>
    </xf>
    <xf numFmtId="49" fontId="7" fillId="0" borderId="34" xfId="60" applyFont="1" applyBorder="1">
      <alignment horizontal="left" vertical="center" wrapText="1"/>
    </xf>
    <xf numFmtId="180" fontId="8" fillId="0" borderId="4" xfId="59" applyFont="1" applyBorder="1">
      <alignment horizontal="right" vertical="center"/>
    </xf>
    <xf numFmtId="0" fontId="28" fillId="0" borderId="0" xfId="53" applyFont="1" applyFill="1" applyBorder="1" applyAlignment="1" applyProtection="1">
      <alignment horizontal="center"/>
    </xf>
    <xf numFmtId="0" fontId="28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wrapText="1"/>
    </xf>
    <xf numFmtId="0" fontId="28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right" wrapText="1"/>
    </xf>
    <xf numFmtId="0" fontId="21" fillId="0" borderId="1" xfId="53" applyFont="1" applyFill="1" applyBorder="1" applyAlignment="1" applyProtection="1">
      <alignment horizontal="center" vertical="center" wrapText="1"/>
    </xf>
    <xf numFmtId="0" fontId="28" fillId="0" borderId="7" xfId="53" applyFont="1" applyFill="1" applyBorder="1" applyAlignment="1" applyProtection="1">
      <alignment horizontal="center" vertical="center" wrapText="1"/>
    </xf>
    <xf numFmtId="0" fontId="28" fillId="0" borderId="2" xfId="53" applyFont="1" applyFill="1" applyBorder="1" applyAlignment="1" applyProtection="1">
      <alignment horizontal="center" vertical="center" wrapText="1"/>
    </xf>
    <xf numFmtId="182" fontId="11" fillId="0" borderId="2" xfId="53" applyNumberFormat="1" applyFont="1" applyFill="1" applyBorder="1" applyAlignment="1" applyProtection="1">
      <alignment horizontal="center" vertical="center"/>
    </xf>
    <xf numFmtId="182" fontId="11" fillId="0" borderId="4" xfId="53" applyNumberFormat="1" applyFont="1" applyFill="1" applyBorder="1" applyAlignment="1" applyProtection="1">
      <alignment horizontal="center" vertical="center"/>
    </xf>
    <xf numFmtId="182" fontId="11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6" fillId="0" borderId="0" xfId="53" applyFont="1" applyFill="1" applyBorder="1" applyAlignment="1" applyProtection="1">
      <alignment vertical="center"/>
    </xf>
    <xf numFmtId="0" fontId="30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1" fillId="0" borderId="7" xfId="53" applyNumberFormat="1" applyFont="1" applyFill="1" applyBorder="1" applyAlignment="1" applyProtection="1">
      <alignment horizontal="right" vertical="center"/>
    </xf>
    <xf numFmtId="182" fontId="13" fillId="0" borderId="7" xfId="53" applyNumberFormat="1" applyFont="1" applyFill="1" applyBorder="1" applyAlignment="1" applyProtection="1">
      <alignment vertical="center"/>
    </xf>
    <xf numFmtId="0" fontId="13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1" fillId="0" borderId="7" xfId="53" applyFont="1" applyFill="1" applyBorder="1" applyAlignment="1" applyProtection="1">
      <alignment horizontal="center" vertical="center"/>
    </xf>
    <xf numFmtId="0" fontId="31" fillId="0" borderId="7" xfId="53" applyFont="1" applyFill="1" applyBorder="1" applyAlignment="1" applyProtection="1">
      <alignment horizontal="right" vertical="center"/>
    </xf>
    <xf numFmtId="0" fontId="31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0" fontId="7" fillId="0" borderId="7" xfId="0" applyNumberFormat="1" applyFont="1" applyFill="1" applyBorder="1" applyAlignment="1" applyProtection="1">
      <alignment horizontal="right" vertical="center"/>
    </xf>
    <xf numFmtId="49" fontId="8" fillId="0" borderId="7" xfId="60" applyFont="1" applyAlignment="1">
      <alignment horizontal="left" vertical="center" wrapText="1" indent="1"/>
    </xf>
    <xf numFmtId="49" fontId="8" fillId="0" borderId="7" xfId="60" applyFont="1" applyAlignment="1">
      <alignment horizontal="left" vertical="center" wrapText="1" indent="2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20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24" xfId="53" applyFont="1" applyFill="1" applyBorder="1" applyAlignment="1" applyProtection="1">
      <alignment horizontal="center" vertical="center" wrapText="1"/>
    </xf>
    <xf numFmtId="0" fontId="13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0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182" fontId="13" fillId="0" borderId="7" xfId="53" applyNumberFormat="1" applyFont="1" applyFill="1" applyBorder="1" applyAlignment="1" applyProtection="1"/>
    <xf numFmtId="0" fontId="13" fillId="0" borderId="7" xfId="53" applyFont="1" applyFill="1" applyBorder="1" applyAlignment="1" applyProtection="1"/>
    <xf numFmtId="0" fontId="13" fillId="0" borderId="6" xfId="53" applyFont="1" applyFill="1" applyBorder="1" applyAlignment="1" applyProtection="1"/>
    <xf numFmtId="182" fontId="13" fillId="0" borderId="18" xfId="53" applyNumberFormat="1" applyFont="1" applyFill="1" applyBorder="1" applyAlignment="1" applyProtection="1"/>
    <xf numFmtId="0" fontId="31" fillId="0" borderId="6" xfId="53" applyFont="1" applyFill="1" applyBorder="1" applyAlignment="1" applyProtection="1">
      <alignment horizontal="center" vertical="center"/>
    </xf>
    <xf numFmtId="182" fontId="31" fillId="0" borderId="18" xfId="53" applyNumberFormat="1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1" fillId="0" borderId="6" xfId="53" applyFont="1" applyFill="1" applyBorder="1" applyAlignment="1" applyProtection="1">
      <alignment horizontal="center" vertical="center"/>
      <protection locked="0"/>
    </xf>
    <xf numFmtId="182" fontId="31" fillId="0" borderId="7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justify"/>
    </xf>
    <xf numFmtId="0" fontId="35" fillId="0" borderId="8" xfId="0" applyFont="1" applyBorder="1" applyAlignment="1">
      <alignment horizontal="left"/>
    </xf>
    <xf numFmtId="0" fontId="35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  <cellStyle name="IntegralNumber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5" customWidth="1"/>
    <col min="2" max="2" width="9.14285714285714" style="368"/>
    <col min="3" max="3" width="88.7142857142857" style="75" customWidth="1"/>
    <col min="4" max="16384" width="9.14285714285714" style="75"/>
  </cols>
  <sheetData>
    <row r="1" s="367" customFormat="1" ht="48" customHeight="1" spans="2:4">
      <c r="B1" s="369"/>
      <c r="C1" s="369"/>
    </row>
    <row r="2" s="75" customFormat="1" ht="27" customHeight="1" spans="2:4">
      <c r="B2" s="370" t="s">
        <v>0</v>
      </c>
      <c r="C2" s="370" t="s">
        <v>1</v>
      </c>
    </row>
    <row r="3" s="75" customFormat="1" customHeight="1" spans="2:4">
      <c r="B3" s="371">
        <v>1</v>
      </c>
      <c r="C3" s="372" t="s">
        <v>2</v>
      </c>
    </row>
    <row r="4" s="75" customFormat="1" customHeight="1" spans="2:4">
      <c r="B4" s="371">
        <v>2</v>
      </c>
      <c r="C4" s="372" t="s">
        <v>3</v>
      </c>
    </row>
    <row r="5" s="75" customFormat="1" customHeight="1" spans="2:4">
      <c r="B5" s="371">
        <v>3</v>
      </c>
      <c r="C5" s="372" t="s">
        <v>4</v>
      </c>
    </row>
    <row r="6" s="75" customFormat="1" customHeight="1" spans="2:4">
      <c r="B6" s="371">
        <v>4</v>
      </c>
      <c r="C6" s="372" t="s">
        <v>5</v>
      </c>
    </row>
    <row r="7" s="75" customFormat="1" customHeight="1" spans="2:4">
      <c r="B7" s="371">
        <v>5</v>
      </c>
      <c r="C7" s="373" t="s">
        <v>6</v>
      </c>
    </row>
    <row r="8" s="75" customFormat="1" customHeight="1" spans="2:4">
      <c r="B8" s="371">
        <v>6</v>
      </c>
      <c r="C8" s="373" t="s">
        <v>7</v>
      </c>
    </row>
    <row r="9" s="75" customFormat="1" customHeight="1" spans="2:4">
      <c r="B9" s="371">
        <v>7</v>
      </c>
      <c r="C9" s="373" t="s">
        <v>8</v>
      </c>
    </row>
    <row r="10" s="75" customFormat="1" customHeight="1" spans="2:4">
      <c r="B10" s="371">
        <v>8</v>
      </c>
      <c r="C10" s="373" t="s">
        <v>9</v>
      </c>
    </row>
    <row r="11" s="75" customFormat="1" customHeight="1" spans="2:4">
      <c r="B11" s="371">
        <v>9</v>
      </c>
      <c r="C11" s="374" t="s">
        <v>10</v>
      </c>
    </row>
    <row r="12" s="75" customFormat="1" customHeight="1" spans="2:4">
      <c r="B12" s="371">
        <v>10</v>
      </c>
      <c r="C12" s="374" t="s">
        <v>11</v>
      </c>
    </row>
    <row r="13" s="75" customFormat="1" customHeight="1" spans="2:4">
      <c r="B13" s="371">
        <v>11</v>
      </c>
      <c r="C13" s="372" t="s">
        <v>12</v>
      </c>
    </row>
    <row r="14" s="75" customFormat="1" customHeight="1" spans="2:4">
      <c r="B14" s="371">
        <v>12</v>
      </c>
      <c r="C14" s="372" t="s">
        <v>13</v>
      </c>
    </row>
    <row r="15" s="75" customFormat="1" customHeight="1" spans="2:4">
      <c r="B15" s="371">
        <v>13</v>
      </c>
      <c r="C15" s="372" t="s">
        <v>14</v>
      </c>
      <c r="D15" s="375"/>
    </row>
    <row r="16" s="75" customFormat="1" customHeight="1" spans="2:4">
      <c r="B16" s="371">
        <v>14</v>
      </c>
      <c r="C16" s="373" t="s">
        <v>15</v>
      </c>
    </row>
    <row r="17" s="75" customFormat="1" customHeight="1" spans="2:3">
      <c r="B17" s="371">
        <v>15</v>
      </c>
      <c r="C17" s="373" t="s">
        <v>16</v>
      </c>
    </row>
    <row r="18" s="75" customFormat="1" customHeight="1" spans="2:3">
      <c r="B18" s="371">
        <v>16</v>
      </c>
      <c r="C18" s="373" t="s">
        <v>17</v>
      </c>
    </row>
    <row r="19" s="75" customFormat="1" customHeight="1" spans="2:3">
      <c r="B19" s="371">
        <v>17</v>
      </c>
      <c r="C19" s="372" t="s">
        <v>18</v>
      </c>
    </row>
    <row r="20" s="75" customFormat="1" customHeight="1" spans="2:3">
      <c r="B20" s="371">
        <v>18</v>
      </c>
      <c r="C20" s="372" t="s">
        <v>19</v>
      </c>
    </row>
    <row r="21" s="75" customFormat="1" customHeight="1" spans="2:3">
      <c r="B21" s="371">
        <v>19</v>
      </c>
      <c r="C21" s="372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zoomScaleSheetLayoutView="60" workbookViewId="0">
      <selection activeCell="D8" sqref="D8"/>
    </sheetView>
  </sheetViews>
  <sheetFormatPr defaultColWidth="8.88571428571429" defaultRowHeight="12"/>
  <cols>
    <col min="1" max="1" width="34.2857142857143" style="57" customWidth="1"/>
    <col min="2" max="2" width="29" style="57" customWidth="1"/>
    <col min="3" max="5" width="23.5714285714286" style="57" customWidth="1"/>
    <col min="6" max="6" width="11.2857142857143" style="58" customWidth="1"/>
    <col min="7" max="7" width="25.1333333333333" style="57" customWidth="1"/>
    <col min="8" max="8" width="15.5714285714286" style="58" customWidth="1"/>
    <col min="9" max="9" width="13.4285714285714" style="58" customWidth="1"/>
    <col min="10" max="10" width="18.847619047619" style="57" customWidth="1"/>
    <col min="11" max="11" width="9.13333333333333" style="58" customWidth="1"/>
    <col min="12" max="16384" width="9.13333333333333" style="58"/>
  </cols>
  <sheetData>
    <row r="1" customHeight="1" spans="1:10">
      <c r="A1" s="57" t="s">
        <v>320</v>
      </c>
      <c r="J1" s="59"/>
    </row>
    <row r="2" ht="28.5" customHeight="1" spans="1:10">
      <c r="A2" s="60" t="s">
        <v>10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0">
      <c r="A3" s="63" t="s">
        <v>22</v>
      </c>
    </row>
    <row r="4" ht="44.25" customHeight="1" spans="1:10">
      <c r="A4" s="64" t="s">
        <v>199</v>
      </c>
      <c r="B4" s="64" t="s">
        <v>321</v>
      </c>
      <c r="C4" s="64" t="s">
        <v>322</v>
      </c>
      <c r="D4" s="64" t="s">
        <v>323</v>
      </c>
      <c r="E4" s="64" t="s">
        <v>324</v>
      </c>
      <c r="F4" s="65" t="s">
        <v>325</v>
      </c>
      <c r="G4" s="64" t="s">
        <v>326</v>
      </c>
      <c r="H4" s="65" t="s">
        <v>327</v>
      </c>
      <c r="I4" s="65" t="s">
        <v>328</v>
      </c>
      <c r="J4" s="64" t="s">
        <v>329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</row>
    <row r="6" ht="42" customHeight="1" spans="1:10">
      <c r="A6" s="52" t="s">
        <v>298</v>
      </c>
      <c r="B6" s="255" t="s">
        <v>330</v>
      </c>
      <c r="C6" s="52" t="s">
        <v>331</v>
      </c>
      <c r="D6" s="52" t="s">
        <v>332</v>
      </c>
      <c r="E6" s="52" t="s">
        <v>333</v>
      </c>
      <c r="F6" s="52" t="s">
        <v>334</v>
      </c>
      <c r="G6" s="52" t="s">
        <v>335</v>
      </c>
      <c r="H6" s="52" t="s">
        <v>336</v>
      </c>
      <c r="I6" s="52" t="s">
        <v>337</v>
      </c>
      <c r="J6" s="52" t="s">
        <v>338</v>
      </c>
    </row>
    <row r="7" ht="42.75" customHeight="1" spans="1:10">
      <c r="A7" s="52" t="s">
        <v>298</v>
      </c>
      <c r="B7" s="52" t="s">
        <v>339</v>
      </c>
      <c r="C7" s="52" t="s">
        <v>331</v>
      </c>
      <c r="D7" s="52" t="s">
        <v>340</v>
      </c>
      <c r="E7" s="52" t="s">
        <v>341</v>
      </c>
      <c r="F7" s="52" t="s">
        <v>334</v>
      </c>
      <c r="G7" s="52" t="s">
        <v>342</v>
      </c>
      <c r="H7" s="52" t="s">
        <v>343</v>
      </c>
      <c r="I7" s="52" t="s">
        <v>337</v>
      </c>
      <c r="J7" s="52" t="s">
        <v>344</v>
      </c>
    </row>
    <row r="8" ht="27" spans="1:10">
      <c r="A8" s="52"/>
      <c r="B8" s="52"/>
      <c r="C8" s="52" t="s">
        <v>331</v>
      </c>
      <c r="D8" s="52" t="s">
        <v>345</v>
      </c>
      <c r="E8" s="52" t="s">
        <v>346</v>
      </c>
      <c r="F8" s="52" t="s">
        <v>334</v>
      </c>
      <c r="G8" s="52" t="s">
        <v>347</v>
      </c>
      <c r="H8" s="255" t="s">
        <v>348</v>
      </c>
      <c r="I8" s="52" t="s">
        <v>337</v>
      </c>
      <c r="J8" s="52" t="s">
        <v>349</v>
      </c>
    </row>
    <row r="9" ht="94.5" spans="1:10">
      <c r="A9" s="52" t="s">
        <v>298</v>
      </c>
      <c r="B9" s="52" t="s">
        <v>339</v>
      </c>
      <c r="C9" s="52" t="s">
        <v>350</v>
      </c>
      <c r="D9" s="52" t="s">
        <v>351</v>
      </c>
      <c r="E9" s="52" t="s">
        <v>352</v>
      </c>
      <c r="F9" s="52" t="s">
        <v>334</v>
      </c>
      <c r="G9" s="52" t="s">
        <v>353</v>
      </c>
      <c r="H9" s="52" t="s">
        <v>354</v>
      </c>
      <c r="I9" s="52" t="s">
        <v>355</v>
      </c>
      <c r="J9" s="52" t="s">
        <v>356</v>
      </c>
    </row>
    <row r="10" ht="27" spans="1:10">
      <c r="A10" s="52" t="s">
        <v>298</v>
      </c>
      <c r="B10" s="52" t="s">
        <v>339</v>
      </c>
      <c r="C10" s="52" t="s">
        <v>357</v>
      </c>
      <c r="D10" s="52" t="s">
        <v>358</v>
      </c>
      <c r="E10" s="52" t="s">
        <v>359</v>
      </c>
      <c r="F10" s="52" t="s">
        <v>360</v>
      </c>
      <c r="G10" s="52" t="s">
        <v>361</v>
      </c>
      <c r="H10" s="52" t="s">
        <v>343</v>
      </c>
      <c r="I10" s="52" t="s">
        <v>337</v>
      </c>
      <c r="J10" s="52" t="s">
        <v>362</v>
      </c>
    </row>
    <row r="11" ht="27" spans="1:10">
      <c r="A11" s="52" t="s">
        <v>298</v>
      </c>
      <c r="B11" s="52" t="s">
        <v>339</v>
      </c>
      <c r="C11" s="52" t="s">
        <v>357</v>
      </c>
      <c r="D11" s="52" t="s">
        <v>358</v>
      </c>
      <c r="E11" s="52" t="s">
        <v>363</v>
      </c>
      <c r="F11" s="52" t="s">
        <v>360</v>
      </c>
      <c r="G11" s="52" t="s">
        <v>361</v>
      </c>
      <c r="H11" s="52" t="s">
        <v>343</v>
      </c>
      <c r="I11" s="52" t="s">
        <v>337</v>
      </c>
      <c r="J11" s="52" t="s">
        <v>364</v>
      </c>
    </row>
    <row r="12" ht="27" spans="1:10">
      <c r="A12" s="52" t="s">
        <v>296</v>
      </c>
      <c r="B12" s="52" t="s">
        <v>365</v>
      </c>
      <c r="C12" s="52" t="s">
        <v>331</v>
      </c>
      <c r="D12" s="52" t="s">
        <v>332</v>
      </c>
      <c r="E12" s="52" t="s">
        <v>366</v>
      </c>
      <c r="F12" s="52" t="s">
        <v>334</v>
      </c>
      <c r="G12" s="52" t="s">
        <v>367</v>
      </c>
      <c r="H12" s="52" t="s">
        <v>336</v>
      </c>
      <c r="I12" s="52" t="s">
        <v>337</v>
      </c>
      <c r="J12" s="52" t="s">
        <v>368</v>
      </c>
    </row>
    <row r="13" ht="13.5" spans="1:10">
      <c r="A13" s="52" t="s">
        <v>296</v>
      </c>
      <c r="B13" s="52" t="s">
        <v>365</v>
      </c>
      <c r="C13" s="52" t="s">
        <v>331</v>
      </c>
      <c r="D13" s="52" t="s">
        <v>340</v>
      </c>
      <c r="E13" s="52" t="s">
        <v>369</v>
      </c>
      <c r="F13" s="52" t="s">
        <v>334</v>
      </c>
      <c r="G13" s="52" t="s">
        <v>342</v>
      </c>
      <c r="H13" s="52" t="s">
        <v>343</v>
      </c>
      <c r="I13" s="52" t="s">
        <v>337</v>
      </c>
      <c r="J13" s="52" t="s">
        <v>370</v>
      </c>
    </row>
    <row r="14" ht="27" spans="1:10">
      <c r="A14" s="52" t="s">
        <v>296</v>
      </c>
      <c r="B14" s="52" t="s">
        <v>365</v>
      </c>
      <c r="C14" s="52" t="s">
        <v>350</v>
      </c>
      <c r="D14" s="52" t="s">
        <v>371</v>
      </c>
      <c r="E14" s="52" t="s">
        <v>372</v>
      </c>
      <c r="F14" s="52" t="s">
        <v>334</v>
      </c>
      <c r="G14" s="52" t="s">
        <v>342</v>
      </c>
      <c r="H14" s="52" t="s">
        <v>343</v>
      </c>
      <c r="I14" s="52" t="s">
        <v>337</v>
      </c>
      <c r="J14" s="52" t="s">
        <v>373</v>
      </c>
    </row>
    <row r="15" ht="13.5" spans="1:10">
      <c r="A15" s="52" t="s">
        <v>296</v>
      </c>
      <c r="B15" s="52" t="s">
        <v>365</v>
      </c>
      <c r="C15" s="52" t="s">
        <v>357</v>
      </c>
      <c r="D15" s="52" t="s">
        <v>358</v>
      </c>
      <c r="E15" s="52" t="s">
        <v>374</v>
      </c>
      <c r="F15" s="52" t="s">
        <v>360</v>
      </c>
      <c r="G15" s="52" t="s">
        <v>361</v>
      </c>
      <c r="H15" s="52" t="s">
        <v>343</v>
      </c>
      <c r="I15" s="52" t="s">
        <v>337</v>
      </c>
      <c r="J15" s="52" t="s">
        <v>375</v>
      </c>
    </row>
    <row r="16" ht="67.5" spans="1:10">
      <c r="A16" s="52" t="s">
        <v>296</v>
      </c>
      <c r="B16" s="52" t="s">
        <v>365</v>
      </c>
      <c r="C16" s="52" t="s">
        <v>357</v>
      </c>
      <c r="D16" s="52" t="s">
        <v>358</v>
      </c>
      <c r="E16" s="52" t="s">
        <v>376</v>
      </c>
      <c r="F16" s="52" t="s">
        <v>360</v>
      </c>
      <c r="G16" s="52" t="s">
        <v>361</v>
      </c>
      <c r="H16" s="52" t="s">
        <v>343</v>
      </c>
      <c r="I16" s="52" t="s">
        <v>337</v>
      </c>
      <c r="J16" s="52" t="s">
        <v>377</v>
      </c>
    </row>
    <row r="17" ht="13.5" spans="1:10">
      <c r="A17" s="52" t="s">
        <v>272</v>
      </c>
      <c r="B17" s="52" t="s">
        <v>378</v>
      </c>
      <c r="C17" s="52" t="s">
        <v>331</v>
      </c>
      <c r="D17" s="52" t="s">
        <v>332</v>
      </c>
      <c r="E17" s="52" t="s">
        <v>379</v>
      </c>
      <c r="F17" s="52" t="s">
        <v>334</v>
      </c>
      <c r="G17" s="52" t="s">
        <v>380</v>
      </c>
      <c r="H17" s="52" t="s">
        <v>336</v>
      </c>
      <c r="I17" s="52" t="s">
        <v>337</v>
      </c>
      <c r="J17" s="52" t="s">
        <v>381</v>
      </c>
    </row>
    <row r="18" ht="27" spans="1:10">
      <c r="A18" s="52" t="s">
        <v>272</v>
      </c>
      <c r="B18" s="52" t="s">
        <v>378</v>
      </c>
      <c r="C18" s="52" t="s">
        <v>331</v>
      </c>
      <c r="D18" s="52" t="s">
        <v>340</v>
      </c>
      <c r="E18" s="52" t="s">
        <v>369</v>
      </c>
      <c r="F18" s="52" t="s">
        <v>334</v>
      </c>
      <c r="G18" s="52" t="s">
        <v>382</v>
      </c>
      <c r="H18" s="52" t="s">
        <v>343</v>
      </c>
      <c r="I18" s="52" t="s">
        <v>337</v>
      </c>
      <c r="J18" s="52" t="s">
        <v>383</v>
      </c>
    </row>
    <row r="19" ht="27" spans="1:10">
      <c r="A19" s="52" t="s">
        <v>272</v>
      </c>
      <c r="B19" s="52" t="s">
        <v>378</v>
      </c>
      <c r="C19" s="52" t="s">
        <v>350</v>
      </c>
      <c r="D19" s="52" t="s">
        <v>351</v>
      </c>
      <c r="E19" s="52" t="s">
        <v>352</v>
      </c>
      <c r="F19" s="52" t="s">
        <v>334</v>
      </c>
      <c r="G19" s="52" t="s">
        <v>353</v>
      </c>
      <c r="H19" s="52" t="s">
        <v>354</v>
      </c>
      <c r="I19" s="52" t="s">
        <v>355</v>
      </c>
      <c r="J19" s="52" t="s">
        <v>384</v>
      </c>
    </row>
    <row r="20" ht="40.5" spans="1:10">
      <c r="A20" s="52" t="s">
        <v>272</v>
      </c>
      <c r="B20" s="52" t="s">
        <v>378</v>
      </c>
      <c r="C20" s="52" t="s">
        <v>357</v>
      </c>
      <c r="D20" s="52" t="s">
        <v>358</v>
      </c>
      <c r="E20" s="52" t="s">
        <v>385</v>
      </c>
      <c r="F20" s="52" t="s">
        <v>360</v>
      </c>
      <c r="G20" s="52" t="s">
        <v>386</v>
      </c>
      <c r="H20" s="52" t="s">
        <v>343</v>
      </c>
      <c r="I20" s="52" t="s">
        <v>337</v>
      </c>
      <c r="J20" s="52" t="s">
        <v>387</v>
      </c>
    </row>
    <row r="21" ht="31" customHeight="1" spans="1:10">
      <c r="A21" s="52" t="s">
        <v>317</v>
      </c>
      <c r="B21" s="52" t="s">
        <v>388</v>
      </c>
      <c r="C21" s="52" t="s">
        <v>331</v>
      </c>
      <c r="D21" s="52" t="s">
        <v>340</v>
      </c>
      <c r="E21" s="52" t="s">
        <v>369</v>
      </c>
      <c r="F21" s="52" t="s">
        <v>334</v>
      </c>
      <c r="G21" s="52" t="s">
        <v>342</v>
      </c>
      <c r="H21" s="52" t="s">
        <v>343</v>
      </c>
      <c r="I21" s="52" t="s">
        <v>337</v>
      </c>
      <c r="J21" s="52" t="s">
        <v>369</v>
      </c>
    </row>
    <row r="22" ht="31" customHeight="1" spans="1:10">
      <c r="A22" s="52" t="s">
        <v>317</v>
      </c>
      <c r="B22" s="52" t="s">
        <v>388</v>
      </c>
      <c r="C22" s="52" t="s">
        <v>350</v>
      </c>
      <c r="D22" s="52" t="s">
        <v>351</v>
      </c>
      <c r="E22" s="52" t="s">
        <v>389</v>
      </c>
      <c r="F22" s="52" t="s">
        <v>360</v>
      </c>
      <c r="G22" s="52" t="s">
        <v>390</v>
      </c>
      <c r="H22" s="52" t="s">
        <v>343</v>
      </c>
      <c r="I22" s="52" t="s">
        <v>337</v>
      </c>
      <c r="J22" s="52" t="s">
        <v>389</v>
      </c>
    </row>
    <row r="23" ht="31" customHeight="1" spans="1:10">
      <c r="A23" s="52" t="s">
        <v>317</v>
      </c>
      <c r="B23" s="52" t="s">
        <v>388</v>
      </c>
      <c r="C23" s="52" t="s">
        <v>350</v>
      </c>
      <c r="D23" s="52" t="s">
        <v>371</v>
      </c>
      <c r="E23" s="52" t="s">
        <v>391</v>
      </c>
      <c r="F23" s="52" t="s">
        <v>360</v>
      </c>
      <c r="G23" s="52" t="s">
        <v>361</v>
      </c>
      <c r="H23" s="52" t="s">
        <v>343</v>
      </c>
      <c r="I23" s="52" t="s">
        <v>337</v>
      </c>
      <c r="J23" s="52" t="s">
        <v>392</v>
      </c>
    </row>
    <row r="24" ht="31" customHeight="1" spans="1:10">
      <c r="A24" s="52" t="s">
        <v>317</v>
      </c>
      <c r="B24" s="52" t="s">
        <v>388</v>
      </c>
      <c r="C24" s="52" t="s">
        <v>357</v>
      </c>
      <c r="D24" s="52" t="s">
        <v>358</v>
      </c>
      <c r="E24" s="52" t="s">
        <v>393</v>
      </c>
      <c r="F24" s="52" t="s">
        <v>360</v>
      </c>
      <c r="G24" s="52" t="s">
        <v>361</v>
      </c>
      <c r="H24" s="52" t="s">
        <v>343</v>
      </c>
      <c r="I24" s="52" t="s">
        <v>337</v>
      </c>
      <c r="J24" s="52" t="s">
        <v>393</v>
      </c>
    </row>
    <row r="25" ht="56" customHeight="1" spans="1:10">
      <c r="A25" s="52" t="s">
        <v>280</v>
      </c>
      <c r="B25" s="256" t="s">
        <v>394</v>
      </c>
      <c r="C25" s="52" t="s">
        <v>331</v>
      </c>
      <c r="D25" s="52" t="s">
        <v>332</v>
      </c>
      <c r="E25" s="52" t="s">
        <v>395</v>
      </c>
      <c r="F25" s="52" t="s">
        <v>334</v>
      </c>
      <c r="G25" s="52" t="s">
        <v>396</v>
      </c>
      <c r="H25" s="52" t="s">
        <v>397</v>
      </c>
      <c r="I25" s="52" t="s">
        <v>337</v>
      </c>
      <c r="J25" s="52" t="s">
        <v>398</v>
      </c>
    </row>
    <row r="26" ht="56" customHeight="1" spans="1:10">
      <c r="A26" s="52" t="s">
        <v>280</v>
      </c>
      <c r="B26" s="52" t="s">
        <v>399</v>
      </c>
      <c r="C26" s="52" t="s">
        <v>331</v>
      </c>
      <c r="D26" s="52" t="s">
        <v>400</v>
      </c>
      <c r="E26" s="52" t="s">
        <v>401</v>
      </c>
      <c r="F26" s="52" t="s">
        <v>334</v>
      </c>
      <c r="G26" s="52" t="s">
        <v>342</v>
      </c>
      <c r="H26" s="52" t="s">
        <v>343</v>
      </c>
      <c r="I26" s="52" t="s">
        <v>337</v>
      </c>
      <c r="J26" s="52" t="s">
        <v>402</v>
      </c>
    </row>
    <row r="27" ht="56" customHeight="1" spans="1:10">
      <c r="A27" s="52" t="s">
        <v>280</v>
      </c>
      <c r="B27" s="52" t="s">
        <v>399</v>
      </c>
      <c r="C27" s="52" t="s">
        <v>331</v>
      </c>
      <c r="D27" s="52" t="s">
        <v>340</v>
      </c>
      <c r="E27" s="52" t="s">
        <v>403</v>
      </c>
      <c r="F27" s="52" t="s">
        <v>334</v>
      </c>
      <c r="G27" s="52" t="s">
        <v>342</v>
      </c>
      <c r="H27" s="52" t="s">
        <v>343</v>
      </c>
      <c r="I27" s="52" t="s">
        <v>337</v>
      </c>
      <c r="J27" s="52" t="s">
        <v>404</v>
      </c>
    </row>
    <row r="28" ht="56" customHeight="1" spans="1:10">
      <c r="A28" s="52" t="s">
        <v>280</v>
      </c>
      <c r="B28" s="52" t="s">
        <v>399</v>
      </c>
      <c r="C28" s="52" t="s">
        <v>350</v>
      </c>
      <c r="D28" s="52" t="s">
        <v>351</v>
      </c>
      <c r="E28" s="52" t="s">
        <v>405</v>
      </c>
      <c r="F28" s="52" t="s">
        <v>334</v>
      </c>
      <c r="G28" s="52" t="s">
        <v>342</v>
      </c>
      <c r="H28" s="52" t="s">
        <v>343</v>
      </c>
      <c r="I28" s="52" t="s">
        <v>337</v>
      </c>
      <c r="J28" s="52" t="s">
        <v>406</v>
      </c>
    </row>
    <row r="29" ht="56" customHeight="1" spans="1:10">
      <c r="A29" s="52" t="s">
        <v>280</v>
      </c>
      <c r="B29" s="52" t="s">
        <v>399</v>
      </c>
      <c r="C29" s="52" t="s">
        <v>357</v>
      </c>
      <c r="D29" s="52" t="s">
        <v>358</v>
      </c>
      <c r="E29" s="52" t="s">
        <v>407</v>
      </c>
      <c r="F29" s="52" t="s">
        <v>360</v>
      </c>
      <c r="G29" s="52" t="s">
        <v>361</v>
      </c>
      <c r="H29" s="52" t="s">
        <v>343</v>
      </c>
      <c r="I29" s="52" t="s">
        <v>337</v>
      </c>
      <c r="J29" s="52" t="s">
        <v>408</v>
      </c>
    </row>
    <row r="30" ht="56" customHeight="1" spans="1:10">
      <c r="A30" s="52" t="s">
        <v>280</v>
      </c>
      <c r="B30" s="52" t="s">
        <v>399</v>
      </c>
      <c r="C30" s="52" t="s">
        <v>345</v>
      </c>
      <c r="D30" s="52" t="s">
        <v>409</v>
      </c>
      <c r="E30" s="52" t="s">
        <v>346</v>
      </c>
      <c r="F30" s="52" t="s">
        <v>334</v>
      </c>
      <c r="G30" s="52" t="s">
        <v>410</v>
      </c>
      <c r="H30" s="52" t="s">
        <v>411</v>
      </c>
      <c r="I30" s="52" t="s">
        <v>337</v>
      </c>
      <c r="J30" s="52" t="s">
        <v>412</v>
      </c>
    </row>
    <row r="31" ht="29" customHeight="1" spans="1:10">
      <c r="A31" s="52" t="s">
        <v>276</v>
      </c>
      <c r="B31" s="52" t="s">
        <v>413</v>
      </c>
      <c r="C31" s="52" t="s">
        <v>331</v>
      </c>
      <c r="D31" s="52" t="s">
        <v>332</v>
      </c>
      <c r="E31" s="52" t="s">
        <v>414</v>
      </c>
      <c r="F31" s="52" t="s">
        <v>334</v>
      </c>
      <c r="G31" s="52" t="s">
        <v>415</v>
      </c>
      <c r="H31" s="52" t="s">
        <v>336</v>
      </c>
      <c r="I31" s="52" t="s">
        <v>337</v>
      </c>
      <c r="J31" s="52" t="s">
        <v>416</v>
      </c>
    </row>
    <row r="32" ht="29" customHeight="1" spans="1:10">
      <c r="A32" s="52" t="s">
        <v>276</v>
      </c>
      <c r="B32" s="52" t="s">
        <v>413</v>
      </c>
      <c r="C32" s="52" t="s">
        <v>331</v>
      </c>
      <c r="D32" s="52" t="s">
        <v>340</v>
      </c>
      <c r="E32" s="52" t="s">
        <v>369</v>
      </c>
      <c r="F32" s="52" t="s">
        <v>334</v>
      </c>
      <c r="G32" s="52" t="s">
        <v>342</v>
      </c>
      <c r="H32" s="52" t="s">
        <v>343</v>
      </c>
      <c r="I32" s="52" t="s">
        <v>337</v>
      </c>
      <c r="J32" s="52" t="s">
        <v>369</v>
      </c>
    </row>
    <row r="33" ht="27" spans="1:10">
      <c r="A33" s="52" t="s">
        <v>276</v>
      </c>
      <c r="B33" s="52" t="s">
        <v>413</v>
      </c>
      <c r="C33" s="52" t="s">
        <v>350</v>
      </c>
      <c r="D33" s="52" t="s">
        <v>351</v>
      </c>
      <c r="E33" s="52" t="s">
        <v>352</v>
      </c>
      <c r="F33" s="52" t="s">
        <v>334</v>
      </c>
      <c r="G33" s="52" t="s">
        <v>353</v>
      </c>
      <c r="H33" s="52" t="s">
        <v>354</v>
      </c>
      <c r="I33" s="52" t="s">
        <v>355</v>
      </c>
      <c r="J33" s="52" t="s">
        <v>384</v>
      </c>
    </row>
    <row r="34" ht="54" spans="1:10">
      <c r="A34" s="52" t="s">
        <v>276</v>
      </c>
      <c r="B34" s="52" t="s">
        <v>413</v>
      </c>
      <c r="C34" s="52" t="s">
        <v>357</v>
      </c>
      <c r="D34" s="52" t="s">
        <v>358</v>
      </c>
      <c r="E34" s="52" t="s">
        <v>417</v>
      </c>
      <c r="F34" s="52" t="s">
        <v>360</v>
      </c>
      <c r="G34" s="52" t="s">
        <v>361</v>
      </c>
      <c r="H34" s="52" t="s">
        <v>343</v>
      </c>
      <c r="I34" s="52" t="s">
        <v>337</v>
      </c>
      <c r="J34" s="52" t="s">
        <v>418</v>
      </c>
    </row>
    <row r="35" ht="36" customHeight="1" spans="1:10">
      <c r="A35" s="52" t="s">
        <v>312</v>
      </c>
      <c r="B35" s="52" t="s">
        <v>419</v>
      </c>
      <c r="C35" s="52" t="s">
        <v>331</v>
      </c>
      <c r="D35" s="52" t="s">
        <v>332</v>
      </c>
      <c r="E35" s="52" t="s">
        <v>369</v>
      </c>
      <c r="F35" s="52" t="s">
        <v>334</v>
      </c>
      <c r="G35" s="52" t="s">
        <v>342</v>
      </c>
      <c r="H35" s="52" t="s">
        <v>343</v>
      </c>
      <c r="I35" s="52" t="s">
        <v>337</v>
      </c>
      <c r="J35" s="52" t="s">
        <v>420</v>
      </c>
    </row>
    <row r="36" ht="36" customHeight="1" spans="1:10">
      <c r="A36" s="52" t="s">
        <v>312</v>
      </c>
      <c r="B36" s="52" t="s">
        <v>419</v>
      </c>
      <c r="C36" s="52" t="s">
        <v>331</v>
      </c>
      <c r="D36" s="52" t="s">
        <v>400</v>
      </c>
      <c r="E36" s="52" t="s">
        <v>421</v>
      </c>
      <c r="F36" s="52" t="s">
        <v>334</v>
      </c>
      <c r="G36" s="52" t="s">
        <v>342</v>
      </c>
      <c r="H36" s="52" t="s">
        <v>343</v>
      </c>
      <c r="I36" s="52" t="s">
        <v>337</v>
      </c>
      <c r="J36" s="52" t="s">
        <v>422</v>
      </c>
    </row>
    <row r="37" ht="36" customHeight="1" spans="1:10">
      <c r="A37" s="52" t="s">
        <v>312</v>
      </c>
      <c r="B37" s="52" t="s">
        <v>419</v>
      </c>
      <c r="C37" s="52" t="s">
        <v>350</v>
      </c>
      <c r="D37" s="52" t="s">
        <v>351</v>
      </c>
      <c r="E37" s="52" t="s">
        <v>423</v>
      </c>
      <c r="F37" s="52" t="s">
        <v>360</v>
      </c>
      <c r="G37" s="52" t="s">
        <v>424</v>
      </c>
      <c r="H37" s="52" t="s">
        <v>343</v>
      </c>
      <c r="I37" s="52" t="s">
        <v>337</v>
      </c>
      <c r="J37" s="52" t="s">
        <v>425</v>
      </c>
    </row>
    <row r="38" ht="36" customHeight="1" spans="1:10">
      <c r="A38" s="52" t="s">
        <v>312</v>
      </c>
      <c r="B38" s="52" t="s">
        <v>419</v>
      </c>
      <c r="C38" s="52" t="s">
        <v>350</v>
      </c>
      <c r="D38" s="52" t="s">
        <v>371</v>
      </c>
      <c r="E38" s="52" t="s">
        <v>426</v>
      </c>
      <c r="F38" s="52" t="s">
        <v>360</v>
      </c>
      <c r="G38" s="52" t="s">
        <v>361</v>
      </c>
      <c r="H38" s="52" t="s">
        <v>343</v>
      </c>
      <c r="I38" s="52" t="s">
        <v>337</v>
      </c>
      <c r="J38" s="52" t="s">
        <v>427</v>
      </c>
    </row>
    <row r="39" ht="36" customHeight="1" spans="1:10">
      <c r="A39" s="52" t="s">
        <v>312</v>
      </c>
      <c r="B39" s="52" t="s">
        <v>419</v>
      </c>
      <c r="C39" s="52" t="s">
        <v>357</v>
      </c>
      <c r="D39" s="52" t="s">
        <v>358</v>
      </c>
      <c r="E39" s="52" t="s">
        <v>363</v>
      </c>
      <c r="F39" s="52" t="s">
        <v>360</v>
      </c>
      <c r="G39" s="52" t="s">
        <v>361</v>
      </c>
      <c r="H39" s="52" t="s">
        <v>343</v>
      </c>
      <c r="I39" s="52" t="s">
        <v>337</v>
      </c>
      <c r="J39" s="52" t="s">
        <v>428</v>
      </c>
    </row>
    <row r="40" ht="27" spans="1:10">
      <c r="A40" s="52" t="s">
        <v>312</v>
      </c>
      <c r="B40" s="52" t="s">
        <v>419</v>
      </c>
      <c r="C40" s="52" t="s">
        <v>357</v>
      </c>
      <c r="D40" s="52" t="s">
        <v>358</v>
      </c>
      <c r="E40" s="52" t="s">
        <v>359</v>
      </c>
      <c r="F40" s="52" t="s">
        <v>360</v>
      </c>
      <c r="G40" s="52" t="s">
        <v>361</v>
      </c>
      <c r="H40" s="52" t="s">
        <v>343</v>
      </c>
      <c r="I40" s="52" t="s">
        <v>337</v>
      </c>
      <c r="J40" s="52" t="s">
        <v>429</v>
      </c>
    </row>
    <row r="41" ht="27" spans="1:10">
      <c r="A41" s="52" t="s">
        <v>314</v>
      </c>
      <c r="B41" s="52" t="s">
        <v>430</v>
      </c>
      <c r="C41" s="52" t="s">
        <v>331</v>
      </c>
      <c r="D41" s="52" t="s">
        <v>332</v>
      </c>
      <c r="E41" s="52" t="s">
        <v>431</v>
      </c>
      <c r="F41" s="52" t="s">
        <v>334</v>
      </c>
      <c r="G41" s="257">
        <v>1</v>
      </c>
      <c r="H41" s="52" t="s">
        <v>432</v>
      </c>
      <c r="I41" s="52" t="s">
        <v>337</v>
      </c>
      <c r="J41" s="52" t="s">
        <v>433</v>
      </c>
    </row>
    <row r="42" ht="27" spans="1:10">
      <c r="A42" s="52" t="s">
        <v>314</v>
      </c>
      <c r="B42" s="52" t="s">
        <v>430</v>
      </c>
      <c r="C42" s="52" t="s">
        <v>331</v>
      </c>
      <c r="D42" s="52" t="s">
        <v>340</v>
      </c>
      <c r="E42" s="52" t="s">
        <v>369</v>
      </c>
      <c r="F42" s="52" t="s">
        <v>334</v>
      </c>
      <c r="G42" s="52" t="s">
        <v>342</v>
      </c>
      <c r="H42" s="52" t="s">
        <v>343</v>
      </c>
      <c r="I42" s="52" t="s">
        <v>337</v>
      </c>
      <c r="J42" s="52" t="s">
        <v>434</v>
      </c>
    </row>
    <row r="43" ht="13.5" spans="1:10">
      <c r="A43" s="52" t="s">
        <v>314</v>
      </c>
      <c r="B43" s="52" t="s">
        <v>430</v>
      </c>
      <c r="C43" s="52" t="s">
        <v>350</v>
      </c>
      <c r="D43" s="52" t="s">
        <v>435</v>
      </c>
      <c r="E43" s="52" t="s">
        <v>436</v>
      </c>
      <c r="F43" s="52" t="s">
        <v>334</v>
      </c>
      <c r="G43" s="52" t="s">
        <v>342</v>
      </c>
      <c r="H43" s="52" t="s">
        <v>343</v>
      </c>
      <c r="I43" s="52" t="s">
        <v>337</v>
      </c>
      <c r="J43" s="52" t="s">
        <v>437</v>
      </c>
    </row>
    <row r="44" ht="40.5" spans="1:10">
      <c r="A44" s="52" t="s">
        <v>314</v>
      </c>
      <c r="B44" s="52" t="s">
        <v>430</v>
      </c>
      <c r="C44" s="52" t="s">
        <v>357</v>
      </c>
      <c r="D44" s="52" t="s">
        <v>358</v>
      </c>
      <c r="E44" s="52" t="s">
        <v>438</v>
      </c>
      <c r="F44" s="52" t="s">
        <v>360</v>
      </c>
      <c r="G44" s="52" t="s">
        <v>361</v>
      </c>
      <c r="H44" s="52" t="s">
        <v>343</v>
      </c>
      <c r="I44" s="52" t="s">
        <v>337</v>
      </c>
      <c r="J44" s="52" t="s">
        <v>439</v>
      </c>
    </row>
    <row r="45" ht="27" spans="1:10">
      <c r="A45" s="52" t="s">
        <v>308</v>
      </c>
      <c r="B45" s="52" t="s">
        <v>440</v>
      </c>
      <c r="C45" s="52" t="s">
        <v>331</v>
      </c>
      <c r="D45" s="52" t="s">
        <v>332</v>
      </c>
      <c r="E45" s="52" t="s">
        <v>441</v>
      </c>
      <c r="F45" s="52" t="s">
        <v>334</v>
      </c>
      <c r="G45" s="52" t="s">
        <v>442</v>
      </c>
      <c r="H45" s="52" t="s">
        <v>336</v>
      </c>
      <c r="I45" s="52" t="s">
        <v>337</v>
      </c>
      <c r="J45" s="52" t="s">
        <v>443</v>
      </c>
    </row>
    <row r="46" ht="13.5" spans="1:10">
      <c r="A46" s="52" t="s">
        <v>308</v>
      </c>
      <c r="B46" s="52" t="s">
        <v>440</v>
      </c>
      <c r="C46" s="52" t="s">
        <v>331</v>
      </c>
      <c r="D46" s="52" t="s">
        <v>340</v>
      </c>
      <c r="E46" s="52" t="s">
        <v>403</v>
      </c>
      <c r="F46" s="52" t="s">
        <v>334</v>
      </c>
      <c r="G46" s="52" t="s">
        <v>342</v>
      </c>
      <c r="H46" s="52" t="s">
        <v>343</v>
      </c>
      <c r="I46" s="52" t="s">
        <v>337</v>
      </c>
      <c r="J46" s="52" t="s">
        <v>444</v>
      </c>
    </row>
    <row r="47" ht="27" spans="1:10">
      <c r="A47" s="52" t="s">
        <v>308</v>
      </c>
      <c r="B47" s="52" t="s">
        <v>440</v>
      </c>
      <c r="C47" s="52" t="s">
        <v>350</v>
      </c>
      <c r="D47" s="52" t="s">
        <v>351</v>
      </c>
      <c r="E47" s="52" t="s">
        <v>405</v>
      </c>
      <c r="F47" s="52" t="s">
        <v>334</v>
      </c>
      <c r="G47" s="52" t="s">
        <v>342</v>
      </c>
      <c r="H47" s="52" t="s">
        <v>343</v>
      </c>
      <c r="I47" s="52" t="s">
        <v>337</v>
      </c>
      <c r="J47" s="52" t="s">
        <v>406</v>
      </c>
    </row>
    <row r="48" ht="27" spans="1:10">
      <c r="A48" s="52" t="s">
        <v>308</v>
      </c>
      <c r="B48" s="52" t="s">
        <v>440</v>
      </c>
      <c r="C48" s="52" t="s">
        <v>357</v>
      </c>
      <c r="D48" s="52" t="s">
        <v>358</v>
      </c>
      <c r="E48" s="52" t="s">
        <v>407</v>
      </c>
      <c r="F48" s="52" t="s">
        <v>360</v>
      </c>
      <c r="G48" s="52" t="s">
        <v>361</v>
      </c>
      <c r="H48" s="52" t="s">
        <v>343</v>
      </c>
      <c r="I48" s="52" t="s">
        <v>337</v>
      </c>
      <c r="J48" s="52" t="s">
        <v>445</v>
      </c>
    </row>
    <row r="49" ht="27" spans="1:10">
      <c r="A49" s="52" t="s">
        <v>284</v>
      </c>
      <c r="B49" s="255" t="s">
        <v>446</v>
      </c>
      <c r="C49" s="52" t="s">
        <v>331</v>
      </c>
      <c r="D49" s="52" t="s">
        <v>332</v>
      </c>
      <c r="E49" s="52" t="s">
        <v>447</v>
      </c>
      <c r="F49" s="52" t="s">
        <v>334</v>
      </c>
      <c r="G49" s="52" t="s">
        <v>335</v>
      </c>
      <c r="H49" s="52" t="s">
        <v>336</v>
      </c>
      <c r="I49" s="52" t="s">
        <v>337</v>
      </c>
      <c r="J49" s="52" t="s">
        <v>448</v>
      </c>
    </row>
    <row r="50" ht="27" spans="1:10">
      <c r="A50" s="52" t="s">
        <v>284</v>
      </c>
      <c r="B50" s="52" t="s">
        <v>449</v>
      </c>
      <c r="C50" s="52" t="s">
        <v>331</v>
      </c>
      <c r="D50" s="52" t="s">
        <v>400</v>
      </c>
      <c r="E50" s="52" t="s">
        <v>450</v>
      </c>
      <c r="F50" s="52" t="s">
        <v>334</v>
      </c>
      <c r="G50" s="52" t="s">
        <v>342</v>
      </c>
      <c r="H50" s="52" t="s">
        <v>343</v>
      </c>
      <c r="I50" s="52" t="s">
        <v>337</v>
      </c>
      <c r="J50" s="52" t="s">
        <v>451</v>
      </c>
    </row>
    <row r="51" ht="27" spans="1:10">
      <c r="A51" s="52" t="s">
        <v>284</v>
      </c>
      <c r="B51" s="52" t="s">
        <v>449</v>
      </c>
      <c r="C51" s="52" t="s">
        <v>331</v>
      </c>
      <c r="D51" s="52" t="s">
        <v>340</v>
      </c>
      <c r="E51" s="52" t="s">
        <v>341</v>
      </c>
      <c r="F51" s="52" t="s">
        <v>334</v>
      </c>
      <c r="G51" s="52" t="s">
        <v>342</v>
      </c>
      <c r="H51" s="52" t="s">
        <v>343</v>
      </c>
      <c r="I51" s="52" t="s">
        <v>337</v>
      </c>
      <c r="J51" s="52" t="s">
        <v>452</v>
      </c>
    </row>
    <row r="52" ht="94.5" spans="1:10">
      <c r="A52" s="52" t="s">
        <v>284</v>
      </c>
      <c r="B52" s="52" t="s">
        <v>449</v>
      </c>
      <c r="C52" s="52" t="s">
        <v>350</v>
      </c>
      <c r="D52" s="52" t="s">
        <v>351</v>
      </c>
      <c r="E52" s="52" t="s">
        <v>453</v>
      </c>
      <c r="F52" s="52" t="s">
        <v>334</v>
      </c>
      <c r="G52" s="52" t="s">
        <v>353</v>
      </c>
      <c r="H52" s="52" t="s">
        <v>354</v>
      </c>
      <c r="I52" s="52" t="s">
        <v>355</v>
      </c>
      <c r="J52" s="52" t="s">
        <v>454</v>
      </c>
    </row>
    <row r="53" ht="27" spans="1:10">
      <c r="A53" s="52" t="s">
        <v>284</v>
      </c>
      <c r="B53" s="52" t="s">
        <v>449</v>
      </c>
      <c r="C53" s="52" t="s">
        <v>357</v>
      </c>
      <c r="D53" s="52" t="s">
        <v>358</v>
      </c>
      <c r="E53" s="52" t="s">
        <v>359</v>
      </c>
      <c r="F53" s="52" t="s">
        <v>360</v>
      </c>
      <c r="G53" s="52" t="s">
        <v>361</v>
      </c>
      <c r="H53" s="52" t="s">
        <v>343</v>
      </c>
      <c r="I53" s="52" t="s">
        <v>337</v>
      </c>
      <c r="J53" s="52" t="s">
        <v>362</v>
      </c>
    </row>
    <row r="54" ht="27" spans="1:10">
      <c r="A54" s="52" t="s">
        <v>284</v>
      </c>
      <c r="B54" s="52" t="s">
        <v>449</v>
      </c>
      <c r="C54" s="52" t="s">
        <v>357</v>
      </c>
      <c r="D54" s="52" t="s">
        <v>358</v>
      </c>
      <c r="E54" s="52" t="s">
        <v>363</v>
      </c>
      <c r="F54" s="52" t="s">
        <v>360</v>
      </c>
      <c r="G54" s="52" t="s">
        <v>361</v>
      </c>
      <c r="H54" s="52" t="s">
        <v>343</v>
      </c>
      <c r="I54" s="52" t="s">
        <v>337</v>
      </c>
      <c r="J54" s="52" t="s">
        <v>364</v>
      </c>
    </row>
    <row r="55" ht="27" spans="1:10">
      <c r="A55" s="52" t="s">
        <v>267</v>
      </c>
      <c r="B55" s="52" t="s">
        <v>365</v>
      </c>
      <c r="C55" s="52" t="s">
        <v>331</v>
      </c>
      <c r="D55" s="52" t="s">
        <v>332</v>
      </c>
      <c r="E55" s="52" t="s">
        <v>366</v>
      </c>
      <c r="F55" s="52" t="s">
        <v>334</v>
      </c>
      <c r="G55" s="52" t="s">
        <v>367</v>
      </c>
      <c r="H55" s="52" t="s">
        <v>336</v>
      </c>
      <c r="I55" s="52" t="s">
        <v>337</v>
      </c>
      <c r="J55" s="52" t="s">
        <v>368</v>
      </c>
    </row>
    <row r="56" ht="13.5" spans="1:10">
      <c r="A56" s="52" t="s">
        <v>296</v>
      </c>
      <c r="B56" s="52" t="s">
        <v>365</v>
      </c>
      <c r="C56" s="52" t="s">
        <v>331</v>
      </c>
      <c r="D56" s="52" t="s">
        <v>340</v>
      </c>
      <c r="E56" s="52" t="s">
        <v>369</v>
      </c>
      <c r="F56" s="52" t="s">
        <v>334</v>
      </c>
      <c r="G56" s="52" t="s">
        <v>342</v>
      </c>
      <c r="H56" s="52" t="s">
        <v>343</v>
      </c>
      <c r="I56" s="52" t="s">
        <v>337</v>
      </c>
      <c r="J56" s="52" t="s">
        <v>370</v>
      </c>
    </row>
    <row r="57" ht="27" spans="1:10">
      <c r="A57" s="52" t="s">
        <v>296</v>
      </c>
      <c r="B57" s="52" t="s">
        <v>365</v>
      </c>
      <c r="C57" s="52" t="s">
        <v>350</v>
      </c>
      <c r="D57" s="52" t="s">
        <v>371</v>
      </c>
      <c r="E57" s="52" t="s">
        <v>372</v>
      </c>
      <c r="F57" s="52" t="s">
        <v>334</v>
      </c>
      <c r="G57" s="52" t="s">
        <v>342</v>
      </c>
      <c r="H57" s="52" t="s">
        <v>343</v>
      </c>
      <c r="I57" s="52" t="s">
        <v>337</v>
      </c>
      <c r="J57" s="52" t="s">
        <v>373</v>
      </c>
    </row>
    <row r="58" ht="13.5" spans="1:10">
      <c r="A58" s="52" t="s">
        <v>296</v>
      </c>
      <c r="B58" s="52" t="s">
        <v>365</v>
      </c>
      <c r="C58" s="52" t="s">
        <v>357</v>
      </c>
      <c r="D58" s="52" t="s">
        <v>358</v>
      </c>
      <c r="E58" s="52" t="s">
        <v>374</v>
      </c>
      <c r="F58" s="52" t="s">
        <v>360</v>
      </c>
      <c r="G58" s="52" t="s">
        <v>361</v>
      </c>
      <c r="H58" s="52" t="s">
        <v>343</v>
      </c>
      <c r="I58" s="52" t="s">
        <v>337</v>
      </c>
      <c r="J58" s="52" t="s">
        <v>375</v>
      </c>
    </row>
    <row r="59" ht="67.5" spans="1:10">
      <c r="A59" s="52" t="s">
        <v>296</v>
      </c>
      <c r="B59" s="52" t="s">
        <v>365</v>
      </c>
      <c r="C59" s="52" t="s">
        <v>357</v>
      </c>
      <c r="D59" s="52" t="s">
        <v>358</v>
      </c>
      <c r="E59" s="52" t="s">
        <v>376</v>
      </c>
      <c r="F59" s="52" t="s">
        <v>360</v>
      </c>
      <c r="G59" s="52" t="s">
        <v>361</v>
      </c>
      <c r="H59" s="52" t="s">
        <v>343</v>
      </c>
      <c r="I59" s="52" t="s">
        <v>337</v>
      </c>
      <c r="J59" s="52" t="s">
        <v>377</v>
      </c>
    </row>
  </sheetData>
  <mergeCells count="24">
    <mergeCell ref="A2:J2"/>
    <mergeCell ref="A3:H3"/>
    <mergeCell ref="A6:A11"/>
    <mergeCell ref="A12:A16"/>
    <mergeCell ref="A17:A20"/>
    <mergeCell ref="A21:A24"/>
    <mergeCell ref="A25:A30"/>
    <mergeCell ref="A31:A34"/>
    <mergeCell ref="A35:A40"/>
    <mergeCell ref="A41:A44"/>
    <mergeCell ref="A45:A48"/>
    <mergeCell ref="A49:A54"/>
    <mergeCell ref="A55:A59"/>
    <mergeCell ref="B6:B11"/>
    <mergeCell ref="B12:B16"/>
    <mergeCell ref="B17:B20"/>
    <mergeCell ref="B21:B24"/>
    <mergeCell ref="B25:B30"/>
    <mergeCell ref="B31:B34"/>
    <mergeCell ref="B35:B40"/>
    <mergeCell ref="B41:B44"/>
    <mergeCell ref="B45:B48"/>
    <mergeCell ref="B49:B54"/>
    <mergeCell ref="B55:B59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zoomScale="90" zoomScaleNormal="90" topLeftCell="D1" workbookViewId="0">
      <selection activeCell="F34" sqref="F34"/>
    </sheetView>
  </sheetViews>
  <sheetFormatPr defaultColWidth="8.57142857142857" defaultRowHeight="14.25" customHeight="1"/>
  <cols>
    <col min="1" max="1" width="16.4285714285714" style="113" customWidth="1"/>
    <col min="2" max="2" width="23.2857142857143" style="113" customWidth="1"/>
    <col min="3" max="12" width="20.1428571428571" style="113" customWidth="1"/>
    <col min="13" max="13" width="24" style="113" customWidth="1"/>
    <col min="14" max="14" width="20.1428571428571" style="113" customWidth="1"/>
    <col min="15" max="16384" width="8.57142857142857" style="80" customWidth="1"/>
  </cols>
  <sheetData>
    <row r="1" s="80" customFormat="1" customHeight="1" spans="1:14">
      <c r="A1" s="176" t="s">
        <v>455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113"/>
    </row>
    <row r="2" s="80" customFormat="1" ht="44" customHeight="1" spans="1:14">
      <c r="A2" s="159" t="s">
        <v>456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13"/>
    </row>
    <row r="3" s="80" customFormat="1" ht="30" customHeight="1" spans="1:14">
      <c r="A3" s="179" t="s">
        <v>457</v>
      </c>
      <c r="B3" s="180" t="s">
        <v>92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  <c r="N3" s="113"/>
    </row>
    <row r="4" s="80" customFormat="1" ht="32.25" customHeight="1" spans="1:14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  <c r="M4" s="179" t="s">
        <v>458</v>
      </c>
      <c r="N4" s="113"/>
    </row>
    <row r="5" s="80" customFormat="1" ht="99.75" customHeight="1" spans="1:14">
      <c r="A5" s="90" t="s">
        <v>459</v>
      </c>
      <c r="B5" s="183" t="s">
        <v>460</v>
      </c>
      <c r="C5" s="184" t="s">
        <v>461</v>
      </c>
      <c r="D5" s="185"/>
      <c r="E5" s="185"/>
      <c r="F5" s="185"/>
      <c r="G5" s="185"/>
      <c r="H5" s="185"/>
      <c r="I5" s="186"/>
      <c r="J5" s="186"/>
      <c r="K5" s="186"/>
      <c r="L5" s="187"/>
      <c r="M5" s="188" t="s">
        <v>462</v>
      </c>
      <c r="N5" s="113"/>
    </row>
    <row r="6" s="80" customFormat="1" ht="99.75" customHeight="1" spans="1:14">
      <c r="A6" s="189"/>
      <c r="B6" s="161" t="s">
        <v>463</v>
      </c>
      <c r="C6" s="190" t="s">
        <v>464</v>
      </c>
      <c r="D6" s="191"/>
      <c r="E6" s="191"/>
      <c r="F6" s="191"/>
      <c r="G6" s="191"/>
      <c r="H6" s="191"/>
      <c r="I6" s="192"/>
      <c r="J6" s="192"/>
      <c r="K6" s="192"/>
      <c r="L6" s="193"/>
      <c r="M6" s="194" t="s">
        <v>465</v>
      </c>
      <c r="N6" s="113"/>
    </row>
    <row r="7" s="80" customFormat="1" ht="75" customHeight="1" spans="1:14">
      <c r="A7" s="195" t="s">
        <v>466</v>
      </c>
      <c r="B7" s="117" t="s">
        <v>467</v>
      </c>
      <c r="C7" s="196" t="s">
        <v>468</v>
      </c>
      <c r="D7" s="196"/>
      <c r="E7" s="196"/>
      <c r="F7" s="196"/>
      <c r="G7" s="196"/>
      <c r="H7" s="196"/>
      <c r="I7" s="196"/>
      <c r="J7" s="196"/>
      <c r="K7" s="196"/>
      <c r="L7" s="196"/>
      <c r="M7" s="197" t="s">
        <v>469</v>
      </c>
      <c r="N7" s="113"/>
    </row>
    <row r="8" s="80" customFormat="1" ht="32.25" customHeight="1" spans="1:14">
      <c r="A8" s="198" t="s">
        <v>470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13"/>
    </row>
    <row r="9" s="80" customFormat="1" ht="32.25" customHeight="1" spans="1:14">
      <c r="A9" s="195" t="s">
        <v>471</v>
      </c>
      <c r="B9" s="195"/>
      <c r="C9" s="117" t="s">
        <v>472</v>
      </c>
      <c r="D9" s="117"/>
      <c r="E9" s="117"/>
      <c r="F9" s="117" t="s">
        <v>473</v>
      </c>
      <c r="G9" s="117"/>
      <c r="H9" s="117" t="s">
        <v>474</v>
      </c>
      <c r="I9" s="117"/>
      <c r="J9" s="117"/>
      <c r="K9" s="117" t="s">
        <v>475</v>
      </c>
      <c r="L9" s="117"/>
      <c r="M9" s="117"/>
      <c r="N9" s="113"/>
    </row>
    <row r="10" s="80" customFormat="1" ht="32.25" customHeight="1" spans="1:14">
      <c r="A10" s="195"/>
      <c r="B10" s="195"/>
      <c r="C10" s="117"/>
      <c r="D10" s="117"/>
      <c r="E10" s="117"/>
      <c r="F10" s="117"/>
      <c r="G10" s="117"/>
      <c r="H10" s="195" t="s">
        <v>476</v>
      </c>
      <c r="I10" s="117" t="s">
        <v>477</v>
      </c>
      <c r="J10" s="117" t="s">
        <v>478</v>
      </c>
      <c r="K10" s="117" t="s">
        <v>476</v>
      </c>
      <c r="L10" s="195" t="s">
        <v>477</v>
      </c>
      <c r="M10" s="195" t="s">
        <v>478</v>
      </c>
      <c r="N10" s="113"/>
    </row>
    <row r="11" s="80" customFormat="1" ht="27" customHeight="1" spans="1:14">
      <c r="A11" s="199" t="s">
        <v>77</v>
      </c>
      <c r="B11" s="199"/>
      <c r="C11" s="199"/>
      <c r="D11" s="199"/>
      <c r="E11" s="199"/>
      <c r="F11" s="199"/>
      <c r="G11" s="199"/>
      <c r="H11" s="200">
        <f t="shared" ref="H11:M11" si="0">SUM(H12:H29)</f>
        <v>32631611.17</v>
      </c>
      <c r="I11" s="200">
        <f t="shared" si="0"/>
        <v>31452435.28</v>
      </c>
      <c r="J11" s="200">
        <f t="shared" si="0"/>
        <v>1179175.89</v>
      </c>
      <c r="K11" s="200">
        <f t="shared" si="0"/>
        <v>32631611.17</v>
      </c>
      <c r="L11" s="200">
        <f t="shared" si="0"/>
        <v>31452435.28</v>
      </c>
      <c r="M11" s="200">
        <f t="shared" si="0"/>
        <v>1179175.89</v>
      </c>
      <c r="N11" s="113"/>
    </row>
    <row r="12" s="80" customFormat="1" ht="34.5" customHeight="1" spans="1:14">
      <c r="A12" s="201" t="s">
        <v>479</v>
      </c>
      <c r="B12" s="202"/>
      <c r="C12" s="201" t="s">
        <v>480</v>
      </c>
      <c r="D12" s="203"/>
      <c r="E12" s="202"/>
      <c r="F12" s="204" t="s">
        <v>250</v>
      </c>
      <c r="G12" s="205"/>
      <c r="H12" s="54">
        <v>1936882.56</v>
      </c>
      <c r="I12" s="54">
        <v>1936882.56</v>
      </c>
      <c r="J12" s="206">
        <v>0</v>
      </c>
      <c r="K12" s="54">
        <v>1936882.56</v>
      </c>
      <c r="L12" s="54">
        <v>1936882.56</v>
      </c>
      <c r="M12" s="206">
        <v>0</v>
      </c>
      <c r="N12" s="113"/>
    </row>
    <row r="13" s="80" customFormat="1" ht="34.5" customHeight="1" spans="1:14">
      <c r="A13" s="201"/>
      <c r="B13" s="202"/>
      <c r="C13" s="201"/>
      <c r="D13" s="203"/>
      <c r="E13" s="202"/>
      <c r="F13" s="184" t="s">
        <v>239</v>
      </c>
      <c r="G13" s="207"/>
      <c r="H13" s="54">
        <v>1387200</v>
      </c>
      <c r="I13" s="54">
        <v>1387200</v>
      </c>
      <c r="J13" s="206">
        <v>0</v>
      </c>
      <c r="K13" s="54">
        <v>1387200</v>
      </c>
      <c r="L13" s="54">
        <v>1387200</v>
      </c>
      <c r="M13" s="206">
        <v>0</v>
      </c>
      <c r="N13" s="113"/>
    </row>
    <row r="14" s="80" customFormat="1" ht="34.5" customHeight="1" spans="1:14">
      <c r="A14" s="201"/>
      <c r="B14" s="202"/>
      <c r="C14" s="201"/>
      <c r="D14" s="203"/>
      <c r="E14" s="202"/>
      <c r="F14" s="184" t="s">
        <v>247</v>
      </c>
      <c r="G14" s="207"/>
      <c r="H14" s="54">
        <v>39960</v>
      </c>
      <c r="I14" s="54">
        <v>39960</v>
      </c>
      <c r="J14" s="206">
        <v>0</v>
      </c>
      <c r="K14" s="54">
        <v>39960</v>
      </c>
      <c r="L14" s="54">
        <v>39960</v>
      </c>
      <c r="M14" s="206">
        <v>0</v>
      </c>
      <c r="N14" s="113"/>
    </row>
    <row r="15" s="80" customFormat="1" ht="34.5" customHeight="1" spans="1:14">
      <c r="A15" s="201"/>
      <c r="B15" s="202"/>
      <c r="C15" s="201"/>
      <c r="D15" s="203"/>
      <c r="E15" s="202"/>
      <c r="F15" s="184" t="s">
        <v>256</v>
      </c>
      <c r="G15" s="207"/>
      <c r="H15" s="54">
        <v>9540</v>
      </c>
      <c r="I15" s="54">
        <v>9540</v>
      </c>
      <c r="J15" s="206">
        <v>0</v>
      </c>
      <c r="K15" s="54">
        <v>9540</v>
      </c>
      <c r="L15" s="54">
        <v>9540</v>
      </c>
      <c r="M15" s="206">
        <v>0</v>
      </c>
      <c r="N15" s="113"/>
    </row>
    <row r="16" s="80" customFormat="1" ht="34.5" customHeight="1" spans="1:14">
      <c r="A16" s="201"/>
      <c r="B16" s="202"/>
      <c r="C16" s="201"/>
      <c r="D16" s="203"/>
      <c r="E16" s="202"/>
      <c r="F16" s="184" t="s">
        <v>225</v>
      </c>
      <c r="G16" s="207"/>
      <c r="H16" s="208">
        <v>4819941</v>
      </c>
      <c r="I16" s="208">
        <v>4819941</v>
      </c>
      <c r="J16" s="206">
        <v>0</v>
      </c>
      <c r="K16" s="208">
        <v>4819941</v>
      </c>
      <c r="L16" s="208">
        <v>4819941</v>
      </c>
      <c r="M16" s="206">
        <v>0</v>
      </c>
      <c r="N16" s="113"/>
    </row>
    <row r="17" s="80" customFormat="1" ht="34.5" customHeight="1" spans="1:14">
      <c r="A17" s="201"/>
      <c r="B17" s="202"/>
      <c r="C17" s="201"/>
      <c r="D17" s="203"/>
      <c r="E17" s="202"/>
      <c r="F17" s="184" t="s">
        <v>254</v>
      </c>
      <c r="G17" s="207"/>
      <c r="H17" s="54">
        <v>4309020</v>
      </c>
      <c r="I17" s="54">
        <v>4309020</v>
      </c>
      <c r="J17" s="206">
        <v>0</v>
      </c>
      <c r="K17" s="54">
        <v>4309020</v>
      </c>
      <c r="L17" s="54">
        <v>4309020</v>
      </c>
      <c r="M17" s="206">
        <v>0</v>
      </c>
      <c r="N17" s="113"/>
    </row>
    <row r="18" s="80" customFormat="1" ht="34.5" customHeight="1" spans="1:14">
      <c r="A18" s="201"/>
      <c r="B18" s="202"/>
      <c r="C18" s="201"/>
      <c r="D18" s="203"/>
      <c r="E18" s="202"/>
      <c r="F18" s="184" t="s">
        <v>215</v>
      </c>
      <c r="G18" s="207"/>
      <c r="H18" s="208">
        <v>14184705</v>
      </c>
      <c r="I18" s="208">
        <v>14184705</v>
      </c>
      <c r="J18" s="206">
        <v>0</v>
      </c>
      <c r="K18" s="208">
        <v>14184705</v>
      </c>
      <c r="L18" s="208">
        <v>14184705</v>
      </c>
      <c r="M18" s="206">
        <v>0</v>
      </c>
      <c r="N18" s="113"/>
    </row>
    <row r="19" s="80" customFormat="1" ht="34.5" customHeight="1" spans="1:14">
      <c r="A19" s="201"/>
      <c r="B19" s="202"/>
      <c r="C19" s="201"/>
      <c r="D19" s="203"/>
      <c r="E19" s="202"/>
      <c r="F19" s="184" t="s">
        <v>243</v>
      </c>
      <c r="G19" s="207"/>
      <c r="H19" s="208">
        <v>512600</v>
      </c>
      <c r="I19" s="208">
        <v>512600</v>
      </c>
      <c r="J19" s="206">
        <v>0</v>
      </c>
      <c r="K19" s="208">
        <v>512600</v>
      </c>
      <c r="L19" s="208">
        <v>512600</v>
      </c>
      <c r="M19" s="206">
        <v>0</v>
      </c>
      <c r="N19" s="113"/>
    </row>
    <row r="20" s="80" customFormat="1" ht="34.5" customHeight="1" spans="1:14">
      <c r="A20" s="209"/>
      <c r="B20" s="210"/>
      <c r="C20" s="209"/>
      <c r="D20" s="211"/>
      <c r="E20" s="210"/>
      <c r="F20" s="184" t="s">
        <v>144</v>
      </c>
      <c r="G20" s="207"/>
      <c r="H20" s="54">
        <v>2140428</v>
      </c>
      <c r="I20" s="54">
        <v>2140428</v>
      </c>
      <c r="J20" s="206">
        <v>0</v>
      </c>
      <c r="K20" s="54">
        <v>2140428</v>
      </c>
      <c r="L20" s="54">
        <v>2140428</v>
      </c>
      <c r="M20" s="206">
        <v>0</v>
      </c>
      <c r="N20" s="113"/>
    </row>
    <row r="21" s="80" customFormat="1" ht="34.5" customHeight="1" spans="1:14">
      <c r="A21" s="184" t="s">
        <v>267</v>
      </c>
      <c r="B21" s="207"/>
      <c r="C21" s="184" t="s">
        <v>481</v>
      </c>
      <c r="D21" s="212"/>
      <c r="E21" s="207"/>
      <c r="F21" s="213" t="s">
        <v>296</v>
      </c>
      <c r="G21" s="213"/>
      <c r="H21" s="208">
        <v>1179175.89</v>
      </c>
      <c r="I21" s="206">
        <v>0</v>
      </c>
      <c r="J21" s="208">
        <v>1179175.89</v>
      </c>
      <c r="K21" s="208">
        <v>1179175.89</v>
      </c>
      <c r="L21" s="206">
        <v>0</v>
      </c>
      <c r="M21" s="208">
        <v>1179175.89</v>
      </c>
      <c r="N21" s="113"/>
    </row>
    <row r="22" s="80" customFormat="1" ht="34.5" customHeight="1" spans="1:14">
      <c r="A22" s="184" t="s">
        <v>272</v>
      </c>
      <c r="B22" s="207"/>
      <c r="C22" s="184" t="s">
        <v>482</v>
      </c>
      <c r="D22" s="212"/>
      <c r="E22" s="207"/>
      <c r="F22" s="213" t="s">
        <v>272</v>
      </c>
      <c r="G22" s="213"/>
      <c r="H22" s="54">
        <v>20884</v>
      </c>
      <c r="I22" s="54">
        <v>20884</v>
      </c>
      <c r="J22" s="206">
        <v>0</v>
      </c>
      <c r="K22" s="54">
        <v>20884</v>
      </c>
      <c r="L22" s="54">
        <v>20884</v>
      </c>
      <c r="M22" s="206">
        <v>0</v>
      </c>
      <c r="N22" s="113"/>
    </row>
    <row r="23" s="80" customFormat="1" ht="51" customHeight="1" spans="1:14">
      <c r="A23" s="184" t="s">
        <v>483</v>
      </c>
      <c r="B23" s="207"/>
      <c r="C23" s="184" t="s">
        <v>484</v>
      </c>
      <c r="D23" s="212"/>
      <c r="E23" s="207"/>
      <c r="F23" s="184" t="s">
        <v>284</v>
      </c>
      <c r="G23" s="207"/>
      <c r="H23" s="208">
        <v>190494.72</v>
      </c>
      <c r="I23" s="208">
        <v>190494.72</v>
      </c>
      <c r="J23" s="206">
        <v>0</v>
      </c>
      <c r="K23" s="208">
        <v>190494.72</v>
      </c>
      <c r="L23" s="208">
        <v>190494.72</v>
      </c>
      <c r="M23" s="206">
        <v>0</v>
      </c>
      <c r="N23" s="113"/>
    </row>
    <row r="24" s="80" customFormat="1" ht="51" customHeight="1" spans="1:14">
      <c r="A24" s="184" t="s">
        <v>485</v>
      </c>
      <c r="B24" s="187"/>
      <c r="C24" s="184" t="s">
        <v>484</v>
      </c>
      <c r="D24" s="212"/>
      <c r="E24" s="207"/>
      <c r="F24" s="184" t="s">
        <v>317</v>
      </c>
      <c r="G24" s="187"/>
      <c r="H24" s="54">
        <v>47775</v>
      </c>
      <c r="I24" s="54">
        <v>47775</v>
      </c>
      <c r="J24" s="206">
        <v>0</v>
      </c>
      <c r="K24" s="54">
        <v>47775</v>
      </c>
      <c r="L24" s="54">
        <v>47775</v>
      </c>
      <c r="M24" s="206">
        <v>0</v>
      </c>
      <c r="N24" s="113"/>
    </row>
    <row r="25" s="80" customFormat="1" ht="51" customHeight="1" spans="1:14">
      <c r="A25" s="184" t="s">
        <v>486</v>
      </c>
      <c r="B25" s="207"/>
      <c r="C25" s="184" t="s">
        <v>484</v>
      </c>
      <c r="D25" s="212"/>
      <c r="E25" s="207"/>
      <c r="F25" s="184" t="s">
        <v>312</v>
      </c>
      <c r="G25" s="207"/>
      <c r="H25" s="54">
        <v>21620</v>
      </c>
      <c r="I25" s="54">
        <v>21620</v>
      </c>
      <c r="J25" s="206">
        <v>0</v>
      </c>
      <c r="K25" s="54">
        <v>21620</v>
      </c>
      <c r="L25" s="54">
        <v>21620</v>
      </c>
      <c r="M25" s="206">
        <v>0</v>
      </c>
      <c r="N25" s="113"/>
    </row>
    <row r="26" s="80" customFormat="1" ht="51" customHeight="1" spans="1:14">
      <c r="A26" s="184" t="s">
        <v>487</v>
      </c>
      <c r="B26" s="207"/>
      <c r="C26" s="184" t="s">
        <v>484</v>
      </c>
      <c r="D26" s="212"/>
      <c r="E26" s="207"/>
      <c r="F26" s="184" t="s">
        <v>298</v>
      </c>
      <c r="G26" s="207"/>
      <c r="H26" s="208">
        <v>1386957</v>
      </c>
      <c r="I26" s="208">
        <v>1386957</v>
      </c>
      <c r="J26" s="206">
        <v>0</v>
      </c>
      <c r="K26" s="208">
        <v>1386957</v>
      </c>
      <c r="L26" s="208">
        <v>1386957</v>
      </c>
      <c r="M26" s="206">
        <v>0</v>
      </c>
      <c r="N26" s="113"/>
    </row>
    <row r="27" s="80" customFormat="1" ht="34.5" customHeight="1" spans="1:14">
      <c r="A27" s="184" t="s">
        <v>488</v>
      </c>
      <c r="B27" s="207"/>
      <c r="C27" s="184" t="s">
        <v>489</v>
      </c>
      <c r="D27" s="212"/>
      <c r="E27" s="207"/>
      <c r="F27" s="184" t="s">
        <v>308</v>
      </c>
      <c r="G27" s="207"/>
      <c r="H27" s="54">
        <v>34000</v>
      </c>
      <c r="I27" s="54">
        <v>34000</v>
      </c>
      <c r="J27" s="206">
        <v>0</v>
      </c>
      <c r="K27" s="54">
        <v>34000</v>
      </c>
      <c r="L27" s="54">
        <v>34000</v>
      </c>
      <c r="M27" s="206">
        <v>0</v>
      </c>
      <c r="N27" s="113"/>
    </row>
    <row r="28" s="80" customFormat="1" ht="34.5" customHeight="1" spans="1:14">
      <c r="A28" s="214" t="s">
        <v>490</v>
      </c>
      <c r="B28" s="214"/>
      <c r="C28" s="214" t="s">
        <v>491</v>
      </c>
      <c r="D28" s="214"/>
      <c r="E28" s="215"/>
      <c r="F28" s="204" t="s">
        <v>276</v>
      </c>
      <c r="G28" s="216"/>
      <c r="H28" s="54">
        <v>404928</v>
      </c>
      <c r="I28" s="54">
        <v>404928</v>
      </c>
      <c r="J28" s="206">
        <v>0</v>
      </c>
      <c r="K28" s="54">
        <v>404928</v>
      </c>
      <c r="L28" s="54">
        <v>404928</v>
      </c>
      <c r="M28" s="206">
        <v>0</v>
      </c>
      <c r="N28" s="113"/>
    </row>
    <row r="29" s="80" customFormat="1" ht="34.5" customHeight="1" spans="1:14">
      <c r="A29" s="184" t="s">
        <v>492</v>
      </c>
      <c r="B29" s="207"/>
      <c r="C29" s="184" t="s">
        <v>493</v>
      </c>
      <c r="D29" s="212"/>
      <c r="E29" s="207"/>
      <c r="F29" s="184" t="s">
        <v>314</v>
      </c>
      <c r="G29" s="207"/>
      <c r="H29" s="54">
        <v>5500</v>
      </c>
      <c r="I29" s="54">
        <v>5500</v>
      </c>
      <c r="J29" s="206">
        <v>0</v>
      </c>
      <c r="K29" s="54">
        <v>5500</v>
      </c>
      <c r="L29" s="54">
        <v>5500</v>
      </c>
      <c r="M29" s="206">
        <v>0</v>
      </c>
      <c r="N29" s="113"/>
    </row>
    <row r="30" s="80" customFormat="1" ht="32.25" customHeight="1" spans="1:14">
      <c r="A30" s="217" t="s">
        <v>494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113"/>
    </row>
    <row r="31" s="80" customFormat="1" ht="32.25" customHeight="1" spans="1:14">
      <c r="A31" s="66" t="s">
        <v>495</v>
      </c>
      <c r="B31" s="67"/>
      <c r="C31" s="67"/>
      <c r="D31" s="67"/>
      <c r="E31" s="67"/>
      <c r="F31" s="67"/>
      <c r="G31" s="68"/>
      <c r="H31" s="220" t="s">
        <v>496</v>
      </c>
      <c r="I31" s="116"/>
      <c r="J31" s="91" t="s">
        <v>329</v>
      </c>
      <c r="K31" s="116"/>
      <c r="L31" s="220" t="s">
        <v>497</v>
      </c>
      <c r="M31" s="221"/>
      <c r="N31" s="113"/>
    </row>
    <row r="32" s="80" customFormat="1" ht="36" customHeight="1" spans="1:14">
      <c r="A32" s="222" t="s">
        <v>322</v>
      </c>
      <c r="B32" s="222" t="s">
        <v>498</v>
      </c>
      <c r="C32" s="222" t="s">
        <v>324</v>
      </c>
      <c r="D32" s="222" t="s">
        <v>325</v>
      </c>
      <c r="E32" s="222" t="s">
        <v>326</v>
      </c>
      <c r="F32" s="222" t="s">
        <v>327</v>
      </c>
      <c r="G32" s="222" t="s">
        <v>328</v>
      </c>
      <c r="H32" s="223"/>
      <c r="I32" s="146"/>
      <c r="J32" s="223"/>
      <c r="K32" s="146"/>
      <c r="L32" s="223"/>
      <c r="M32" s="146"/>
      <c r="N32" s="113"/>
    </row>
    <row r="33" s="80" customFormat="1" ht="36" customHeight="1" spans="1:14">
      <c r="A33" s="224" t="s">
        <v>331</v>
      </c>
      <c r="B33" s="225"/>
      <c r="C33" s="225"/>
      <c r="D33" s="222"/>
      <c r="E33" s="225"/>
      <c r="F33" s="225"/>
      <c r="G33" s="222"/>
      <c r="H33" s="223"/>
      <c r="I33" s="146"/>
      <c r="J33" s="223"/>
      <c r="K33" s="146"/>
      <c r="L33" s="223"/>
      <c r="M33" s="146"/>
      <c r="N33" s="113"/>
    </row>
    <row r="34" s="80" customFormat="1" ht="36" customHeight="1" spans="1:14">
      <c r="A34" s="226"/>
      <c r="B34" s="227" t="s">
        <v>332</v>
      </c>
      <c r="C34" s="225"/>
      <c r="D34" s="222"/>
      <c r="E34" s="225"/>
      <c r="F34" s="225"/>
      <c r="G34" s="222"/>
      <c r="H34" s="223"/>
      <c r="I34" s="146"/>
      <c r="J34" s="223"/>
      <c r="K34" s="146"/>
      <c r="L34" s="223"/>
      <c r="M34" s="146"/>
      <c r="N34" s="113"/>
    </row>
    <row r="35" s="80" customFormat="1" ht="32.25" customHeight="1" spans="1:14">
      <c r="A35" s="228"/>
      <c r="B35" s="229"/>
      <c r="C35" s="229" t="s">
        <v>499</v>
      </c>
      <c r="D35" s="230" t="s">
        <v>334</v>
      </c>
      <c r="E35" s="231" t="s">
        <v>367</v>
      </c>
      <c r="F35" s="232" t="s">
        <v>336</v>
      </c>
      <c r="G35" s="233" t="s">
        <v>337</v>
      </c>
      <c r="H35" s="234" t="s">
        <v>500</v>
      </c>
      <c r="I35" s="235"/>
      <c r="J35" s="234" t="s">
        <v>447</v>
      </c>
      <c r="K35" s="235"/>
      <c r="L35" s="234" t="s">
        <v>501</v>
      </c>
      <c r="M35" s="235"/>
      <c r="N35" s="113"/>
    </row>
    <row r="36" s="80" customFormat="1" ht="32.25" customHeight="1" spans="1:14">
      <c r="A36" s="236"/>
      <c r="B36" s="237"/>
      <c r="C36" s="238" t="s">
        <v>450</v>
      </c>
      <c r="D36" s="239" t="s">
        <v>502</v>
      </c>
      <c r="E36" s="231" t="s">
        <v>361</v>
      </c>
      <c r="F36" s="232" t="s">
        <v>343</v>
      </c>
      <c r="G36" s="233" t="s">
        <v>337</v>
      </c>
      <c r="H36" s="240" t="s">
        <v>503</v>
      </c>
      <c r="I36" s="241"/>
      <c r="J36" s="234" t="s">
        <v>450</v>
      </c>
      <c r="K36" s="235"/>
      <c r="L36" s="240" t="s">
        <v>504</v>
      </c>
      <c r="M36" s="241"/>
      <c r="N36" s="113"/>
    </row>
    <row r="37" s="80" customFormat="1" ht="32.25" customHeight="1" spans="1:14">
      <c r="A37" s="236"/>
      <c r="B37" s="237" t="s">
        <v>340</v>
      </c>
      <c r="C37" s="238"/>
      <c r="D37" s="239"/>
      <c r="E37" s="231"/>
      <c r="F37" s="232"/>
      <c r="G37" s="233"/>
      <c r="H37" s="223"/>
      <c r="I37" s="146"/>
      <c r="J37" s="223"/>
      <c r="K37" s="146"/>
      <c r="L37" s="223"/>
      <c r="M37" s="146"/>
      <c r="N37" s="113"/>
    </row>
    <row r="38" s="80" customFormat="1" ht="32.25" customHeight="1" spans="1:14">
      <c r="A38" s="236"/>
      <c r="B38" s="237"/>
      <c r="C38" s="237" t="s">
        <v>341</v>
      </c>
      <c r="D38" s="239" t="s">
        <v>502</v>
      </c>
      <c r="E38" s="231" t="s">
        <v>361</v>
      </c>
      <c r="F38" s="232" t="s">
        <v>343</v>
      </c>
      <c r="G38" s="233" t="s">
        <v>337</v>
      </c>
      <c r="H38" s="240" t="s">
        <v>503</v>
      </c>
      <c r="I38" s="241"/>
      <c r="J38" s="234" t="s">
        <v>341</v>
      </c>
      <c r="K38" s="235"/>
      <c r="L38" s="242" t="s">
        <v>505</v>
      </c>
      <c r="M38" s="235"/>
      <c r="N38" s="113"/>
    </row>
    <row r="39" s="80" customFormat="1" ht="32.25" customHeight="1" spans="1:14">
      <c r="A39" s="236"/>
      <c r="B39" s="237" t="s">
        <v>345</v>
      </c>
      <c r="C39" s="237"/>
      <c r="D39" s="239"/>
      <c r="E39" s="231"/>
      <c r="F39" s="232"/>
      <c r="G39" s="233"/>
      <c r="H39" s="223"/>
      <c r="I39" s="146"/>
      <c r="J39" s="223"/>
      <c r="K39" s="146"/>
      <c r="L39" s="223"/>
      <c r="M39" s="146"/>
      <c r="N39" s="113"/>
    </row>
    <row r="40" s="80" customFormat="1" ht="32.25" customHeight="1" spans="1:14">
      <c r="A40" s="236"/>
      <c r="B40" s="237"/>
      <c r="C40" s="238" t="s">
        <v>506</v>
      </c>
      <c r="D40" s="239" t="s">
        <v>334</v>
      </c>
      <c r="E40" s="231" t="s">
        <v>507</v>
      </c>
      <c r="F40" s="232" t="s">
        <v>508</v>
      </c>
      <c r="G40" s="233" t="s">
        <v>337</v>
      </c>
      <c r="H40" s="240" t="s">
        <v>509</v>
      </c>
      <c r="I40" s="241"/>
      <c r="J40" s="234" t="s">
        <v>506</v>
      </c>
      <c r="K40" s="235"/>
      <c r="L40" s="242" t="s">
        <v>505</v>
      </c>
      <c r="M40" s="235"/>
      <c r="N40" s="113"/>
    </row>
    <row r="41" s="80" customFormat="1" ht="32.25" customHeight="1" spans="1:14">
      <c r="A41" s="243" t="s">
        <v>350</v>
      </c>
      <c r="B41" s="237"/>
      <c r="C41" s="238"/>
      <c r="D41" s="239"/>
      <c r="E41" s="244"/>
      <c r="F41" s="245"/>
      <c r="G41" s="239"/>
      <c r="H41" s="223"/>
      <c r="I41" s="146"/>
      <c r="J41" s="223"/>
      <c r="K41" s="146"/>
      <c r="L41" s="223"/>
      <c r="M41" s="146"/>
      <c r="N41" s="113"/>
    </row>
    <row r="42" s="80" customFormat="1" ht="32.25" customHeight="1" spans="1:14">
      <c r="A42" s="236"/>
      <c r="B42" s="246" t="s">
        <v>510</v>
      </c>
      <c r="C42" s="238"/>
      <c r="D42" s="239"/>
      <c r="E42" s="244"/>
      <c r="F42" s="245"/>
      <c r="G42" s="239"/>
      <c r="H42" s="223"/>
      <c r="I42" s="146"/>
      <c r="J42" s="223"/>
      <c r="K42" s="146"/>
      <c r="L42" s="223"/>
      <c r="M42" s="146"/>
      <c r="N42" s="113"/>
    </row>
    <row r="43" s="80" customFormat="1" ht="32.25" customHeight="1" spans="1:14">
      <c r="A43" s="243"/>
      <c r="B43" s="246"/>
      <c r="C43" s="239" t="s">
        <v>511</v>
      </c>
      <c r="D43" s="239" t="s">
        <v>502</v>
      </c>
      <c r="E43" s="247">
        <v>90</v>
      </c>
      <c r="F43" s="248" t="s">
        <v>343</v>
      </c>
      <c r="G43" s="248" t="s">
        <v>337</v>
      </c>
      <c r="H43" s="240" t="s">
        <v>503</v>
      </c>
      <c r="I43" s="241"/>
      <c r="J43" s="234" t="s">
        <v>511</v>
      </c>
      <c r="K43" s="235"/>
      <c r="L43" s="240" t="s">
        <v>512</v>
      </c>
      <c r="M43" s="249"/>
      <c r="N43" s="113"/>
    </row>
    <row r="44" s="80" customFormat="1" ht="32.25" customHeight="1" spans="1:14">
      <c r="A44" s="243"/>
      <c r="B44" s="243"/>
      <c r="C44" s="239" t="s">
        <v>513</v>
      </c>
      <c r="D44" s="239" t="s">
        <v>334</v>
      </c>
      <c r="E44" s="247" t="s">
        <v>514</v>
      </c>
      <c r="F44" s="248" t="s">
        <v>354</v>
      </c>
      <c r="G44" s="248" t="s">
        <v>355</v>
      </c>
      <c r="H44" s="240" t="s">
        <v>515</v>
      </c>
      <c r="I44" s="249"/>
      <c r="J44" s="234" t="s">
        <v>513</v>
      </c>
      <c r="K44" s="235"/>
      <c r="L44" s="240" t="s">
        <v>512</v>
      </c>
      <c r="M44" s="249"/>
      <c r="N44" s="113"/>
    </row>
    <row r="45" s="80" customFormat="1" ht="32.25" customHeight="1" spans="1:14">
      <c r="A45" s="243" t="s">
        <v>357</v>
      </c>
      <c r="B45" s="243"/>
      <c r="C45" s="239"/>
      <c r="D45" s="239"/>
      <c r="E45" s="247"/>
      <c r="F45" s="248"/>
      <c r="G45" s="248"/>
      <c r="H45" s="223"/>
      <c r="I45" s="146"/>
      <c r="J45" s="223"/>
      <c r="K45" s="146"/>
      <c r="L45" s="223"/>
      <c r="M45" s="146"/>
      <c r="N45" s="113"/>
    </row>
    <row r="46" s="80" customFormat="1" ht="32.25" customHeight="1" spans="1:14">
      <c r="A46" s="243"/>
      <c r="B46" s="243" t="s">
        <v>516</v>
      </c>
      <c r="C46" s="239"/>
      <c r="D46" s="239"/>
      <c r="E46" s="250"/>
      <c r="F46" s="239"/>
      <c r="G46" s="248"/>
      <c r="H46" s="223"/>
      <c r="I46" s="146"/>
      <c r="J46" s="223"/>
      <c r="K46" s="146"/>
      <c r="L46" s="223"/>
      <c r="M46" s="146"/>
      <c r="N46" s="113"/>
    </row>
    <row r="47" s="80" customFormat="1" ht="32.25" customHeight="1" spans="1:14">
      <c r="A47" s="243"/>
      <c r="B47" s="243"/>
      <c r="C47" s="239" t="s">
        <v>517</v>
      </c>
      <c r="D47" s="239" t="s">
        <v>502</v>
      </c>
      <c r="E47" s="251">
        <v>95</v>
      </c>
      <c r="F47" s="233" t="s">
        <v>343</v>
      </c>
      <c r="G47" s="248" t="s">
        <v>355</v>
      </c>
      <c r="H47" s="240" t="s">
        <v>518</v>
      </c>
      <c r="I47" s="241"/>
      <c r="J47" s="240" t="s">
        <v>519</v>
      </c>
      <c r="K47" s="249"/>
      <c r="L47" s="240" t="s">
        <v>512</v>
      </c>
      <c r="M47" s="249"/>
      <c r="N47" s="113"/>
    </row>
    <row r="48" ht="37" customHeight="1" spans="1:14">
      <c r="A48" s="252"/>
      <c r="B48" s="252"/>
      <c r="C48" s="253" t="s">
        <v>520</v>
      </c>
      <c r="D48" s="254" t="s">
        <v>502</v>
      </c>
      <c r="E48" s="233">
        <v>95</v>
      </c>
      <c r="F48" s="233" t="s">
        <v>343</v>
      </c>
      <c r="G48" s="248" t="s">
        <v>355</v>
      </c>
      <c r="H48" s="240" t="s">
        <v>518</v>
      </c>
      <c r="I48" s="241"/>
      <c r="J48" s="240" t="s">
        <v>521</v>
      </c>
      <c r="K48" s="249"/>
      <c r="L48" s="240" t="s">
        <v>512</v>
      </c>
      <c r="M48" s="249"/>
    </row>
  </sheetData>
  <mergeCells count="105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M30"/>
    <mergeCell ref="A31:G31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A5:A6"/>
    <mergeCell ref="A9:B10"/>
    <mergeCell ref="C9:E10"/>
    <mergeCell ref="F9:G10"/>
    <mergeCell ref="A12:B20"/>
    <mergeCell ref="C12:E20"/>
    <mergeCell ref="H31:I32"/>
    <mergeCell ref="J31:K32"/>
    <mergeCell ref="L31:M3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26" sqref="E26"/>
    </sheetView>
  </sheetViews>
  <sheetFormatPr defaultColWidth="8.88571428571429" defaultRowHeight="14.25" customHeight="1" outlineLevelRow="7" outlineLevelCol="5"/>
  <cols>
    <col min="1" max="2" width="21.1333333333333" style="154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ht="17" customHeight="1" spans="1:6">
      <c r="A1" s="174" t="s">
        <v>522</v>
      </c>
      <c r="B1" s="155">
        <v>0</v>
      </c>
      <c r="C1" s="156">
        <v>1</v>
      </c>
      <c r="D1" s="157"/>
      <c r="E1" s="157"/>
      <c r="F1" s="157"/>
    </row>
    <row r="2" ht="26.25" customHeight="1" spans="1:6">
      <c r="A2" s="158" t="s">
        <v>12</v>
      </c>
      <c r="B2" s="158"/>
      <c r="C2" s="159"/>
      <c r="D2" s="159"/>
      <c r="E2" s="159"/>
      <c r="F2" s="159"/>
    </row>
    <row r="3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ht="19.5" customHeight="1" spans="1:6">
      <c r="A4" s="84" t="s">
        <v>197</v>
      </c>
      <c r="B4" s="161" t="s">
        <v>95</v>
      </c>
      <c r="C4" s="84" t="s">
        <v>96</v>
      </c>
      <c r="D4" s="85" t="s">
        <v>523</v>
      </c>
      <c r="E4" s="86"/>
      <c r="F4" s="162"/>
    </row>
    <row r="5" ht="18.75" customHeight="1" spans="1:6">
      <c r="A5" s="88"/>
      <c r="B5" s="163"/>
      <c r="C5" s="89"/>
      <c r="D5" s="84" t="s">
        <v>77</v>
      </c>
      <c r="E5" s="85" t="s">
        <v>98</v>
      </c>
      <c r="F5" s="84" t="s">
        <v>99</v>
      </c>
    </row>
    <row r="6" ht="18.75" customHeight="1" spans="1:6">
      <c r="A6" s="164">
        <v>1</v>
      </c>
      <c r="B6" s="175">
        <v>2</v>
      </c>
      <c r="C6" s="95">
        <v>3</v>
      </c>
      <c r="D6" s="164" t="s">
        <v>524</v>
      </c>
      <c r="E6" s="164" t="s">
        <v>525</v>
      </c>
      <c r="F6" s="95">
        <v>6</v>
      </c>
    </row>
    <row r="7" ht="18.75" customHeight="1" spans="1:6">
      <c r="A7" s="165" t="s">
        <v>526</v>
      </c>
      <c r="B7" s="166"/>
      <c r="C7" s="167"/>
      <c r="D7" s="168" t="s">
        <v>93</v>
      </c>
      <c r="E7" s="169" t="s">
        <v>93</v>
      </c>
      <c r="F7" s="169" t="s">
        <v>93</v>
      </c>
    </row>
    <row r="8" ht="18.75" customHeight="1" spans="1:6">
      <c r="A8" s="170" t="s">
        <v>145</v>
      </c>
      <c r="B8" s="171"/>
      <c r="C8" s="172" t="s">
        <v>145</v>
      </c>
      <c r="D8" s="168" t="s">
        <v>93</v>
      </c>
      <c r="E8" s="169" t="s">
        <v>93</v>
      </c>
      <c r="F8" s="169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0" sqref="D20"/>
    </sheetView>
  </sheetViews>
  <sheetFormatPr defaultColWidth="8.88571428571429" defaultRowHeight="14.25" customHeight="1" outlineLevelCol="5"/>
  <cols>
    <col min="1" max="2" width="21.1333333333333" style="154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s="74" customFormat="1" ht="12" customHeight="1" spans="1:6">
      <c r="A1" s="154" t="s">
        <v>527</v>
      </c>
      <c r="B1" s="155">
        <v>0</v>
      </c>
      <c r="C1" s="156">
        <v>1</v>
      </c>
      <c r="D1" s="157"/>
      <c r="E1" s="157"/>
      <c r="F1" s="157"/>
    </row>
    <row r="2" s="74" customFormat="1" ht="26.25" customHeight="1" spans="1:6">
      <c r="A2" s="158" t="s">
        <v>13</v>
      </c>
      <c r="B2" s="158"/>
      <c r="C2" s="159"/>
      <c r="D2" s="159"/>
      <c r="E2" s="159"/>
      <c r="F2" s="159"/>
    </row>
    <row r="3" s="74" customFormat="1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s="74" customFormat="1" ht="19.5" customHeight="1" spans="1:6">
      <c r="A4" s="84" t="s">
        <v>197</v>
      </c>
      <c r="B4" s="161" t="s">
        <v>95</v>
      </c>
      <c r="C4" s="84" t="s">
        <v>96</v>
      </c>
      <c r="D4" s="85" t="s">
        <v>528</v>
      </c>
      <c r="E4" s="86"/>
      <c r="F4" s="162"/>
    </row>
    <row r="5" s="74" customFormat="1" ht="18.75" customHeight="1" spans="1:6">
      <c r="A5" s="88"/>
      <c r="B5" s="163"/>
      <c r="C5" s="89"/>
      <c r="D5" s="84" t="s">
        <v>77</v>
      </c>
      <c r="E5" s="85" t="s">
        <v>98</v>
      </c>
      <c r="F5" s="84" t="s">
        <v>99</v>
      </c>
    </row>
    <row r="6" s="74" customFormat="1" ht="18.75" customHeight="1" spans="1:6">
      <c r="A6" s="164">
        <v>1</v>
      </c>
      <c r="B6" s="164" t="s">
        <v>380</v>
      </c>
      <c r="C6" s="95">
        <v>3</v>
      </c>
      <c r="D6" s="164" t="s">
        <v>524</v>
      </c>
      <c r="E6" s="164" t="s">
        <v>525</v>
      </c>
      <c r="F6" s="95">
        <v>6</v>
      </c>
    </row>
    <row r="7" s="74" customFormat="1" ht="18.75" customHeight="1" spans="1:6">
      <c r="A7" s="165" t="s">
        <v>529</v>
      </c>
      <c r="B7" s="166"/>
      <c r="C7" s="167"/>
      <c r="D7" s="168" t="s">
        <v>93</v>
      </c>
      <c r="E7" s="169" t="s">
        <v>93</v>
      </c>
      <c r="F7" s="169" t="s">
        <v>93</v>
      </c>
    </row>
    <row r="8" s="74" customFormat="1" ht="18.75" customHeight="1" spans="1:6">
      <c r="A8" s="170" t="s">
        <v>145</v>
      </c>
      <c r="B8" s="171"/>
      <c r="C8" s="172"/>
      <c r="D8" s="168" t="s">
        <v>93</v>
      </c>
      <c r="E8" s="169" t="s">
        <v>93</v>
      </c>
      <c r="F8" s="169" t="s">
        <v>93</v>
      </c>
    </row>
    <row r="9" customHeight="1" spans="1:6">
      <c r="A9" s="173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zoomScaleSheetLayoutView="60" workbookViewId="0">
      <selection activeCell="D23" sqref="D23"/>
    </sheetView>
  </sheetViews>
  <sheetFormatPr defaultColWidth="8.88571428571429" defaultRowHeight="14.25" customHeight="1"/>
  <cols>
    <col min="1" max="1" width="22.2857142857143" style="58" customWidth="1"/>
    <col min="2" max="2" width="21.2857142857143" style="58" customWidth="1"/>
    <col min="3" max="3" width="20.7142857142857" style="74" customWidth="1"/>
    <col min="4" max="4" width="21.7142857142857" style="74" customWidth="1"/>
    <col min="5" max="5" width="35.2857142857143" style="74" customWidth="1"/>
    <col min="6" max="6" width="7.71428571428571" style="74" customWidth="1"/>
    <col min="7" max="8" width="10.2857142857143" style="74" customWidth="1"/>
    <col min="9" max="9" width="14" style="74" customWidth="1"/>
    <col min="10" max="10" width="17.2857142857143" style="74" customWidth="1"/>
    <col min="11" max="12" width="10" style="74" customWidth="1"/>
    <col min="13" max="13" width="9.13333333333333" style="58" customWidth="1"/>
    <col min="14" max="15" width="9.13333333333333" style="74" customWidth="1"/>
    <col min="16" max="17" width="12.7142857142857" style="74" customWidth="1"/>
    <col min="18" max="18" width="9.13333333333333" style="58" customWidth="1"/>
    <col min="19" max="19" width="10.4285714285714" style="74" customWidth="1"/>
    <col min="20" max="20" width="9.13333333333333" style="58" customWidth="1"/>
    <col min="21" max="16384" width="9.13333333333333" style="58"/>
  </cols>
  <sheetData>
    <row r="1" ht="13.5" customHeight="1" spans="1:19">
      <c r="A1" s="76" t="s">
        <v>530</v>
      </c>
      <c r="D1" s="76"/>
      <c r="E1" s="76"/>
      <c r="F1" s="76"/>
      <c r="G1" s="76"/>
      <c r="H1" s="76"/>
      <c r="I1" s="76"/>
      <c r="J1" s="76"/>
      <c r="K1" s="76"/>
      <c r="L1" s="76"/>
      <c r="R1" s="59"/>
      <c r="S1" s="137"/>
    </row>
    <row r="2" ht="27.75" customHeight="1" spans="1:19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ht="18.75" customHeight="1" spans="1:19">
      <c r="A3" s="112" t="s">
        <v>22</v>
      </c>
      <c r="B3" s="112"/>
      <c r="C3" s="112"/>
      <c r="D3" s="112"/>
      <c r="E3" s="112"/>
      <c r="F3" s="112"/>
      <c r="G3" s="112"/>
      <c r="H3" s="112"/>
      <c r="I3" s="80"/>
      <c r="J3" s="80"/>
      <c r="K3" s="80"/>
      <c r="L3" s="80"/>
      <c r="R3" s="138"/>
      <c r="S3" s="139" t="s">
        <v>187</v>
      </c>
    </row>
    <row r="4" ht="15.75" customHeight="1" spans="1:19">
      <c r="A4" s="116" t="s">
        <v>196</v>
      </c>
      <c r="B4" s="116" t="s">
        <v>197</v>
      </c>
      <c r="C4" s="116" t="s">
        <v>531</v>
      </c>
      <c r="D4" s="116" t="s">
        <v>532</v>
      </c>
      <c r="E4" s="116" t="s">
        <v>533</v>
      </c>
      <c r="F4" s="116" t="s">
        <v>534</v>
      </c>
      <c r="G4" s="116" t="s">
        <v>535</v>
      </c>
      <c r="H4" s="116" t="s">
        <v>536</v>
      </c>
      <c r="I4" s="67" t="s">
        <v>204</v>
      </c>
      <c r="J4" s="140"/>
      <c r="K4" s="140"/>
      <c r="L4" s="67"/>
      <c r="M4" s="141"/>
      <c r="N4" s="67"/>
      <c r="O4" s="67"/>
      <c r="P4" s="67"/>
      <c r="Q4" s="67"/>
      <c r="R4" s="141"/>
      <c r="S4" s="68"/>
    </row>
    <row r="5" ht="17.25" customHeight="1" spans="1:19">
      <c r="A5" s="120"/>
      <c r="B5" s="120"/>
      <c r="C5" s="120"/>
      <c r="D5" s="120"/>
      <c r="E5" s="120"/>
      <c r="F5" s="120"/>
      <c r="G5" s="120"/>
      <c r="H5" s="120"/>
      <c r="I5" s="142" t="s">
        <v>77</v>
      </c>
      <c r="J5" s="117" t="s">
        <v>80</v>
      </c>
      <c r="K5" s="117" t="s">
        <v>537</v>
      </c>
      <c r="L5" s="120" t="s">
        <v>538</v>
      </c>
      <c r="M5" s="143" t="s">
        <v>539</v>
      </c>
      <c r="N5" s="144" t="s">
        <v>540</v>
      </c>
      <c r="O5" s="144"/>
      <c r="P5" s="144"/>
      <c r="Q5" s="144"/>
      <c r="R5" s="145"/>
      <c r="S5" s="146"/>
    </row>
    <row r="6" ht="54" customHeight="1" spans="1:19">
      <c r="A6" s="120"/>
      <c r="B6" s="120"/>
      <c r="C6" s="120"/>
      <c r="D6" s="146"/>
      <c r="E6" s="146"/>
      <c r="F6" s="146"/>
      <c r="G6" s="146"/>
      <c r="H6" s="146"/>
      <c r="I6" s="144"/>
      <c r="J6" s="117"/>
      <c r="K6" s="117"/>
      <c r="L6" s="146"/>
      <c r="M6" s="147"/>
      <c r="N6" s="146" t="s">
        <v>79</v>
      </c>
      <c r="O6" s="146" t="s">
        <v>86</v>
      </c>
      <c r="P6" s="146" t="s">
        <v>263</v>
      </c>
      <c r="Q6" s="146" t="s">
        <v>88</v>
      </c>
      <c r="R6" s="147" t="s">
        <v>89</v>
      </c>
      <c r="S6" s="146" t="s">
        <v>90</v>
      </c>
    </row>
    <row r="7" ht="15" customHeight="1" spans="1:19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ht="42" customHeight="1" spans="1:19">
      <c r="A8" s="52" t="s">
        <v>213</v>
      </c>
      <c r="B8" s="52" t="s">
        <v>92</v>
      </c>
      <c r="C8" s="52" t="s">
        <v>298</v>
      </c>
      <c r="D8" s="148" t="s">
        <v>541</v>
      </c>
      <c r="E8" s="148" t="s">
        <v>542</v>
      </c>
      <c r="F8" s="148" t="s">
        <v>543</v>
      </c>
      <c r="G8" s="149">
        <v>57</v>
      </c>
      <c r="H8" s="150"/>
      <c r="I8" s="150">
        <v>29355</v>
      </c>
      <c r="J8" s="150">
        <v>29355</v>
      </c>
      <c r="K8" s="151" t="s">
        <v>93</v>
      </c>
      <c r="L8" s="151" t="s">
        <v>93</v>
      </c>
      <c r="M8" s="151" t="s">
        <v>93</v>
      </c>
      <c r="N8" s="151" t="s">
        <v>93</v>
      </c>
      <c r="O8" s="151" t="s">
        <v>93</v>
      </c>
      <c r="P8" s="151" t="s">
        <v>93</v>
      </c>
      <c r="Q8" s="151"/>
      <c r="R8" s="151" t="s">
        <v>93</v>
      </c>
      <c r="S8" s="151" t="s">
        <v>93</v>
      </c>
    </row>
    <row r="9" ht="42" customHeight="1" spans="1:19">
      <c r="A9" s="52" t="s">
        <v>213</v>
      </c>
      <c r="B9" s="52" t="s">
        <v>92</v>
      </c>
      <c r="C9" s="52" t="s">
        <v>298</v>
      </c>
      <c r="D9" s="148" t="s">
        <v>544</v>
      </c>
      <c r="E9" s="148" t="s">
        <v>545</v>
      </c>
      <c r="F9" s="148" t="s">
        <v>546</v>
      </c>
      <c r="G9" s="149">
        <v>1</v>
      </c>
      <c r="H9" s="150">
        <v>5000</v>
      </c>
      <c r="I9" s="150">
        <v>5000</v>
      </c>
      <c r="J9" s="150">
        <v>5000</v>
      </c>
      <c r="K9" s="152"/>
      <c r="L9" s="152"/>
      <c r="M9" s="151"/>
      <c r="N9" s="152"/>
      <c r="O9" s="152"/>
      <c r="P9" s="152"/>
      <c r="Q9" s="152"/>
      <c r="R9" s="151"/>
      <c r="S9" s="152"/>
    </row>
    <row r="10" ht="42" customHeight="1" spans="1:19">
      <c r="A10" s="52" t="s">
        <v>213</v>
      </c>
      <c r="B10" s="52" t="s">
        <v>92</v>
      </c>
      <c r="C10" s="52" t="s">
        <v>317</v>
      </c>
      <c r="D10" s="148" t="s">
        <v>547</v>
      </c>
      <c r="E10" s="148" t="s">
        <v>548</v>
      </c>
      <c r="F10" s="148" t="s">
        <v>549</v>
      </c>
      <c r="G10" s="149">
        <v>9</v>
      </c>
      <c r="H10" s="150"/>
      <c r="I10" s="150">
        <v>44550</v>
      </c>
      <c r="J10" s="150">
        <v>44550</v>
      </c>
      <c r="K10" s="152" t="s">
        <v>93</v>
      </c>
      <c r="L10" s="152" t="s">
        <v>93</v>
      </c>
      <c r="M10" s="151" t="s">
        <v>93</v>
      </c>
      <c r="N10" s="152" t="s">
        <v>93</v>
      </c>
      <c r="O10" s="152" t="s">
        <v>93</v>
      </c>
      <c r="P10" s="152" t="s">
        <v>93</v>
      </c>
      <c r="Q10" s="152"/>
      <c r="R10" s="151" t="s">
        <v>93</v>
      </c>
      <c r="S10" s="152" t="s">
        <v>93</v>
      </c>
    </row>
    <row r="11" ht="21" customHeight="1" spans="1:19">
      <c r="A11" s="153" t="s">
        <v>145</v>
      </c>
      <c r="B11" s="153"/>
      <c r="C11" s="153"/>
      <c r="D11" s="153"/>
      <c r="E11" s="153"/>
      <c r="F11" s="153"/>
      <c r="G11" s="153"/>
      <c r="H11" s="151" t="s">
        <v>93</v>
      </c>
      <c r="I11" s="150">
        <v>78905</v>
      </c>
      <c r="J11" s="150">
        <v>78905</v>
      </c>
      <c r="K11" s="151" t="s">
        <v>93</v>
      </c>
      <c r="L11" s="151" t="s">
        <v>93</v>
      </c>
      <c r="M11" s="151" t="s">
        <v>93</v>
      </c>
      <c r="N11" s="151" t="s">
        <v>93</v>
      </c>
      <c r="O11" s="151" t="s">
        <v>93</v>
      </c>
      <c r="P11" s="151" t="s">
        <v>93</v>
      </c>
      <c r="Q11" s="151"/>
      <c r="R11" s="151" t="s">
        <v>93</v>
      </c>
      <c r="S11" s="151" t="s">
        <v>93</v>
      </c>
    </row>
    <row r="12" customHeight="1" spans="1:19">
      <c r="A12" s="58" t="s">
        <v>550</v>
      </c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K22" sqref="K22"/>
    </sheetView>
  </sheetViews>
  <sheetFormatPr defaultColWidth="8.71428571428571" defaultRowHeight="14.25" customHeight="1"/>
  <cols>
    <col min="1" max="1" width="14.1428571428571" style="58" customWidth="1"/>
    <col min="2" max="2" width="17.7142857142857" style="58" customWidth="1"/>
    <col min="3" max="9" width="9.13333333333333" style="105" customWidth="1"/>
    <col min="10" max="10" width="12" style="74" customWidth="1"/>
    <col min="11" max="13" width="10" style="74" customWidth="1"/>
    <col min="14" max="14" width="9.13333333333333" style="58" customWidth="1"/>
    <col min="15" max="16" width="9.13333333333333" style="74" customWidth="1"/>
    <col min="17" max="18" width="12.7142857142857" style="74" customWidth="1"/>
    <col min="19" max="19" width="9.13333333333333" style="58" customWidth="1"/>
    <col min="20" max="20" width="10.4285714285714" style="74" customWidth="1"/>
    <col min="21" max="21" width="9.13333333333333" style="58" customWidth="1"/>
    <col min="22" max="249" width="9.13333333333333" style="58"/>
    <col min="250" max="258" width="8.71428571428571" style="58"/>
  </cols>
  <sheetData>
    <row r="1" ht="13.5" customHeight="1" spans="1:20">
      <c r="A1" s="76" t="s">
        <v>551</v>
      </c>
      <c r="D1" s="76"/>
      <c r="E1" s="76"/>
      <c r="F1" s="76"/>
      <c r="G1" s="76"/>
      <c r="H1" s="76"/>
      <c r="I1" s="76"/>
      <c r="J1" s="106"/>
      <c r="K1" s="106"/>
      <c r="L1" s="106"/>
      <c r="M1" s="106"/>
      <c r="N1" s="107"/>
      <c r="O1" s="108"/>
      <c r="P1" s="108"/>
      <c r="Q1" s="108"/>
      <c r="R1" s="108"/>
      <c r="S1" s="109"/>
      <c r="T1" s="110"/>
    </row>
    <row r="2" ht="27.75" customHeight="1" spans="1:20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ht="26.1" customHeight="1" spans="1:20">
      <c r="A3" s="112" t="s">
        <v>22</v>
      </c>
      <c r="B3" s="112"/>
      <c r="C3" s="112"/>
      <c r="D3" s="112"/>
      <c r="E3" s="112"/>
      <c r="F3" s="80"/>
      <c r="G3" s="80"/>
      <c r="H3" s="80"/>
      <c r="I3" s="80"/>
      <c r="J3" s="113"/>
      <c r="K3" s="113"/>
      <c r="L3" s="113"/>
      <c r="M3" s="113"/>
      <c r="N3" s="107"/>
      <c r="O3" s="108"/>
      <c r="P3" s="108"/>
      <c r="Q3" s="108"/>
      <c r="R3" s="108"/>
      <c r="S3" s="114"/>
      <c r="T3" s="115" t="s">
        <v>187</v>
      </c>
    </row>
    <row r="4" ht="15.75" customHeight="1" spans="1:20">
      <c r="A4" s="116" t="s">
        <v>196</v>
      </c>
      <c r="B4" s="116" t="s">
        <v>197</v>
      </c>
      <c r="C4" s="117" t="s">
        <v>531</v>
      </c>
      <c r="D4" s="117" t="s">
        <v>552</v>
      </c>
      <c r="E4" s="117" t="s">
        <v>553</v>
      </c>
      <c r="F4" s="118" t="s">
        <v>554</v>
      </c>
      <c r="G4" s="117" t="s">
        <v>555</v>
      </c>
      <c r="H4" s="117" t="s">
        <v>556</v>
      </c>
      <c r="I4" s="117" t="s">
        <v>557</v>
      </c>
      <c r="J4" s="117" t="s">
        <v>204</v>
      </c>
      <c r="K4" s="117"/>
      <c r="L4" s="117"/>
      <c r="M4" s="117"/>
      <c r="N4" s="119"/>
      <c r="O4" s="117"/>
      <c r="P4" s="117"/>
      <c r="Q4" s="117"/>
      <c r="R4" s="117"/>
      <c r="S4" s="119"/>
      <c r="T4" s="117"/>
    </row>
    <row r="5" ht="17.25" customHeight="1" spans="1:20">
      <c r="A5" s="120"/>
      <c r="B5" s="120"/>
      <c r="C5" s="117"/>
      <c r="D5" s="117"/>
      <c r="E5" s="117"/>
      <c r="F5" s="121"/>
      <c r="G5" s="117"/>
      <c r="H5" s="117"/>
      <c r="I5" s="117"/>
      <c r="J5" s="117" t="s">
        <v>77</v>
      </c>
      <c r="K5" s="117" t="s">
        <v>80</v>
      </c>
      <c r="L5" s="117" t="s">
        <v>537</v>
      </c>
      <c r="M5" s="117" t="s">
        <v>538</v>
      </c>
      <c r="N5" s="122" t="s">
        <v>539</v>
      </c>
      <c r="O5" s="117" t="s">
        <v>540</v>
      </c>
      <c r="P5" s="117"/>
      <c r="Q5" s="117"/>
      <c r="R5" s="117"/>
      <c r="S5" s="122"/>
      <c r="T5" s="117"/>
    </row>
    <row r="6" ht="54" customHeight="1" spans="1:20">
      <c r="A6" s="120"/>
      <c r="B6" s="120"/>
      <c r="C6" s="117"/>
      <c r="D6" s="117"/>
      <c r="E6" s="117"/>
      <c r="F6" s="123"/>
      <c r="G6" s="117"/>
      <c r="H6" s="117"/>
      <c r="I6" s="117"/>
      <c r="J6" s="117"/>
      <c r="K6" s="117"/>
      <c r="L6" s="117"/>
      <c r="M6" s="117"/>
      <c r="N6" s="119"/>
      <c r="O6" s="117" t="s">
        <v>79</v>
      </c>
      <c r="P6" s="117" t="s">
        <v>86</v>
      </c>
      <c r="Q6" s="117" t="s">
        <v>263</v>
      </c>
      <c r="R6" s="117" t="s">
        <v>88</v>
      </c>
      <c r="S6" s="119" t="s">
        <v>89</v>
      </c>
      <c r="T6" s="117" t="s">
        <v>90</v>
      </c>
    </row>
    <row r="7" ht="15" customHeight="1" spans="1:20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</row>
    <row r="8" ht="22.5" customHeight="1" spans="1:20">
      <c r="A8" s="124" t="s">
        <v>558</v>
      </c>
      <c r="B8" s="125"/>
      <c r="C8" s="125"/>
      <c r="D8" s="125"/>
      <c r="E8" s="125"/>
      <c r="F8" s="125"/>
      <c r="G8" s="125"/>
      <c r="H8" s="125"/>
      <c r="I8" s="126"/>
      <c r="J8" s="127" t="s">
        <v>93</v>
      </c>
      <c r="K8" s="127" t="s">
        <v>93</v>
      </c>
      <c r="L8" s="127" t="s">
        <v>93</v>
      </c>
      <c r="M8" s="127" t="s">
        <v>93</v>
      </c>
      <c r="N8" s="127" t="s">
        <v>93</v>
      </c>
      <c r="O8" s="127" t="s">
        <v>93</v>
      </c>
      <c r="P8" s="127" t="s">
        <v>93</v>
      </c>
      <c r="Q8" s="127" t="s">
        <v>93</v>
      </c>
      <c r="R8" s="127"/>
      <c r="S8" s="127" t="s">
        <v>93</v>
      </c>
      <c r="T8" s="127" t="s">
        <v>93</v>
      </c>
    </row>
    <row r="9" ht="22.5" customHeight="1" spans="1:20">
      <c r="A9" s="128"/>
      <c r="B9" s="128"/>
      <c r="C9" s="129"/>
      <c r="D9" s="130"/>
      <c r="E9" s="130"/>
      <c r="F9" s="130"/>
      <c r="G9" s="130"/>
      <c r="H9" s="130"/>
      <c r="I9" s="130"/>
      <c r="J9" s="131" t="s">
        <v>93</v>
      </c>
      <c r="K9" s="131" t="s">
        <v>93</v>
      </c>
      <c r="L9" s="131" t="s">
        <v>93</v>
      </c>
      <c r="M9" s="131" t="s">
        <v>93</v>
      </c>
      <c r="N9" s="127" t="s">
        <v>93</v>
      </c>
      <c r="O9" s="131" t="s">
        <v>93</v>
      </c>
      <c r="P9" s="131" t="s">
        <v>93</v>
      </c>
      <c r="Q9" s="131" t="s">
        <v>93</v>
      </c>
      <c r="R9" s="131"/>
      <c r="S9" s="127" t="s">
        <v>93</v>
      </c>
      <c r="T9" s="131" t="s">
        <v>93</v>
      </c>
    </row>
    <row r="10" ht="22.5" customHeight="1" spans="1:20">
      <c r="A10" s="117"/>
      <c r="B10" s="117"/>
      <c r="C10" s="129"/>
      <c r="D10" s="132"/>
      <c r="E10" s="132"/>
      <c r="F10" s="132"/>
      <c r="G10" s="132"/>
      <c r="H10" s="132"/>
      <c r="I10" s="132"/>
      <c r="J10" s="133" t="s">
        <v>93</v>
      </c>
      <c r="K10" s="133" t="s">
        <v>93</v>
      </c>
      <c r="L10" s="133" t="s">
        <v>93</v>
      </c>
      <c r="M10" s="133" t="s">
        <v>93</v>
      </c>
      <c r="N10" s="133" t="s">
        <v>93</v>
      </c>
      <c r="O10" s="133" t="s">
        <v>93</v>
      </c>
      <c r="P10" s="133" t="s">
        <v>93</v>
      </c>
      <c r="Q10" s="133" t="s">
        <v>93</v>
      </c>
      <c r="R10" s="133"/>
      <c r="S10" s="133" t="s">
        <v>93</v>
      </c>
      <c r="T10" s="133" t="s">
        <v>93</v>
      </c>
    </row>
    <row r="11" ht="22.5" customHeight="1" spans="1:20">
      <c r="A11" s="134" t="s">
        <v>145</v>
      </c>
      <c r="B11" s="134"/>
      <c r="C11" s="134"/>
      <c r="D11" s="134"/>
      <c r="E11" s="134"/>
      <c r="F11" s="134"/>
      <c r="G11" s="134"/>
      <c r="H11" s="134"/>
      <c r="I11" s="134"/>
      <c r="J11" s="135"/>
      <c r="K11" s="135"/>
      <c r="L11" s="135"/>
      <c r="M11" s="135"/>
      <c r="N11" s="136"/>
      <c r="O11" s="135"/>
      <c r="P11" s="135"/>
      <c r="Q11" s="135"/>
      <c r="R11" s="135"/>
      <c r="S11" s="136"/>
      <c r="T11" s="135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H20" sqref="H20"/>
    </sheetView>
  </sheetViews>
  <sheetFormatPr defaultColWidth="8.88571428571429" defaultRowHeight="14.25" customHeight="1" outlineLevelRow="7"/>
  <cols>
    <col min="1" max="1" width="50" style="74" customWidth="1"/>
    <col min="2" max="2" width="17.2857142857143" style="74" customWidth="1"/>
    <col min="3" max="4" width="13.4285714285714" style="74" customWidth="1"/>
    <col min="5" max="12" width="10.2857142857143" style="74" customWidth="1"/>
    <col min="13" max="13" width="13.1428571428571" style="74" customWidth="1"/>
    <col min="14" max="14" width="9.13333333333333" style="58" customWidth="1"/>
    <col min="15" max="246" width="9.13333333333333" style="58"/>
    <col min="247" max="247" width="9.13333333333333" style="75"/>
    <col min="248" max="256" width="8.88571428571429" style="75"/>
  </cols>
  <sheetData>
    <row r="1" s="58" customFormat="1" ht="13.5" customHeight="1" spans="1:247">
      <c r="A1" s="76" t="s">
        <v>559</v>
      </c>
      <c r="B1" s="76"/>
      <c r="C1" s="76"/>
      <c r="D1" s="77"/>
      <c r="E1" s="74"/>
      <c r="F1" s="74"/>
      <c r="G1" s="74"/>
      <c r="H1" s="74"/>
      <c r="I1" s="74"/>
      <c r="J1" s="74"/>
      <c r="K1" s="74"/>
      <c r="L1" s="74"/>
      <c r="M1" s="74"/>
    </row>
    <row r="2" s="58" customFormat="1" ht="35" customHeight="1" spans="1:247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="73" customFormat="1" ht="24" customHeight="1" spans="1:247">
      <c r="A3" s="79" t="s">
        <v>22</v>
      </c>
      <c r="B3" s="80"/>
      <c r="C3" s="80"/>
      <c r="D3" s="80"/>
      <c r="E3" s="81"/>
      <c r="F3" s="81"/>
      <c r="G3" s="81"/>
      <c r="H3" s="81"/>
      <c r="I3" s="81"/>
      <c r="J3" s="82"/>
      <c r="K3" s="82"/>
      <c r="L3" s="82"/>
      <c r="M3" s="83" t="s">
        <v>187</v>
      </c>
    </row>
    <row r="4" s="58" customFormat="1" ht="19.5" customHeight="1" spans="1:247">
      <c r="A4" s="84" t="s">
        <v>560</v>
      </c>
      <c r="B4" s="85" t="s">
        <v>204</v>
      </c>
      <c r="C4" s="86"/>
      <c r="D4" s="86"/>
      <c r="E4" s="87" t="s">
        <v>561</v>
      </c>
      <c r="F4" s="87"/>
      <c r="G4" s="87"/>
      <c r="H4" s="87"/>
      <c r="I4" s="87"/>
      <c r="J4" s="87"/>
      <c r="K4" s="87"/>
      <c r="L4" s="87"/>
      <c r="M4" s="87"/>
    </row>
    <row r="5" s="58" customFormat="1" ht="40.5" customHeight="1" spans="1:247">
      <c r="A5" s="88"/>
      <c r="B5" s="89" t="s">
        <v>77</v>
      </c>
      <c r="C5" s="90" t="s">
        <v>80</v>
      </c>
      <c r="D5" s="91" t="s">
        <v>562</v>
      </c>
      <c r="E5" s="88" t="s">
        <v>563</v>
      </c>
      <c r="F5" s="88" t="s">
        <v>564</v>
      </c>
      <c r="G5" s="88" t="s">
        <v>565</v>
      </c>
      <c r="H5" s="88" t="s">
        <v>566</v>
      </c>
      <c r="I5" s="92" t="s">
        <v>567</v>
      </c>
      <c r="J5" s="88" t="s">
        <v>568</v>
      </c>
      <c r="K5" s="88" t="s">
        <v>569</v>
      </c>
      <c r="L5" s="88" t="s">
        <v>570</v>
      </c>
      <c r="M5" s="88" t="s">
        <v>571</v>
      </c>
    </row>
    <row r="6" s="58" customFormat="1" ht="19.5" customHeight="1" spans="1:247">
      <c r="A6" s="84">
        <v>1</v>
      </c>
      <c r="B6" s="84">
        <v>2</v>
      </c>
      <c r="C6" s="84">
        <v>3</v>
      </c>
      <c r="D6" s="93">
        <v>4</v>
      </c>
      <c r="E6" s="84">
        <v>5</v>
      </c>
      <c r="F6" s="84">
        <v>6</v>
      </c>
      <c r="G6" s="84">
        <v>7</v>
      </c>
      <c r="H6" s="94">
        <v>8</v>
      </c>
      <c r="I6" s="95">
        <v>9</v>
      </c>
      <c r="J6" s="95">
        <v>10</v>
      </c>
      <c r="K6" s="95">
        <v>11</v>
      </c>
      <c r="L6" s="94">
        <v>12</v>
      </c>
      <c r="M6" s="95">
        <v>13</v>
      </c>
    </row>
    <row r="7" s="58" customFormat="1" ht="19.5" customHeight="1" spans="1:247">
      <c r="A7" s="96" t="s">
        <v>572</v>
      </c>
      <c r="B7" s="97"/>
      <c r="C7" s="97"/>
      <c r="D7" s="97"/>
      <c r="E7" s="97"/>
      <c r="F7" s="97"/>
      <c r="G7" s="98"/>
      <c r="H7" s="99" t="s">
        <v>93</v>
      </c>
      <c r="I7" s="99" t="s">
        <v>93</v>
      </c>
      <c r="J7" s="99" t="s">
        <v>93</v>
      </c>
      <c r="K7" s="99" t="s">
        <v>93</v>
      </c>
      <c r="L7" s="99" t="s">
        <v>93</v>
      </c>
      <c r="M7" s="99" t="s">
        <v>93</v>
      </c>
      <c r="IM7" s="100"/>
    </row>
    <row r="8" s="58" customFormat="1" ht="19.5" customHeight="1" spans="1:247">
      <c r="A8" s="101" t="s">
        <v>93</v>
      </c>
      <c r="B8" s="102" t="s">
        <v>93</v>
      </c>
      <c r="C8" s="102" t="s">
        <v>93</v>
      </c>
      <c r="D8" s="103" t="s">
        <v>93</v>
      </c>
      <c r="E8" s="102" t="s">
        <v>93</v>
      </c>
      <c r="F8" s="102" t="s">
        <v>93</v>
      </c>
      <c r="G8" s="102" t="s">
        <v>93</v>
      </c>
      <c r="H8" s="104" t="s">
        <v>93</v>
      </c>
      <c r="I8" s="104" t="s">
        <v>93</v>
      </c>
      <c r="J8" s="104" t="s">
        <v>93</v>
      </c>
      <c r="K8" s="104" t="s">
        <v>93</v>
      </c>
      <c r="L8" s="104" t="s">
        <v>93</v>
      </c>
      <c r="M8" s="104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4" sqref="B4"/>
    </sheetView>
  </sheetViews>
  <sheetFormatPr defaultColWidth="8.88571428571429" defaultRowHeight="12" outlineLevelRow="6"/>
  <cols>
    <col min="1" max="1" width="34.2857142857143" style="57" customWidth="1"/>
    <col min="2" max="2" width="29" style="57" customWidth="1"/>
    <col min="3" max="5" width="23.5714285714286" style="57" customWidth="1"/>
    <col min="6" max="6" width="11.2857142857143" style="58" customWidth="1"/>
    <col min="7" max="7" width="25.1333333333333" style="57" customWidth="1"/>
    <col min="8" max="8" width="15.5714285714286" style="58" customWidth="1"/>
    <col min="9" max="9" width="13.4285714285714" style="58" customWidth="1"/>
    <col min="10" max="10" width="18.847619047619" style="57" customWidth="1"/>
    <col min="11" max="11" width="9.13333333333333" style="58" customWidth="1"/>
    <col min="12" max="16384" width="9.13333333333333" style="58"/>
  </cols>
  <sheetData>
    <row r="1" customHeight="1" spans="1:10">
      <c r="A1" s="57" t="s">
        <v>573</v>
      </c>
      <c r="J1" s="59"/>
    </row>
    <row r="2" ht="28.5" customHeight="1" spans="1:10">
      <c r="A2" s="60" t="s">
        <v>17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0">
      <c r="A3" s="63" t="s">
        <v>22</v>
      </c>
    </row>
    <row r="4" ht="44.25" customHeight="1" spans="1:10">
      <c r="A4" s="64" t="s">
        <v>560</v>
      </c>
      <c r="B4" s="64" t="s">
        <v>321</v>
      </c>
      <c r="C4" s="64" t="s">
        <v>322</v>
      </c>
      <c r="D4" s="64" t="s">
        <v>323</v>
      </c>
      <c r="E4" s="64" t="s">
        <v>324</v>
      </c>
      <c r="F4" s="65" t="s">
        <v>325</v>
      </c>
      <c r="G4" s="64" t="s">
        <v>326</v>
      </c>
      <c r="H4" s="65" t="s">
        <v>327</v>
      </c>
      <c r="I4" s="65" t="s">
        <v>328</v>
      </c>
      <c r="J4" s="64" t="s">
        <v>329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</row>
    <row r="6" ht="42" customHeight="1" spans="1:10">
      <c r="A6" s="66" t="s">
        <v>572</v>
      </c>
      <c r="B6" s="67"/>
      <c r="C6" s="67"/>
      <c r="D6" s="68"/>
      <c r="E6" s="69"/>
      <c r="F6" s="70"/>
      <c r="G6" s="69"/>
      <c r="H6" s="70"/>
      <c r="I6" s="70"/>
      <c r="J6" s="69"/>
    </row>
    <row r="7" ht="42.75" customHeight="1" spans="1:10">
      <c r="A7" s="71" t="s">
        <v>93</v>
      </c>
      <c r="B7" s="71" t="s">
        <v>93</v>
      </c>
      <c r="C7" s="71" t="s">
        <v>93</v>
      </c>
      <c r="D7" s="71" t="s">
        <v>93</v>
      </c>
      <c r="E7" s="72" t="s">
        <v>93</v>
      </c>
      <c r="F7" s="71" t="s">
        <v>93</v>
      </c>
      <c r="G7" s="72" t="s">
        <v>93</v>
      </c>
      <c r="H7" s="71" t="s">
        <v>93</v>
      </c>
      <c r="I7" s="71" t="s">
        <v>93</v>
      </c>
      <c r="J7" s="72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zoomScaleSheetLayoutView="60" workbookViewId="0">
      <selection activeCell="F12" sqref="F12"/>
    </sheetView>
  </sheetViews>
  <sheetFormatPr defaultColWidth="8.88571428571429" defaultRowHeight="12"/>
  <cols>
    <col min="1" max="1" width="19.2857142857143" style="40" customWidth="1"/>
    <col min="2" max="2" width="29" style="40"/>
    <col min="3" max="3" width="18.7142857142857" style="40" customWidth="1"/>
    <col min="4" max="4" width="32.1428571428571" style="40" customWidth="1"/>
    <col min="5" max="7" width="23.5714285714286" style="40" customWidth="1"/>
    <col min="8" max="8" width="25.1333333333333" style="40" customWidth="1"/>
    <col min="9" max="9" width="18.847619047619" style="40" customWidth="1"/>
    <col min="10" max="16384" width="9.13333333333333" style="40"/>
  </cols>
  <sheetData>
    <row r="1" spans="1:9">
      <c r="A1" s="40" t="s">
        <v>574</v>
      </c>
      <c r="I1" s="41"/>
    </row>
    <row r="2" ht="28.5" spans="1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9">
      <c r="A3" s="43" t="s">
        <v>22</v>
      </c>
      <c r="C3" s="44"/>
    </row>
    <row r="4" ht="18" customHeight="1" spans="1:9">
      <c r="A4" s="45" t="s">
        <v>196</v>
      </c>
      <c r="B4" s="45" t="s">
        <v>197</v>
      </c>
      <c r="C4" s="45" t="s">
        <v>575</v>
      </c>
      <c r="D4" s="45" t="s">
        <v>576</v>
      </c>
      <c r="E4" s="45" t="s">
        <v>577</v>
      </c>
      <c r="F4" s="45" t="s">
        <v>578</v>
      </c>
      <c r="G4" s="46" t="s">
        <v>579</v>
      </c>
      <c r="H4" s="47"/>
      <c r="I4" s="48"/>
    </row>
    <row r="5" ht="18" customHeight="1" spans="1:9">
      <c r="A5" s="49"/>
      <c r="B5" s="49"/>
      <c r="C5" s="49"/>
      <c r="D5" s="49"/>
      <c r="E5" s="49"/>
      <c r="F5" s="49"/>
      <c r="G5" s="50" t="s">
        <v>535</v>
      </c>
      <c r="H5" s="50" t="s">
        <v>580</v>
      </c>
      <c r="I5" s="50" t="s">
        <v>581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33" customHeight="1" spans="1:9">
      <c r="A7" s="52" t="s">
        <v>213</v>
      </c>
      <c r="B7" s="52" t="s">
        <v>92</v>
      </c>
      <c r="C7" s="52" t="s">
        <v>582</v>
      </c>
      <c r="D7" s="52" t="s">
        <v>583</v>
      </c>
      <c r="E7" s="52" t="s">
        <v>584</v>
      </c>
      <c r="F7" s="52" t="s">
        <v>543</v>
      </c>
      <c r="G7" s="53">
        <v>57</v>
      </c>
      <c r="H7" s="54">
        <v>515</v>
      </c>
      <c r="I7" s="54">
        <v>29355</v>
      </c>
    </row>
    <row r="8" ht="24" customHeight="1" spans="1:9">
      <c r="A8" s="52" t="s">
        <v>213</v>
      </c>
      <c r="B8" s="52" t="s">
        <v>92</v>
      </c>
      <c r="C8" s="52" t="s">
        <v>585</v>
      </c>
      <c r="D8" s="52" t="s">
        <v>586</v>
      </c>
      <c r="E8" s="52" t="s">
        <v>587</v>
      </c>
      <c r="F8" s="52" t="s">
        <v>588</v>
      </c>
      <c r="G8" s="53">
        <v>29</v>
      </c>
      <c r="H8" s="54">
        <v>350</v>
      </c>
      <c r="I8" s="54">
        <v>10150</v>
      </c>
    </row>
    <row r="9" ht="24" customHeight="1" spans="1:9">
      <c r="A9" s="52" t="s">
        <v>213</v>
      </c>
      <c r="B9" s="52" t="s">
        <v>92</v>
      </c>
      <c r="C9" s="52" t="s">
        <v>589</v>
      </c>
      <c r="D9" s="52" t="s">
        <v>590</v>
      </c>
      <c r="E9" s="52" t="s">
        <v>591</v>
      </c>
      <c r="F9" s="52" t="s">
        <v>549</v>
      </c>
      <c r="G9" s="53">
        <v>3</v>
      </c>
      <c r="H9" s="54">
        <v>1200</v>
      </c>
      <c r="I9" s="54">
        <v>3600</v>
      </c>
    </row>
    <row r="10" ht="13.5" spans="1:9">
      <c r="A10" s="52" t="s">
        <v>213</v>
      </c>
      <c r="B10" s="52" t="s">
        <v>92</v>
      </c>
      <c r="C10" s="52" t="s">
        <v>589</v>
      </c>
      <c r="D10" s="52" t="s">
        <v>592</v>
      </c>
      <c r="E10" s="52" t="s">
        <v>593</v>
      </c>
      <c r="F10" s="52" t="s">
        <v>432</v>
      </c>
      <c r="G10" s="53">
        <v>6</v>
      </c>
      <c r="H10" s="54">
        <v>150</v>
      </c>
      <c r="I10" s="54">
        <v>900</v>
      </c>
    </row>
    <row r="11" ht="13.5" spans="1:9">
      <c r="A11" s="52" t="s">
        <v>213</v>
      </c>
      <c r="B11" s="52" t="s">
        <v>92</v>
      </c>
      <c r="C11" s="52" t="s">
        <v>589</v>
      </c>
      <c r="D11" s="52" t="s">
        <v>594</v>
      </c>
      <c r="E11" s="52" t="s">
        <v>595</v>
      </c>
      <c r="F11" s="52" t="s">
        <v>432</v>
      </c>
      <c r="G11" s="53">
        <v>4</v>
      </c>
      <c r="H11" s="54">
        <v>500</v>
      </c>
      <c r="I11" s="54">
        <v>2000</v>
      </c>
    </row>
    <row r="12" ht="13.5" spans="1:9">
      <c r="A12" s="52" t="s">
        <v>213</v>
      </c>
      <c r="B12" s="52" t="s">
        <v>92</v>
      </c>
      <c r="C12" s="52" t="s">
        <v>589</v>
      </c>
      <c r="D12" s="52" t="s">
        <v>594</v>
      </c>
      <c r="E12" s="52" t="s">
        <v>596</v>
      </c>
      <c r="F12" s="52" t="s">
        <v>432</v>
      </c>
      <c r="G12" s="53">
        <v>6</v>
      </c>
      <c r="H12" s="54">
        <v>2500</v>
      </c>
      <c r="I12" s="54">
        <v>15000</v>
      </c>
    </row>
    <row r="13" ht="13.5" spans="1:9">
      <c r="A13" s="52" t="s">
        <v>213</v>
      </c>
      <c r="B13" s="52" t="s">
        <v>92</v>
      </c>
      <c r="C13" s="52" t="s">
        <v>585</v>
      </c>
      <c r="D13" s="52" t="s">
        <v>597</v>
      </c>
      <c r="E13" s="52" t="s">
        <v>598</v>
      </c>
      <c r="F13" s="52" t="s">
        <v>599</v>
      </c>
      <c r="G13" s="53">
        <v>200</v>
      </c>
      <c r="H13" s="54">
        <v>110</v>
      </c>
      <c r="I13" s="54">
        <v>22000</v>
      </c>
    </row>
    <row r="14" ht="13.5" spans="1:9">
      <c r="A14" s="52" t="s">
        <v>213</v>
      </c>
      <c r="B14" s="52" t="s">
        <v>92</v>
      </c>
      <c r="C14" s="52" t="s">
        <v>589</v>
      </c>
      <c r="D14" s="52" t="s">
        <v>600</v>
      </c>
      <c r="E14" s="52" t="s">
        <v>601</v>
      </c>
      <c r="F14" s="52" t="s">
        <v>549</v>
      </c>
      <c r="G14" s="53">
        <v>1</v>
      </c>
      <c r="H14" s="54">
        <v>1900</v>
      </c>
      <c r="I14" s="54">
        <v>1900</v>
      </c>
    </row>
    <row r="15" ht="13.5" spans="1:9">
      <c r="A15" s="52" t="s">
        <v>213</v>
      </c>
      <c r="B15" s="52" t="s">
        <v>92</v>
      </c>
      <c r="C15" s="52" t="s">
        <v>589</v>
      </c>
      <c r="D15" s="52" t="s">
        <v>602</v>
      </c>
      <c r="E15" s="52" t="s">
        <v>603</v>
      </c>
      <c r="F15" s="52" t="s">
        <v>549</v>
      </c>
      <c r="G15" s="53">
        <v>1</v>
      </c>
      <c r="H15" s="54">
        <v>14000</v>
      </c>
      <c r="I15" s="54">
        <v>14000</v>
      </c>
    </row>
    <row r="16" ht="13.5" spans="1:9">
      <c r="A16" s="52" t="s">
        <v>213</v>
      </c>
      <c r="B16" s="52" t="s">
        <v>92</v>
      </c>
      <c r="C16" s="52" t="s">
        <v>585</v>
      </c>
      <c r="D16" s="52" t="s">
        <v>597</v>
      </c>
      <c r="E16" s="52" t="s">
        <v>604</v>
      </c>
      <c r="F16" s="52" t="s">
        <v>599</v>
      </c>
      <c r="G16" s="53">
        <v>57</v>
      </c>
      <c r="H16" s="54">
        <v>110</v>
      </c>
      <c r="I16" s="54">
        <v>6270</v>
      </c>
    </row>
    <row r="17" ht="13.5" spans="1:9">
      <c r="A17" s="52" t="s">
        <v>213</v>
      </c>
      <c r="B17" s="52" t="s">
        <v>92</v>
      </c>
      <c r="C17" s="52" t="s">
        <v>589</v>
      </c>
      <c r="D17" s="52" t="s">
        <v>605</v>
      </c>
      <c r="E17" s="52" t="s">
        <v>606</v>
      </c>
      <c r="F17" s="52" t="s">
        <v>549</v>
      </c>
      <c r="G17" s="53">
        <v>1</v>
      </c>
      <c r="H17" s="54">
        <v>26000</v>
      </c>
      <c r="I17" s="54">
        <v>26000</v>
      </c>
    </row>
    <row r="18" ht="13.5" spans="1:9">
      <c r="A18" s="52" t="s">
        <v>213</v>
      </c>
      <c r="B18" s="52" t="s">
        <v>92</v>
      </c>
      <c r="C18" s="52" t="s">
        <v>585</v>
      </c>
      <c r="D18" s="52" t="s">
        <v>586</v>
      </c>
      <c r="E18" s="52" t="s">
        <v>607</v>
      </c>
      <c r="F18" s="52" t="s">
        <v>588</v>
      </c>
      <c r="G18" s="53">
        <v>200</v>
      </c>
      <c r="H18" s="54">
        <v>190</v>
      </c>
      <c r="I18" s="54">
        <v>38000</v>
      </c>
    </row>
    <row r="19" ht="13.5" spans="1:9">
      <c r="A19" s="52" t="s">
        <v>213</v>
      </c>
      <c r="B19" s="52" t="s">
        <v>92</v>
      </c>
      <c r="C19" s="52" t="s">
        <v>585</v>
      </c>
      <c r="D19" s="52" t="s">
        <v>608</v>
      </c>
      <c r="E19" s="52" t="s">
        <v>609</v>
      </c>
      <c r="F19" s="52" t="s">
        <v>543</v>
      </c>
      <c r="G19" s="53">
        <v>1</v>
      </c>
      <c r="H19" s="54">
        <v>30000</v>
      </c>
      <c r="I19" s="54">
        <v>30000</v>
      </c>
    </row>
    <row r="20" ht="13.5" spans="1:9">
      <c r="A20" s="52" t="s">
        <v>213</v>
      </c>
      <c r="B20" s="52" t="s">
        <v>92</v>
      </c>
      <c r="C20" s="52" t="s">
        <v>589</v>
      </c>
      <c r="D20" s="52" t="s">
        <v>610</v>
      </c>
      <c r="E20" s="52" t="s">
        <v>611</v>
      </c>
      <c r="F20" s="52" t="s">
        <v>549</v>
      </c>
      <c r="G20" s="53">
        <v>57</v>
      </c>
      <c r="H20" s="54">
        <v>4500</v>
      </c>
      <c r="I20" s="54">
        <v>256500</v>
      </c>
    </row>
    <row r="21" ht="33" customHeight="1" spans="1:9">
      <c r="A21" s="55" t="s">
        <v>77</v>
      </c>
      <c r="B21" s="55"/>
      <c r="C21" s="55"/>
      <c r="D21" s="55"/>
      <c r="E21" s="55"/>
      <c r="F21" s="55"/>
      <c r="G21" s="53">
        <f>SUM(G7:G20)</f>
        <v>623</v>
      </c>
      <c r="H21" s="53"/>
      <c r="I21" s="56">
        <f>SUM(I7:I20)</f>
        <v>455675</v>
      </c>
    </row>
  </sheetData>
  <mergeCells count="9">
    <mergeCell ref="B2:I2"/>
    <mergeCell ref="G4:I4"/>
    <mergeCell ref="A21:F21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  <ignoredErrors>
    <ignoredError sqref="I2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5" sqref="E25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6" t="s">
        <v>612</v>
      </c>
      <c r="D1" s="27"/>
      <c r="E1" s="27"/>
      <c r="F1" s="27"/>
      <c r="G1" s="27"/>
      <c r="K1" s="28"/>
    </row>
    <row r="2" s="1" customFormat="1" ht="27.75" customHeight="1" spans="1:11">
      <c r="A2" s="29" t="s">
        <v>613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5" t="str">
        <f>"单位名称：安宁市昆钢第一小学"&amp;""</f>
        <v>单位名称：安宁市昆钢第一小学</v>
      </c>
      <c r="B3" s="6"/>
      <c r="C3" s="6"/>
      <c r="D3" s="6"/>
      <c r="E3" s="6"/>
      <c r="F3" s="6"/>
      <c r="G3" s="6"/>
      <c r="H3" s="7"/>
      <c r="I3" s="7"/>
      <c r="J3" s="7"/>
      <c r="K3" s="8" t="s">
        <v>187</v>
      </c>
    </row>
    <row r="4" s="1" customFormat="1" ht="21.75" customHeight="1" spans="1:11">
      <c r="A4" s="9" t="s">
        <v>258</v>
      </c>
      <c r="B4" s="9" t="s">
        <v>199</v>
      </c>
      <c r="C4" s="9" t="s">
        <v>259</v>
      </c>
      <c r="D4" s="10" t="s">
        <v>200</v>
      </c>
      <c r="E4" s="10" t="s">
        <v>201</v>
      </c>
      <c r="F4" s="10" t="s">
        <v>260</v>
      </c>
      <c r="G4" s="10" t="s">
        <v>261</v>
      </c>
      <c r="H4" s="16" t="s">
        <v>77</v>
      </c>
      <c r="I4" s="11" t="s">
        <v>614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1">
        <v>10</v>
      </c>
      <c r="K7" s="31">
        <v>11</v>
      </c>
    </row>
    <row r="8" s="1" customFormat="1" ht="37" customHeight="1" spans="1:11">
      <c r="A8" s="32" t="s">
        <v>615</v>
      </c>
      <c r="B8" s="33"/>
      <c r="C8" s="34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145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14" workbookViewId="0">
      <selection activeCell="D11" sqref="D11:D25"/>
    </sheetView>
  </sheetViews>
  <sheetFormatPr defaultColWidth="8" defaultRowHeight="12" outlineLevelCol="3"/>
  <cols>
    <col min="1" max="1" width="39.5714285714286" style="74" customWidth="1"/>
    <col min="2" max="2" width="43.1333333333333" style="74" customWidth="1"/>
    <col min="3" max="3" width="40.4285714285714" style="74" customWidth="1"/>
    <col min="4" max="4" width="46.1333333333333" style="74" customWidth="1"/>
    <col min="5" max="5" width="8" style="58" customWidth="1"/>
    <col min="6" max="16384" width="8" style="58"/>
  </cols>
  <sheetData>
    <row r="1" ht="17" customHeight="1" spans="1:4">
      <c r="A1" s="351" t="s">
        <v>21</v>
      </c>
      <c r="B1" s="76"/>
      <c r="C1" s="76"/>
      <c r="D1" s="139"/>
    </row>
    <row r="2" ht="36" customHeight="1" spans="1:4">
      <c r="A2" s="60" t="s">
        <v>2</v>
      </c>
      <c r="B2" s="352"/>
      <c r="C2" s="352"/>
      <c r="D2" s="352"/>
    </row>
    <row r="3" ht="21" customHeight="1" spans="1:4">
      <c r="A3" s="79" t="s">
        <v>22</v>
      </c>
      <c r="B3" s="308"/>
      <c r="C3" s="308"/>
      <c r="D3" s="137" t="s">
        <v>23</v>
      </c>
    </row>
    <row r="4" ht="19.5" customHeight="1" spans="1:4">
      <c r="A4" s="85" t="s">
        <v>24</v>
      </c>
      <c r="B4" s="162"/>
      <c r="C4" s="85" t="s">
        <v>25</v>
      </c>
      <c r="D4" s="162"/>
    </row>
    <row r="5" ht="19.5" customHeight="1" spans="1:4">
      <c r="A5" s="84" t="s">
        <v>26</v>
      </c>
      <c r="B5" s="84" t="s">
        <v>27</v>
      </c>
      <c r="C5" s="84" t="s">
        <v>28</v>
      </c>
      <c r="D5" s="84" t="s">
        <v>27</v>
      </c>
    </row>
    <row r="6" ht="19.5" customHeight="1" spans="1:4">
      <c r="A6" s="88"/>
      <c r="B6" s="88"/>
      <c r="C6" s="88"/>
      <c r="D6" s="88"/>
    </row>
    <row r="7" ht="20.25" customHeight="1" spans="1:4">
      <c r="A7" s="313" t="s">
        <v>29</v>
      </c>
      <c r="B7" s="54">
        <v>31452435.28</v>
      </c>
      <c r="C7" s="313" t="s">
        <v>30</v>
      </c>
      <c r="D7" s="353"/>
    </row>
    <row r="8" ht="20.25" customHeight="1" spans="1:4">
      <c r="A8" s="313" t="s">
        <v>31</v>
      </c>
      <c r="B8" s="54"/>
      <c r="C8" s="313" t="s">
        <v>32</v>
      </c>
      <c r="D8" s="353"/>
    </row>
    <row r="9" ht="20.25" customHeight="1" spans="1:4">
      <c r="A9" s="313" t="s">
        <v>33</v>
      </c>
      <c r="B9" s="54"/>
      <c r="C9" s="313" t="s">
        <v>34</v>
      </c>
      <c r="D9" s="353"/>
    </row>
    <row r="10" ht="20.25" customHeight="1" spans="1:4">
      <c r="A10" s="313" t="s">
        <v>35</v>
      </c>
      <c r="B10" s="54"/>
      <c r="C10" s="313" t="s">
        <v>36</v>
      </c>
      <c r="D10" s="353"/>
    </row>
    <row r="11" ht="20.25" customHeight="1" spans="1:4">
      <c r="A11" s="313" t="s">
        <v>37</v>
      </c>
      <c r="B11" s="54">
        <v>1071372</v>
      </c>
      <c r="C11" s="313" t="s">
        <v>38</v>
      </c>
      <c r="D11" s="54">
        <v>24216098.17</v>
      </c>
    </row>
    <row r="12" ht="20.25" customHeight="1" spans="1:4">
      <c r="A12" s="313" t="s">
        <v>39</v>
      </c>
      <c r="B12" s="54"/>
      <c r="C12" s="313" t="s">
        <v>40</v>
      </c>
      <c r="D12" s="54"/>
    </row>
    <row r="13" ht="20.25" customHeight="1" spans="1:4">
      <c r="A13" s="313" t="s">
        <v>41</v>
      </c>
      <c r="B13" s="54"/>
      <c r="C13" s="313" t="s">
        <v>42</v>
      </c>
      <c r="D13" s="54"/>
    </row>
    <row r="14" ht="20.25" customHeight="1" spans="1:4">
      <c r="A14" s="313" t="s">
        <v>43</v>
      </c>
      <c r="B14" s="54"/>
      <c r="C14" s="313" t="s">
        <v>44</v>
      </c>
      <c r="D14" s="54">
        <v>3997221</v>
      </c>
    </row>
    <row r="15" ht="20.25" customHeight="1" spans="1:4">
      <c r="A15" s="354" t="s">
        <v>45</v>
      </c>
      <c r="B15" s="54"/>
      <c r="C15" s="313" t="s">
        <v>46</v>
      </c>
      <c r="D15" s="54">
        <v>2277864</v>
      </c>
    </row>
    <row r="16" ht="20.25" customHeight="1" spans="1:4">
      <c r="A16" s="354" t="s">
        <v>47</v>
      </c>
      <c r="B16" s="54">
        <v>1071372</v>
      </c>
      <c r="C16" s="313" t="s">
        <v>48</v>
      </c>
      <c r="D16" s="54"/>
    </row>
    <row r="17" ht="20.25" customHeight="1" spans="1:4">
      <c r="A17" s="354"/>
      <c r="B17" s="355"/>
      <c r="C17" s="313" t="s">
        <v>49</v>
      </c>
      <c r="D17" s="54"/>
    </row>
    <row r="18" ht="20.25" customHeight="1" spans="1:4">
      <c r="A18" s="356"/>
      <c r="B18" s="355"/>
      <c r="C18" s="313" t="s">
        <v>50</v>
      </c>
      <c r="D18" s="54"/>
    </row>
    <row r="19" ht="20.25" customHeight="1" spans="1:4">
      <c r="A19" s="356"/>
      <c r="B19" s="355"/>
      <c r="C19" s="313" t="s">
        <v>51</v>
      </c>
      <c r="D19" s="54"/>
    </row>
    <row r="20" ht="20.25" customHeight="1" spans="1:4">
      <c r="A20" s="356"/>
      <c r="B20" s="355"/>
      <c r="C20" s="313" t="s">
        <v>52</v>
      </c>
      <c r="D20" s="54"/>
    </row>
    <row r="21" ht="20.25" customHeight="1" spans="1:4">
      <c r="A21" s="356"/>
      <c r="B21" s="355"/>
      <c r="C21" s="313" t="s">
        <v>53</v>
      </c>
      <c r="D21" s="54"/>
    </row>
    <row r="22" ht="20.25" customHeight="1" spans="1:4">
      <c r="A22" s="356"/>
      <c r="B22" s="355"/>
      <c r="C22" s="313" t="s">
        <v>54</v>
      </c>
      <c r="D22" s="54"/>
    </row>
    <row r="23" ht="20.25" customHeight="1" spans="1:4">
      <c r="A23" s="356"/>
      <c r="B23" s="355"/>
      <c r="C23" s="313" t="s">
        <v>55</v>
      </c>
      <c r="D23" s="54"/>
    </row>
    <row r="24" ht="20.25" customHeight="1" spans="1:4">
      <c r="A24" s="356"/>
      <c r="B24" s="355"/>
      <c r="C24" s="313" t="s">
        <v>56</v>
      </c>
      <c r="D24" s="54"/>
    </row>
    <row r="25" ht="20.25" customHeight="1" spans="1:4">
      <c r="A25" s="356"/>
      <c r="B25" s="355"/>
      <c r="C25" s="313" t="s">
        <v>57</v>
      </c>
      <c r="D25" s="54">
        <v>2140428</v>
      </c>
    </row>
    <row r="26" ht="20.25" customHeight="1" spans="1:4">
      <c r="A26" s="356"/>
      <c r="B26" s="355"/>
      <c r="C26" s="313" t="s">
        <v>58</v>
      </c>
      <c r="D26" s="353"/>
    </row>
    <row r="27" ht="20.25" customHeight="1" spans="1:4">
      <c r="A27" s="356"/>
      <c r="B27" s="355"/>
      <c r="C27" s="313" t="s">
        <v>59</v>
      </c>
      <c r="D27" s="353"/>
    </row>
    <row r="28" ht="20.25" customHeight="1" spans="1:4">
      <c r="A28" s="356"/>
      <c r="B28" s="355"/>
      <c r="C28" s="313" t="s">
        <v>60</v>
      </c>
      <c r="D28" s="353"/>
    </row>
    <row r="29" ht="20.25" customHeight="1" spans="1:4">
      <c r="A29" s="356"/>
      <c r="B29" s="355"/>
      <c r="C29" s="313" t="s">
        <v>61</v>
      </c>
      <c r="D29" s="353"/>
    </row>
    <row r="30" ht="20.25" customHeight="1" spans="1:4">
      <c r="A30" s="357"/>
      <c r="B30" s="358"/>
      <c r="C30" s="313" t="s">
        <v>62</v>
      </c>
      <c r="D30" s="353"/>
    </row>
    <row r="31" ht="20.25" customHeight="1" spans="1:4">
      <c r="A31" s="357"/>
      <c r="B31" s="358"/>
      <c r="C31" s="313" t="s">
        <v>63</v>
      </c>
      <c r="D31" s="353"/>
    </row>
    <row r="32" ht="20.25" customHeight="1" spans="1:4">
      <c r="A32" s="357"/>
      <c r="B32" s="358"/>
      <c r="C32" s="313" t="s">
        <v>64</v>
      </c>
      <c r="D32" s="353"/>
    </row>
    <row r="33" ht="20.25" customHeight="1" spans="1:4">
      <c r="A33" s="359" t="s">
        <v>65</v>
      </c>
      <c r="B33" s="360">
        <f>B7+B8+B9+B10+B11</f>
        <v>32523807.28</v>
      </c>
      <c r="C33" s="319" t="s">
        <v>66</v>
      </c>
      <c r="D33" s="315">
        <f>SUM(D7:D29)</f>
        <v>32631611.17</v>
      </c>
    </row>
    <row r="34" ht="20.25" customHeight="1" spans="1:4">
      <c r="A34" s="354" t="s">
        <v>67</v>
      </c>
      <c r="B34" s="54">
        <v>107803.89</v>
      </c>
      <c r="C34" s="313" t="s">
        <v>68</v>
      </c>
      <c r="D34" s="294"/>
    </row>
    <row r="35" s="1" customFormat="1" ht="25.4" customHeight="1" spans="1:4">
      <c r="A35" s="361" t="s">
        <v>69</v>
      </c>
      <c r="B35" s="362"/>
      <c r="C35" s="363" t="s">
        <v>69</v>
      </c>
      <c r="D35" s="364"/>
    </row>
    <row r="36" s="1" customFormat="1" ht="25.4" customHeight="1" spans="1:4">
      <c r="A36" s="361" t="s">
        <v>70</v>
      </c>
      <c r="B36" s="54">
        <v>107803.89</v>
      </c>
      <c r="C36" s="363" t="s">
        <v>71</v>
      </c>
      <c r="D36" s="364"/>
    </row>
    <row r="37" ht="20.25" customHeight="1" spans="1:4">
      <c r="A37" s="365" t="s">
        <v>72</v>
      </c>
      <c r="B37" s="366">
        <f>B33+B34</f>
        <v>32631611.17</v>
      </c>
      <c r="C37" s="319" t="s">
        <v>73</v>
      </c>
      <c r="D37" s="366">
        <f>D33+D34</f>
        <v>32631611.17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B1" workbookViewId="0">
      <selection activeCell="G8" sqref="G8:G17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616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617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"单位名称：安宁市昆钢第一小学"&amp;""</f>
        <v>单位名称：安宁市昆钢第一小学</v>
      </c>
      <c r="B3" s="6"/>
      <c r="C3" s="6"/>
      <c r="D3" s="6"/>
      <c r="E3" s="7"/>
      <c r="F3" s="7"/>
      <c r="G3" s="8" t="s">
        <v>187</v>
      </c>
    </row>
    <row r="4" s="1" customFormat="1" ht="21.75" customHeight="1" spans="1:7">
      <c r="A4" s="9" t="s">
        <v>259</v>
      </c>
      <c r="B4" s="9" t="s">
        <v>258</v>
      </c>
      <c r="C4" s="9" t="s">
        <v>199</v>
      </c>
      <c r="D4" s="10" t="s">
        <v>618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619</v>
      </c>
      <c r="F5" s="10" t="s">
        <v>620</v>
      </c>
      <c r="G5" s="10" t="s">
        <v>621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270</v>
      </c>
      <c r="B8" s="21" t="s">
        <v>270</v>
      </c>
      <c r="C8" s="21" t="s">
        <v>272</v>
      </c>
      <c r="D8" s="21" t="s">
        <v>622</v>
      </c>
      <c r="E8" s="22">
        <v>20884</v>
      </c>
      <c r="F8" s="22">
        <v>20884</v>
      </c>
      <c r="G8" s="22">
        <v>20884</v>
      </c>
    </row>
    <row r="9" s="1" customFormat="1" ht="29.9" customHeight="1" spans="1:7">
      <c r="A9" s="21" t="s">
        <v>265</v>
      </c>
      <c r="B9" s="21" t="s">
        <v>265</v>
      </c>
      <c r="C9" s="21" t="s">
        <v>276</v>
      </c>
      <c r="D9" s="21" t="s">
        <v>622</v>
      </c>
      <c r="E9" s="22">
        <v>404928</v>
      </c>
      <c r="F9" s="22">
        <v>404928</v>
      </c>
      <c r="G9" s="22">
        <v>404928</v>
      </c>
    </row>
    <row r="10" s="1" customFormat="1" ht="29.9" customHeight="1" spans="1:7">
      <c r="A10" s="21" t="s">
        <v>265</v>
      </c>
      <c r="B10" s="21" t="s">
        <v>265</v>
      </c>
      <c r="C10" s="21" t="s">
        <v>280</v>
      </c>
      <c r="D10" s="21" t="s">
        <v>622</v>
      </c>
      <c r="E10" s="22">
        <v>8960</v>
      </c>
      <c r="F10" s="22">
        <v>8960</v>
      </c>
      <c r="G10" s="22">
        <v>8960</v>
      </c>
    </row>
    <row r="11" s="1" customFormat="1" ht="29.9" customHeight="1" spans="1:7">
      <c r="A11" s="21" t="s">
        <v>270</v>
      </c>
      <c r="B11" s="21" t="s">
        <v>270</v>
      </c>
      <c r="C11" s="21" t="s">
        <v>284</v>
      </c>
      <c r="D11" s="21" t="s">
        <v>622</v>
      </c>
      <c r="E11" s="22">
        <v>190494.72</v>
      </c>
      <c r="F11" s="22">
        <v>190494.72</v>
      </c>
      <c r="G11" s="22">
        <v>190494.72</v>
      </c>
    </row>
    <row r="12" s="1" customFormat="1" ht="29.9" customHeight="1" spans="1:7">
      <c r="A12" s="21" t="s">
        <v>270</v>
      </c>
      <c r="B12" s="21" t="s">
        <v>270</v>
      </c>
      <c r="C12" s="21" t="s">
        <v>298</v>
      </c>
      <c r="D12" s="21" t="s">
        <v>622</v>
      </c>
      <c r="E12" s="22">
        <v>1386957</v>
      </c>
      <c r="F12" s="22">
        <v>1386957</v>
      </c>
      <c r="G12" s="22">
        <v>1386957</v>
      </c>
    </row>
    <row r="13" s="1" customFormat="1" ht="29.9" customHeight="1" spans="1:7">
      <c r="A13" s="21" t="s">
        <v>270</v>
      </c>
      <c r="B13" s="21" t="s">
        <v>270</v>
      </c>
      <c r="C13" s="21" t="s">
        <v>308</v>
      </c>
      <c r="D13" s="21" t="s">
        <v>622</v>
      </c>
      <c r="E13" s="22">
        <v>34000</v>
      </c>
      <c r="F13" s="22">
        <v>34000</v>
      </c>
      <c r="G13" s="22">
        <v>34000</v>
      </c>
    </row>
    <row r="14" s="1" customFormat="1" ht="29.9" customHeight="1" spans="1:7">
      <c r="A14" s="21" t="s">
        <v>270</v>
      </c>
      <c r="B14" s="21" t="s">
        <v>270</v>
      </c>
      <c r="C14" s="21" t="s">
        <v>312</v>
      </c>
      <c r="D14" s="21" t="s">
        <v>622</v>
      </c>
      <c r="E14" s="22">
        <v>12660</v>
      </c>
      <c r="F14" s="22">
        <v>12660</v>
      </c>
      <c r="G14" s="22">
        <v>12660</v>
      </c>
    </row>
    <row r="15" s="1" customFormat="1" ht="29.9" customHeight="1" spans="1:7">
      <c r="A15" s="21" t="s">
        <v>270</v>
      </c>
      <c r="B15" s="21" t="s">
        <v>270</v>
      </c>
      <c r="C15" s="21" t="s">
        <v>314</v>
      </c>
      <c r="D15" s="21" t="s">
        <v>622</v>
      </c>
      <c r="E15" s="22">
        <v>5500</v>
      </c>
      <c r="F15" s="22">
        <v>5500</v>
      </c>
      <c r="G15" s="22">
        <v>5500</v>
      </c>
    </row>
    <row r="16" s="1" customFormat="1" ht="29.9" customHeight="1" spans="1:7">
      <c r="A16" s="21" t="s">
        <v>315</v>
      </c>
      <c r="B16" s="21" t="s">
        <v>315</v>
      </c>
      <c r="C16" s="21" t="s">
        <v>317</v>
      </c>
      <c r="D16" s="21" t="s">
        <v>622</v>
      </c>
      <c r="E16" s="22">
        <v>47775</v>
      </c>
      <c r="F16" s="22">
        <v>47775</v>
      </c>
      <c r="G16" s="22">
        <v>47775</v>
      </c>
    </row>
    <row r="17" s="1" customFormat="1" ht="37" customHeight="1" spans="1:7">
      <c r="A17" s="23" t="s">
        <v>77</v>
      </c>
      <c r="B17" s="24"/>
      <c r="C17" s="24"/>
      <c r="D17" s="25"/>
      <c r="E17" s="22">
        <f t="shared" ref="E17:G17" si="0">SUM(E8:E16)</f>
        <v>2112158.72</v>
      </c>
      <c r="F17" s="22">
        <f t="shared" si="0"/>
        <v>2112158.72</v>
      </c>
      <c r="G17" s="22">
        <f t="shared" si="0"/>
        <v>2112158.72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C30" sqref="C30"/>
    </sheetView>
  </sheetViews>
  <sheetFormatPr defaultColWidth="8" defaultRowHeight="14.25" customHeight="1"/>
  <cols>
    <col min="1" max="1" width="21.1333333333333" style="74" customWidth="1"/>
    <col min="2" max="2" width="23.4285714285714" style="74" customWidth="1"/>
    <col min="3" max="5" width="17.2857142857143" style="74" customWidth="1"/>
    <col min="6" max="6" width="14" style="74" customWidth="1"/>
    <col min="7" max="8" width="12.5714285714286" style="74" customWidth="1"/>
    <col min="9" max="9" width="8.84761904761905" style="74" customWidth="1"/>
    <col min="10" max="13" width="12.5714285714286" style="74" customWidth="1"/>
    <col min="14" max="14" width="16" style="74" customWidth="1"/>
    <col min="15" max="15" width="13.4285714285714" style="58" customWidth="1"/>
    <col min="16" max="16" width="11.8571428571429" style="58" customWidth="1"/>
    <col min="17" max="17" width="13.7142857142857" style="58" customWidth="1"/>
    <col min="18" max="18" width="15.5714285714286" style="58" customWidth="1"/>
    <col min="19" max="19" width="17.4285714285714" style="74" customWidth="1"/>
    <col min="20" max="20" width="8" style="58" customWidth="1"/>
    <col min="21" max="16384" width="8" style="58"/>
  </cols>
  <sheetData>
    <row r="1" ht="12" customHeight="1" spans="1:19">
      <c r="A1" s="327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28"/>
      <c r="P1" s="328"/>
      <c r="Q1" s="328"/>
      <c r="R1" s="328"/>
    </row>
    <row r="2" ht="36" customHeight="1" spans="1:19">
      <c r="A2" s="329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62"/>
      <c r="Q2" s="62"/>
      <c r="R2" s="62"/>
      <c r="S2" s="61"/>
    </row>
    <row r="3" ht="20.25" customHeight="1" spans="1:19">
      <c r="A3" s="79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330"/>
      <c r="P3" s="330"/>
      <c r="Q3" s="330"/>
      <c r="R3" s="330"/>
      <c r="S3" s="331" t="s">
        <v>23</v>
      </c>
    </row>
    <row r="4" ht="18.75" customHeight="1" spans="1:19">
      <c r="A4" s="332" t="s">
        <v>75</v>
      </c>
      <c r="B4" s="333" t="s">
        <v>76</v>
      </c>
      <c r="C4" s="333" t="s">
        <v>77</v>
      </c>
      <c r="D4" s="334" t="s">
        <v>78</v>
      </c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6" t="s">
        <v>67</v>
      </c>
      <c r="P4" s="336"/>
      <c r="Q4" s="336"/>
      <c r="R4" s="336"/>
      <c r="S4" s="337"/>
    </row>
    <row r="5" ht="18.75" customHeight="1" spans="1:19">
      <c r="A5" s="338"/>
      <c r="B5" s="339"/>
      <c r="C5" s="339"/>
      <c r="D5" s="340" t="s">
        <v>79</v>
      </c>
      <c r="E5" s="340" t="s">
        <v>80</v>
      </c>
      <c r="F5" s="340" t="s">
        <v>81</v>
      </c>
      <c r="G5" s="340" t="s">
        <v>82</v>
      </c>
      <c r="H5" s="340" t="s">
        <v>83</v>
      </c>
      <c r="I5" s="341" t="s">
        <v>84</v>
      </c>
      <c r="J5" s="335"/>
      <c r="K5" s="335"/>
      <c r="L5" s="335"/>
      <c r="M5" s="335"/>
      <c r="N5" s="335"/>
      <c r="O5" s="336" t="s">
        <v>79</v>
      </c>
      <c r="P5" s="336" t="s">
        <v>80</v>
      </c>
      <c r="Q5" s="336" t="s">
        <v>81</v>
      </c>
      <c r="R5" s="342" t="s">
        <v>82</v>
      </c>
      <c r="S5" s="336" t="s">
        <v>85</v>
      </c>
    </row>
    <row r="6" ht="33.75" customHeight="1" spans="1:19">
      <c r="A6" s="343"/>
      <c r="B6" s="344"/>
      <c r="C6" s="344"/>
      <c r="D6" s="343"/>
      <c r="E6" s="343"/>
      <c r="F6" s="343"/>
      <c r="G6" s="343"/>
      <c r="H6" s="343"/>
      <c r="I6" s="344" t="s">
        <v>79</v>
      </c>
      <c r="J6" s="344" t="s">
        <v>86</v>
      </c>
      <c r="K6" s="344" t="s">
        <v>87</v>
      </c>
      <c r="L6" s="344" t="s">
        <v>88</v>
      </c>
      <c r="M6" s="344" t="s">
        <v>89</v>
      </c>
      <c r="N6" s="345" t="s">
        <v>90</v>
      </c>
      <c r="O6" s="336"/>
      <c r="P6" s="336"/>
      <c r="Q6" s="336"/>
      <c r="R6" s="342"/>
      <c r="S6" s="336"/>
    </row>
    <row r="7" ht="16.5" customHeight="1" spans="1:19">
      <c r="A7" s="346">
        <v>1</v>
      </c>
      <c r="B7" s="346">
        <v>2</v>
      </c>
      <c r="C7" s="346">
        <v>3</v>
      </c>
      <c r="D7" s="346">
        <v>4</v>
      </c>
      <c r="E7" s="346">
        <v>5</v>
      </c>
      <c r="F7" s="346">
        <v>6</v>
      </c>
      <c r="G7" s="346">
        <v>7</v>
      </c>
      <c r="H7" s="346">
        <v>8</v>
      </c>
      <c r="I7" s="346">
        <v>9</v>
      </c>
      <c r="J7" s="346">
        <v>10</v>
      </c>
      <c r="K7" s="346">
        <v>11</v>
      </c>
      <c r="L7" s="346">
        <v>12</v>
      </c>
      <c r="M7" s="346">
        <v>13</v>
      </c>
      <c r="N7" s="346">
        <v>14</v>
      </c>
      <c r="O7" s="346">
        <v>15</v>
      </c>
      <c r="P7" s="346">
        <v>16</v>
      </c>
      <c r="Q7" s="346">
        <v>17</v>
      </c>
      <c r="R7" s="346">
        <v>18</v>
      </c>
      <c r="S7" s="134">
        <v>19</v>
      </c>
    </row>
    <row r="8" ht="16.5" customHeight="1" spans="1:19">
      <c r="A8" s="52" t="s">
        <v>91</v>
      </c>
      <c r="B8" s="52" t="s">
        <v>92</v>
      </c>
      <c r="C8" s="54">
        <v>32631611.17</v>
      </c>
      <c r="D8" s="54">
        <v>32523807.28</v>
      </c>
      <c r="E8" s="54">
        <v>31452435.28</v>
      </c>
      <c r="F8" s="104" t="s">
        <v>93</v>
      </c>
      <c r="G8" s="104" t="s">
        <v>93</v>
      </c>
      <c r="H8" s="104" t="s">
        <v>93</v>
      </c>
      <c r="I8" s="104" t="s">
        <v>93</v>
      </c>
      <c r="J8" s="104" t="s">
        <v>93</v>
      </c>
      <c r="K8" s="104" t="s">
        <v>93</v>
      </c>
      <c r="L8" s="104" t="s">
        <v>93</v>
      </c>
      <c r="M8" s="104" t="s">
        <v>93</v>
      </c>
      <c r="N8" s="54">
        <v>1071372</v>
      </c>
      <c r="O8" s="54">
        <v>107803.89</v>
      </c>
      <c r="P8" s="347" t="s">
        <v>93</v>
      </c>
      <c r="Q8" s="347"/>
      <c r="R8" s="348"/>
      <c r="S8" s="54">
        <v>107803.89</v>
      </c>
    </row>
    <row r="9" ht="16.5" customHeight="1" spans="1:19">
      <c r="A9" s="349" t="s">
        <v>77</v>
      </c>
      <c r="B9" s="350"/>
      <c r="C9" s="54">
        <v>32631611.17</v>
      </c>
      <c r="D9" s="54">
        <v>32523807.28</v>
      </c>
      <c r="E9" s="54">
        <v>31452435.28</v>
      </c>
      <c r="F9" s="104" t="s">
        <v>93</v>
      </c>
      <c r="G9" s="104" t="s">
        <v>93</v>
      </c>
      <c r="H9" s="104" t="s">
        <v>93</v>
      </c>
      <c r="I9" s="104" t="s">
        <v>93</v>
      </c>
      <c r="J9" s="104" t="s">
        <v>93</v>
      </c>
      <c r="K9" s="104" t="s">
        <v>93</v>
      </c>
      <c r="L9" s="104" t="s">
        <v>93</v>
      </c>
      <c r="M9" s="104" t="s">
        <v>93</v>
      </c>
      <c r="N9" s="54">
        <v>1071372</v>
      </c>
      <c r="O9" s="54">
        <v>107803.89</v>
      </c>
      <c r="P9" s="347" t="s">
        <v>93</v>
      </c>
      <c r="Q9" s="347"/>
      <c r="R9" s="348"/>
      <c r="S9" s="54">
        <v>107803.89</v>
      </c>
    </row>
    <row r="10" customHeight="1" spans="1:19">
      <c r="S10" s="59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zoomScaleSheetLayoutView="60" workbookViewId="0">
      <selection activeCell="D28" sqref="D28"/>
    </sheetView>
  </sheetViews>
  <sheetFormatPr defaultColWidth="8.88571428571429" defaultRowHeight="14.25" customHeight="1"/>
  <cols>
    <col min="1" max="1" width="14.2857142857143" style="74" customWidth="1"/>
    <col min="2" max="2" width="39.5714285714286" style="74" customWidth="1"/>
    <col min="3" max="4" width="19.8571428571429" style="74" customWidth="1"/>
    <col min="5" max="8" width="18.847619047619" style="74" customWidth="1"/>
    <col min="9" max="9" width="15.5714285714286" style="74" customWidth="1"/>
    <col min="10" max="10" width="17.2857142857143" style="74" customWidth="1"/>
    <col min="11" max="15" width="18.847619047619" style="74" customWidth="1"/>
    <col min="16" max="16" width="9.13333333333333" style="74" customWidth="1"/>
    <col min="17" max="16384" width="9.13333333333333" style="74"/>
  </cols>
  <sheetData>
    <row r="1" ht="15.75" customHeight="1" spans="1:15">
      <c r="A1" s="295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.5" customHeight="1" spans="1:15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ht="15" customHeight="1" spans="1:15">
      <c r="A3" s="322" t="s">
        <v>22</v>
      </c>
      <c r="B3" s="32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80"/>
      <c r="N3" s="80"/>
      <c r="O3" s="157" t="s">
        <v>23</v>
      </c>
    </row>
    <row r="4" ht="17.25" customHeight="1" spans="1:15">
      <c r="A4" s="90" t="s">
        <v>95</v>
      </c>
      <c r="B4" s="90" t="s">
        <v>96</v>
      </c>
      <c r="C4" s="91" t="s">
        <v>77</v>
      </c>
      <c r="D4" s="117" t="s">
        <v>80</v>
      </c>
      <c r="E4" s="117"/>
      <c r="F4" s="117"/>
      <c r="G4" s="117" t="s">
        <v>81</v>
      </c>
      <c r="H4" s="117" t="s">
        <v>82</v>
      </c>
      <c r="I4" s="117" t="s">
        <v>97</v>
      </c>
      <c r="J4" s="117" t="s">
        <v>84</v>
      </c>
      <c r="K4" s="117"/>
      <c r="L4" s="117"/>
      <c r="M4" s="117"/>
      <c r="N4" s="117"/>
      <c r="O4" s="117"/>
    </row>
    <row r="5" ht="27" spans="1:15">
      <c r="A5" s="92"/>
      <c r="B5" s="92"/>
      <c r="C5" s="223"/>
      <c r="D5" s="117" t="s">
        <v>79</v>
      </c>
      <c r="E5" s="117" t="s">
        <v>98</v>
      </c>
      <c r="F5" s="117" t="s">
        <v>99</v>
      </c>
      <c r="G5" s="117"/>
      <c r="H5" s="117"/>
      <c r="I5" s="117"/>
      <c r="J5" s="117" t="s">
        <v>79</v>
      </c>
      <c r="K5" s="117" t="s">
        <v>100</v>
      </c>
      <c r="L5" s="117" t="s">
        <v>101</v>
      </c>
      <c r="M5" s="117" t="s">
        <v>102</v>
      </c>
      <c r="N5" s="117" t="s">
        <v>103</v>
      </c>
      <c r="O5" s="117" t="s">
        <v>104</v>
      </c>
    </row>
    <row r="6" ht="16.5" customHeight="1" spans="1:15">
      <c r="A6" s="9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95">
        <v>9</v>
      </c>
      <c r="J6" s="95">
        <v>10</v>
      </c>
      <c r="K6" s="95">
        <v>11</v>
      </c>
      <c r="L6" s="95">
        <v>12</v>
      </c>
      <c r="M6" s="95">
        <v>13</v>
      </c>
      <c r="N6" s="95">
        <v>14</v>
      </c>
      <c r="O6" s="95">
        <v>15</v>
      </c>
    </row>
    <row r="7" ht="20.25" customHeight="1" spans="1:15">
      <c r="A7" s="52" t="s">
        <v>105</v>
      </c>
      <c r="B7" s="52" t="s">
        <v>106</v>
      </c>
      <c r="C7" s="324">
        <v>24216098.17</v>
      </c>
      <c r="D7" s="324">
        <f t="shared" ref="D7:D27" si="0">SUM(E7:F7)</f>
        <v>23036922.28</v>
      </c>
      <c r="E7" s="324">
        <v>20945647.56</v>
      </c>
      <c r="F7" s="324">
        <v>2091274.72</v>
      </c>
      <c r="G7" s="324"/>
      <c r="H7" s="324"/>
      <c r="I7" s="324"/>
      <c r="J7" s="324">
        <v>1179175.89</v>
      </c>
      <c r="K7" s="324"/>
      <c r="L7" s="324"/>
      <c r="M7" s="324"/>
      <c r="N7" s="324"/>
      <c r="O7" s="324">
        <v>1179175.89</v>
      </c>
    </row>
    <row r="8" ht="17.25" customHeight="1" spans="1:15">
      <c r="A8" s="325" t="s">
        <v>107</v>
      </c>
      <c r="B8" s="325" t="s">
        <v>108</v>
      </c>
      <c r="C8" s="324">
        <v>24194478.17</v>
      </c>
      <c r="D8" s="324">
        <f t="shared" si="0"/>
        <v>23015302.28</v>
      </c>
      <c r="E8" s="324">
        <v>20945647.56</v>
      </c>
      <c r="F8" s="324">
        <v>2069654.72</v>
      </c>
      <c r="G8" s="324"/>
      <c r="H8" s="324"/>
      <c r="I8" s="324"/>
      <c r="J8" s="324">
        <v>1179175.89</v>
      </c>
      <c r="K8" s="324"/>
      <c r="L8" s="324"/>
      <c r="M8" s="324"/>
      <c r="N8" s="324"/>
      <c r="O8" s="324">
        <v>1179175.89</v>
      </c>
    </row>
    <row r="9" customHeight="1" spans="1:15">
      <c r="A9" s="326" t="s">
        <v>109</v>
      </c>
      <c r="B9" s="326" t="s">
        <v>110</v>
      </c>
      <c r="C9" s="324">
        <v>24194478.17</v>
      </c>
      <c r="D9" s="324">
        <f t="shared" si="0"/>
        <v>23015302.28</v>
      </c>
      <c r="E9" s="324">
        <v>20945647.56</v>
      </c>
      <c r="F9" s="324">
        <v>2069654.72</v>
      </c>
      <c r="G9" s="324"/>
      <c r="H9" s="324"/>
      <c r="I9" s="324"/>
      <c r="J9" s="324">
        <v>1179175.89</v>
      </c>
      <c r="K9" s="324"/>
      <c r="L9" s="324"/>
      <c r="M9" s="324"/>
      <c r="N9" s="324"/>
      <c r="O9" s="324">
        <v>1179175.89</v>
      </c>
    </row>
    <row r="10" customHeight="1" spans="1:15">
      <c r="A10" s="325" t="s">
        <v>111</v>
      </c>
      <c r="B10" s="325" t="s">
        <v>112</v>
      </c>
      <c r="C10" s="324">
        <v>21620</v>
      </c>
      <c r="D10" s="324">
        <f t="shared" si="0"/>
        <v>21620</v>
      </c>
      <c r="E10" s="324"/>
      <c r="F10" s="324">
        <v>21620</v>
      </c>
      <c r="G10" s="324"/>
      <c r="H10" s="324"/>
      <c r="I10" s="324"/>
      <c r="J10" s="324"/>
      <c r="K10" s="324"/>
      <c r="L10" s="324"/>
      <c r="M10" s="324"/>
      <c r="N10" s="324"/>
      <c r="O10" s="324"/>
    </row>
    <row r="11" customHeight="1" spans="1:15">
      <c r="A11" s="326" t="s">
        <v>113</v>
      </c>
      <c r="B11" s="326" t="s">
        <v>114</v>
      </c>
      <c r="C11" s="324">
        <v>21620</v>
      </c>
      <c r="D11" s="324">
        <f t="shared" si="0"/>
        <v>21620</v>
      </c>
      <c r="E11" s="324"/>
      <c r="F11" s="324">
        <v>21620</v>
      </c>
      <c r="G11" s="324"/>
      <c r="H11" s="324"/>
      <c r="I11" s="324"/>
      <c r="J11" s="324"/>
      <c r="K11" s="324"/>
      <c r="L11" s="324"/>
      <c r="M11" s="324"/>
      <c r="N11" s="324"/>
      <c r="O11" s="324"/>
    </row>
    <row r="12" customHeight="1" spans="1:15">
      <c r="A12" s="52" t="s">
        <v>115</v>
      </c>
      <c r="B12" s="52" t="s">
        <v>116</v>
      </c>
      <c r="C12" s="324">
        <v>3997221</v>
      </c>
      <c r="D12" s="324">
        <f t="shared" si="0"/>
        <v>3997221</v>
      </c>
      <c r="E12" s="324">
        <v>3976337</v>
      </c>
      <c r="F12" s="324">
        <v>20884</v>
      </c>
      <c r="G12" s="324"/>
      <c r="H12" s="324"/>
      <c r="I12" s="324"/>
      <c r="J12" s="324"/>
      <c r="K12" s="324"/>
      <c r="L12" s="324"/>
      <c r="M12" s="324"/>
      <c r="N12" s="324"/>
      <c r="O12" s="324"/>
    </row>
    <row r="13" customHeight="1" spans="1:15">
      <c r="A13" s="325" t="s">
        <v>117</v>
      </c>
      <c r="B13" s="325" t="s">
        <v>118</v>
      </c>
      <c r="C13" s="324">
        <v>3976337</v>
      </c>
      <c r="D13" s="324">
        <f t="shared" si="0"/>
        <v>3976337</v>
      </c>
      <c r="E13" s="324">
        <v>3976337</v>
      </c>
      <c r="F13" s="324"/>
      <c r="G13" s="324"/>
      <c r="H13" s="324"/>
      <c r="I13" s="324"/>
      <c r="J13" s="324"/>
      <c r="K13" s="324"/>
      <c r="L13" s="324"/>
      <c r="M13" s="324"/>
      <c r="N13" s="324"/>
      <c r="O13" s="324"/>
    </row>
    <row r="14" customHeight="1" spans="1:15">
      <c r="A14" s="326" t="s">
        <v>119</v>
      </c>
      <c r="B14" s="326" t="s">
        <v>120</v>
      </c>
      <c r="C14" s="324">
        <v>1516400</v>
      </c>
      <c r="D14" s="324">
        <f t="shared" si="0"/>
        <v>1516400</v>
      </c>
      <c r="E14" s="324">
        <v>1516400</v>
      </c>
      <c r="F14" s="324"/>
      <c r="G14" s="324"/>
      <c r="H14" s="324"/>
      <c r="I14" s="324"/>
      <c r="J14" s="324"/>
      <c r="K14" s="324"/>
      <c r="L14" s="324"/>
      <c r="M14" s="324"/>
      <c r="N14" s="324"/>
      <c r="O14" s="324"/>
    </row>
    <row r="15" customHeight="1" spans="1:15">
      <c r="A15" s="326" t="s">
        <v>121</v>
      </c>
      <c r="B15" s="326" t="s">
        <v>122</v>
      </c>
      <c r="C15" s="324">
        <v>2145075</v>
      </c>
      <c r="D15" s="324">
        <f t="shared" si="0"/>
        <v>2145075</v>
      </c>
      <c r="E15" s="324">
        <v>2145075</v>
      </c>
      <c r="F15" s="324"/>
      <c r="G15" s="324"/>
      <c r="H15" s="324"/>
      <c r="I15" s="324"/>
      <c r="J15" s="324"/>
      <c r="K15" s="324"/>
      <c r="L15" s="324"/>
      <c r="M15" s="324"/>
      <c r="N15" s="324"/>
      <c r="O15" s="324"/>
    </row>
    <row r="16" customHeight="1" spans="1:15">
      <c r="A16" s="326" t="s">
        <v>123</v>
      </c>
      <c r="B16" s="326" t="s">
        <v>124</v>
      </c>
      <c r="C16" s="324">
        <v>314862</v>
      </c>
      <c r="D16" s="324">
        <f t="shared" si="0"/>
        <v>314862</v>
      </c>
      <c r="E16" s="324">
        <v>314862</v>
      </c>
      <c r="F16" s="324"/>
      <c r="G16" s="324"/>
      <c r="H16" s="324"/>
      <c r="I16" s="324"/>
      <c r="J16" s="324"/>
      <c r="K16" s="324"/>
      <c r="L16" s="324"/>
      <c r="M16" s="324"/>
      <c r="N16" s="324"/>
      <c r="O16" s="324"/>
    </row>
    <row r="17" customHeight="1" spans="1:15">
      <c r="A17" s="325" t="s">
        <v>125</v>
      </c>
      <c r="B17" s="325" t="s">
        <v>126</v>
      </c>
      <c r="C17" s="324">
        <v>20884</v>
      </c>
      <c r="D17" s="324">
        <f t="shared" si="0"/>
        <v>20884</v>
      </c>
      <c r="E17" s="324"/>
      <c r="F17" s="324">
        <v>20884</v>
      </c>
      <c r="G17" s="324"/>
      <c r="H17" s="324"/>
      <c r="I17" s="324"/>
      <c r="J17" s="324"/>
      <c r="K17" s="324"/>
      <c r="L17" s="324"/>
      <c r="M17" s="324"/>
      <c r="N17" s="324"/>
      <c r="O17" s="324"/>
    </row>
    <row r="18" customHeight="1" spans="1:15">
      <c r="A18" s="326" t="s">
        <v>127</v>
      </c>
      <c r="B18" s="326" t="s">
        <v>128</v>
      </c>
      <c r="C18" s="324">
        <v>20884</v>
      </c>
      <c r="D18" s="324">
        <f t="shared" si="0"/>
        <v>20884</v>
      </c>
      <c r="E18" s="324"/>
      <c r="F18" s="324">
        <v>20884</v>
      </c>
      <c r="G18" s="324"/>
      <c r="H18" s="324"/>
      <c r="I18" s="324"/>
      <c r="J18" s="324"/>
      <c r="K18" s="324"/>
      <c r="L18" s="324"/>
      <c r="M18" s="324"/>
      <c r="N18" s="324"/>
      <c r="O18" s="324"/>
    </row>
    <row r="19" customHeight="1" spans="1:15">
      <c r="A19" s="52" t="s">
        <v>129</v>
      </c>
      <c r="B19" s="52" t="s">
        <v>130</v>
      </c>
      <c r="C19" s="324">
        <v>2277864</v>
      </c>
      <c r="D19" s="324">
        <f t="shared" si="0"/>
        <v>2277864</v>
      </c>
      <c r="E19" s="324">
        <v>2277864</v>
      </c>
      <c r="F19" s="324"/>
      <c r="G19" s="324"/>
      <c r="H19" s="324"/>
      <c r="I19" s="324"/>
      <c r="J19" s="324"/>
      <c r="K19" s="324"/>
      <c r="L19" s="324"/>
      <c r="M19" s="324"/>
      <c r="N19" s="324"/>
      <c r="O19" s="324"/>
    </row>
    <row r="20" customHeight="1" spans="1:15">
      <c r="A20" s="325" t="s">
        <v>131</v>
      </c>
      <c r="B20" s="325" t="s">
        <v>132</v>
      </c>
      <c r="C20" s="324">
        <v>2277864</v>
      </c>
      <c r="D20" s="324">
        <f t="shared" si="0"/>
        <v>2277864</v>
      </c>
      <c r="E20" s="324">
        <v>2277864</v>
      </c>
      <c r="F20" s="324"/>
      <c r="G20" s="324"/>
      <c r="H20" s="324"/>
      <c r="I20" s="324"/>
      <c r="J20" s="324"/>
      <c r="K20" s="324"/>
      <c r="L20" s="324"/>
      <c r="M20" s="324"/>
      <c r="N20" s="324"/>
      <c r="O20" s="324"/>
    </row>
    <row r="21" customHeight="1" spans="1:15">
      <c r="A21" s="326" t="s">
        <v>133</v>
      </c>
      <c r="B21" s="326" t="s">
        <v>134</v>
      </c>
      <c r="C21" s="324">
        <v>1184460</v>
      </c>
      <c r="D21" s="324">
        <f t="shared" si="0"/>
        <v>1184460</v>
      </c>
      <c r="E21" s="324">
        <v>1184460</v>
      </c>
      <c r="F21" s="324"/>
      <c r="G21" s="324"/>
      <c r="H21" s="324"/>
      <c r="I21" s="324"/>
      <c r="J21" s="324"/>
      <c r="K21" s="324"/>
      <c r="L21" s="324"/>
      <c r="M21" s="324"/>
      <c r="N21" s="324"/>
      <c r="O21" s="324"/>
    </row>
    <row r="22" customHeight="1" spans="1:15">
      <c r="A22" s="326" t="s">
        <v>135</v>
      </c>
      <c r="B22" s="326" t="s">
        <v>136</v>
      </c>
      <c r="C22" s="324">
        <v>1039680</v>
      </c>
      <c r="D22" s="324">
        <f t="shared" si="0"/>
        <v>1039680</v>
      </c>
      <c r="E22" s="324">
        <v>1039680</v>
      </c>
      <c r="F22" s="324"/>
      <c r="G22" s="324"/>
      <c r="H22" s="324"/>
      <c r="I22" s="324"/>
      <c r="J22" s="324"/>
      <c r="K22" s="324"/>
      <c r="L22" s="324"/>
      <c r="M22" s="324"/>
      <c r="N22" s="324"/>
      <c r="O22" s="324"/>
    </row>
    <row r="23" customHeight="1" spans="1:15">
      <c r="A23" s="326" t="s">
        <v>137</v>
      </c>
      <c r="B23" s="326" t="s">
        <v>138</v>
      </c>
      <c r="C23" s="324">
        <v>53724</v>
      </c>
      <c r="D23" s="324">
        <f t="shared" si="0"/>
        <v>53724</v>
      </c>
      <c r="E23" s="324">
        <v>53724</v>
      </c>
      <c r="F23" s="324"/>
      <c r="G23" s="324"/>
      <c r="H23" s="324"/>
      <c r="I23" s="324"/>
      <c r="J23" s="324"/>
      <c r="K23" s="324"/>
      <c r="L23" s="324"/>
      <c r="M23" s="324"/>
      <c r="N23" s="324"/>
      <c r="O23" s="324"/>
    </row>
    <row r="24" customHeight="1" spans="1:15">
      <c r="A24" s="52" t="s">
        <v>139</v>
      </c>
      <c r="B24" s="52" t="s">
        <v>140</v>
      </c>
      <c r="C24" s="324">
        <v>2140428</v>
      </c>
      <c r="D24" s="324">
        <f t="shared" si="0"/>
        <v>2140428</v>
      </c>
      <c r="E24" s="324">
        <v>2140428</v>
      </c>
      <c r="F24" s="324"/>
      <c r="G24" s="324"/>
      <c r="H24" s="324"/>
      <c r="I24" s="324"/>
      <c r="J24" s="324"/>
      <c r="K24" s="324"/>
      <c r="L24" s="324"/>
      <c r="M24" s="324"/>
      <c r="N24" s="324"/>
      <c r="O24" s="324"/>
    </row>
    <row r="25" customHeight="1" spans="1:15">
      <c r="A25" s="325" t="s">
        <v>141</v>
      </c>
      <c r="B25" s="325" t="s">
        <v>142</v>
      </c>
      <c r="C25" s="324">
        <v>2140428</v>
      </c>
      <c r="D25" s="324">
        <f t="shared" si="0"/>
        <v>2140428</v>
      </c>
      <c r="E25" s="324">
        <v>2140428</v>
      </c>
      <c r="F25" s="324"/>
      <c r="G25" s="324"/>
      <c r="H25" s="324"/>
      <c r="I25" s="324"/>
      <c r="J25" s="324"/>
      <c r="K25" s="324"/>
      <c r="L25" s="324"/>
      <c r="M25" s="324"/>
      <c r="N25" s="324"/>
      <c r="O25" s="324"/>
    </row>
    <row r="26" customHeight="1" spans="1:15">
      <c r="A26" s="326" t="s">
        <v>143</v>
      </c>
      <c r="B26" s="326" t="s">
        <v>144</v>
      </c>
      <c r="C26" s="324">
        <v>2140428</v>
      </c>
      <c r="D26" s="324">
        <f t="shared" si="0"/>
        <v>2140428</v>
      </c>
      <c r="E26" s="324">
        <v>2140428</v>
      </c>
      <c r="F26" s="324"/>
      <c r="G26" s="324"/>
      <c r="H26" s="324"/>
      <c r="I26" s="324"/>
      <c r="J26" s="324"/>
      <c r="K26" s="324"/>
      <c r="L26" s="324"/>
      <c r="M26" s="324"/>
      <c r="N26" s="324"/>
      <c r="O26" s="324"/>
    </row>
    <row r="27" customHeight="1" spans="1:15">
      <c r="A27" s="55" t="s">
        <v>145</v>
      </c>
      <c r="B27" s="55" t="s">
        <v>145</v>
      </c>
      <c r="C27" s="324">
        <v>32631611.17</v>
      </c>
      <c r="D27" s="324">
        <f t="shared" si="0"/>
        <v>31452435.28</v>
      </c>
      <c r="E27" s="324">
        <v>29340276.56</v>
      </c>
      <c r="F27" s="324">
        <v>2112158.72</v>
      </c>
      <c r="G27" s="324"/>
      <c r="H27" s="324"/>
      <c r="I27" s="324"/>
      <c r="J27" s="324">
        <v>1179175.89</v>
      </c>
      <c r="K27" s="324"/>
      <c r="L27" s="324"/>
      <c r="M27" s="324"/>
      <c r="N27" s="324"/>
      <c r="O27" s="324">
        <v>1179175.89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topLeftCell="A7" workbookViewId="0">
      <selection activeCell="F32" sqref="F32"/>
    </sheetView>
  </sheetViews>
  <sheetFormatPr defaultColWidth="8.88571428571429" defaultRowHeight="14.25" customHeight="1" outlineLevelCol="3"/>
  <cols>
    <col min="1" max="1" width="49.2857142857143" style="57" customWidth="1"/>
    <col min="2" max="2" width="38.847619047619" style="57" customWidth="1"/>
    <col min="3" max="3" width="48.5714285714286" style="57" customWidth="1"/>
    <col min="4" max="4" width="36.4285714285714" style="57" customWidth="1"/>
    <col min="5" max="5" width="9.13333333333333" style="58" customWidth="1"/>
    <col min="6" max="16384" width="9.13333333333333" style="58"/>
  </cols>
  <sheetData>
    <row r="1" customHeight="1" spans="1:4">
      <c r="A1" s="306" t="s">
        <v>146</v>
      </c>
      <c r="B1" s="306"/>
      <c r="C1" s="306"/>
      <c r="D1" s="137"/>
    </row>
    <row r="2" ht="31.5" customHeight="1" spans="1:4">
      <c r="A2" s="60" t="s">
        <v>5</v>
      </c>
      <c r="B2" s="307"/>
      <c r="C2" s="307"/>
      <c r="D2" s="307"/>
    </row>
    <row r="3" ht="17.25" customHeight="1" spans="1:4">
      <c r="A3" s="160" t="s">
        <v>22</v>
      </c>
      <c r="B3" s="308"/>
      <c r="C3" s="308"/>
      <c r="D3" s="139" t="s">
        <v>23</v>
      </c>
    </row>
    <row r="4" ht="19.5" customHeight="1" spans="1:4">
      <c r="A4" s="85" t="s">
        <v>24</v>
      </c>
      <c r="B4" s="162"/>
      <c r="C4" s="85" t="s">
        <v>25</v>
      </c>
      <c r="D4" s="162"/>
    </row>
    <row r="5" ht="21.75" customHeight="1" spans="1:4">
      <c r="A5" s="84" t="s">
        <v>26</v>
      </c>
      <c r="B5" s="309" t="s">
        <v>27</v>
      </c>
      <c r="C5" s="84" t="s">
        <v>147</v>
      </c>
      <c r="D5" s="309" t="s">
        <v>27</v>
      </c>
    </row>
    <row r="6" ht="17.25" customHeight="1" spans="1:4">
      <c r="A6" s="88"/>
      <c r="B6" s="92"/>
      <c r="C6" s="88"/>
      <c r="D6" s="92"/>
    </row>
    <row r="7" ht="17.25" customHeight="1" spans="1:4">
      <c r="A7" s="310" t="s">
        <v>148</v>
      </c>
      <c r="B7" s="54">
        <v>31452435.28</v>
      </c>
      <c r="C7" s="311" t="s">
        <v>149</v>
      </c>
      <c r="D7" s="54">
        <v>31452435.28</v>
      </c>
    </row>
    <row r="8" ht="17.25" customHeight="1" spans="1:4">
      <c r="A8" s="312" t="s">
        <v>150</v>
      </c>
      <c r="B8" s="54">
        <v>31452435.28</v>
      </c>
      <c r="C8" s="311" t="s">
        <v>151</v>
      </c>
      <c r="D8" s="54"/>
    </row>
    <row r="9" ht="17.25" customHeight="1" spans="1:4">
      <c r="A9" s="312" t="s">
        <v>152</v>
      </c>
      <c r="B9" s="294"/>
      <c r="C9" s="311" t="s">
        <v>153</v>
      </c>
      <c r="D9" s="54"/>
    </row>
    <row r="10" ht="17.25" customHeight="1" spans="1:4">
      <c r="A10" s="312" t="s">
        <v>154</v>
      </c>
      <c r="B10" s="294"/>
      <c r="C10" s="311" t="s">
        <v>155</v>
      </c>
      <c r="D10" s="54"/>
    </row>
    <row r="11" ht="17.25" customHeight="1" spans="1:4">
      <c r="A11" s="312" t="s">
        <v>156</v>
      </c>
      <c r="B11" s="294"/>
      <c r="C11" s="311" t="s">
        <v>157</v>
      </c>
      <c r="D11" s="54"/>
    </row>
    <row r="12" ht="17.25" customHeight="1" spans="1:4">
      <c r="A12" s="312" t="s">
        <v>150</v>
      </c>
      <c r="B12" s="294"/>
      <c r="C12" s="311" t="s">
        <v>158</v>
      </c>
      <c r="D12" s="54">
        <v>23036922.28</v>
      </c>
    </row>
    <row r="13" ht="17.25" customHeight="1" spans="1:4">
      <c r="A13" s="313" t="s">
        <v>152</v>
      </c>
      <c r="B13" s="314"/>
      <c r="C13" s="311" t="s">
        <v>159</v>
      </c>
      <c r="D13" s="54"/>
    </row>
    <row r="14" ht="17.25" customHeight="1" spans="1:4">
      <c r="A14" s="313" t="s">
        <v>154</v>
      </c>
      <c r="B14" s="314"/>
      <c r="C14" s="311" t="s">
        <v>160</v>
      </c>
      <c r="D14" s="54"/>
    </row>
    <row r="15" ht="17.25" customHeight="1" spans="1:4">
      <c r="A15" s="312"/>
      <c r="B15" s="314"/>
      <c r="C15" s="311" t="s">
        <v>161</v>
      </c>
      <c r="D15" s="54">
        <v>3997221</v>
      </c>
    </row>
    <row r="16" ht="17.25" customHeight="1" spans="1:4">
      <c r="A16" s="312"/>
      <c r="B16" s="294"/>
      <c r="C16" s="311" t="s">
        <v>162</v>
      </c>
      <c r="D16" s="54">
        <v>2277864</v>
      </c>
    </row>
    <row r="17" ht="17.25" customHeight="1" spans="1:4">
      <c r="A17" s="312"/>
      <c r="B17" s="315"/>
      <c r="C17" s="311" t="s">
        <v>163</v>
      </c>
      <c r="D17" s="54"/>
    </row>
    <row r="18" ht="17.25" customHeight="1" spans="1:4">
      <c r="A18" s="313"/>
      <c r="B18" s="315"/>
      <c r="C18" s="311" t="s">
        <v>164</v>
      </c>
      <c r="D18" s="54"/>
    </row>
    <row r="19" ht="17.25" customHeight="1" spans="1:4">
      <c r="A19" s="313"/>
      <c r="B19" s="316"/>
      <c r="C19" s="311" t="s">
        <v>165</v>
      </c>
      <c r="D19" s="54"/>
    </row>
    <row r="20" ht="17.25" customHeight="1" spans="1:4">
      <c r="A20" s="317"/>
      <c r="B20" s="316"/>
      <c r="C20" s="311" t="s">
        <v>166</v>
      </c>
      <c r="D20" s="54"/>
    </row>
    <row r="21" ht="17.25" customHeight="1" spans="1:4">
      <c r="A21" s="317"/>
      <c r="B21" s="316"/>
      <c r="C21" s="311" t="s">
        <v>167</v>
      </c>
      <c r="D21" s="54"/>
    </row>
    <row r="22" ht="17.25" customHeight="1" spans="1:4">
      <c r="A22" s="317"/>
      <c r="B22" s="316"/>
      <c r="C22" s="311" t="s">
        <v>168</v>
      </c>
      <c r="D22" s="54"/>
    </row>
    <row r="23" ht="17.25" customHeight="1" spans="1:4">
      <c r="A23" s="317"/>
      <c r="B23" s="316"/>
      <c r="C23" s="311" t="s">
        <v>169</v>
      </c>
      <c r="D23" s="54"/>
    </row>
    <row r="24" ht="17.25" customHeight="1" spans="1:4">
      <c r="A24" s="317"/>
      <c r="B24" s="316"/>
      <c r="C24" s="311" t="s">
        <v>170</v>
      </c>
      <c r="D24" s="54"/>
    </row>
    <row r="25" ht="17.25" customHeight="1" spans="1:4">
      <c r="A25" s="317"/>
      <c r="B25" s="316"/>
      <c r="C25" s="311" t="s">
        <v>171</v>
      </c>
      <c r="D25" s="54"/>
    </row>
    <row r="26" ht="17.25" customHeight="1" spans="1:4">
      <c r="A26" s="317"/>
      <c r="B26" s="316"/>
      <c r="C26" s="311" t="s">
        <v>172</v>
      </c>
      <c r="D26" s="54">
        <v>2140428</v>
      </c>
    </row>
    <row r="27" ht="17.25" customHeight="1" spans="1:4">
      <c r="A27" s="317"/>
      <c r="B27" s="316"/>
      <c r="C27" s="311" t="s">
        <v>173</v>
      </c>
      <c r="D27" s="318"/>
    </row>
    <row r="28" ht="17.25" customHeight="1" spans="1:4">
      <c r="A28" s="317"/>
      <c r="B28" s="316"/>
      <c r="C28" s="311" t="s">
        <v>174</v>
      </c>
      <c r="D28" s="318"/>
    </row>
    <row r="29" ht="17.25" customHeight="1" spans="1:4">
      <c r="A29" s="317"/>
      <c r="B29" s="316"/>
      <c r="C29" s="311" t="s">
        <v>175</v>
      </c>
      <c r="D29" s="318"/>
    </row>
    <row r="30" ht="17.25" customHeight="1" spans="1:4">
      <c r="A30" s="317"/>
      <c r="B30" s="316"/>
      <c r="C30" s="311" t="s">
        <v>176</v>
      </c>
      <c r="D30" s="318"/>
    </row>
    <row r="31" customHeight="1" spans="1:4">
      <c r="A31" s="319"/>
      <c r="B31" s="315"/>
      <c r="C31" s="311" t="s">
        <v>177</v>
      </c>
      <c r="D31" s="318"/>
    </row>
    <row r="32" customHeight="1" spans="1:4">
      <c r="A32" s="319"/>
      <c r="B32" s="315"/>
      <c r="C32" s="311" t="s">
        <v>178</v>
      </c>
      <c r="D32" s="318"/>
    </row>
    <row r="33" customHeight="1" spans="1:4">
      <c r="A33" s="319"/>
      <c r="B33" s="315"/>
      <c r="C33" s="311" t="s">
        <v>179</v>
      </c>
      <c r="D33" s="318"/>
    </row>
    <row r="34" customHeight="1" spans="1:4">
      <c r="A34" s="319"/>
      <c r="B34" s="315"/>
      <c r="C34" s="313" t="s">
        <v>180</v>
      </c>
      <c r="D34" s="320"/>
    </row>
    <row r="35" ht="17.25" customHeight="1" spans="1:4">
      <c r="A35" s="321" t="s">
        <v>181</v>
      </c>
      <c r="B35" s="54">
        <v>31452435.28</v>
      </c>
      <c r="C35" s="319" t="s">
        <v>73</v>
      </c>
      <c r="D35" s="54">
        <v>31452435.28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zoomScaleSheetLayoutView="60" workbookViewId="0">
      <selection activeCell="J21" sqref="J21"/>
    </sheetView>
  </sheetViews>
  <sheetFormatPr defaultColWidth="8.88571428571429" defaultRowHeight="14.25" customHeight="1" outlineLevelCol="6"/>
  <cols>
    <col min="1" max="1" width="20.1333333333333" style="154" customWidth="1"/>
    <col min="2" max="2" width="44" style="154" customWidth="1"/>
    <col min="3" max="3" width="24.2857142857143" style="74" customWidth="1"/>
    <col min="4" max="4" width="16.5714285714286" style="74" customWidth="1"/>
    <col min="5" max="7" width="24.2857142857143" style="74" customWidth="1"/>
    <col min="8" max="8" width="9.13333333333333" style="74" customWidth="1"/>
    <col min="9" max="16384" width="9.13333333333333" style="74"/>
  </cols>
  <sheetData>
    <row r="1" ht="12" customHeight="1" spans="1:7">
      <c r="A1" s="295" t="s">
        <v>182</v>
      </c>
      <c r="D1" s="296"/>
      <c r="F1" s="77"/>
    </row>
    <row r="2" ht="39" customHeight="1" spans="1:7">
      <c r="A2" s="159" t="s">
        <v>6</v>
      </c>
      <c r="B2" s="159"/>
      <c r="C2" s="159"/>
      <c r="D2" s="159"/>
      <c r="E2" s="159"/>
      <c r="F2" s="159"/>
      <c r="G2" s="159"/>
    </row>
    <row r="3" ht="18" customHeight="1" spans="1:7">
      <c r="A3" s="160" t="s">
        <v>22</v>
      </c>
      <c r="F3" s="157"/>
      <c r="G3" s="157" t="s">
        <v>23</v>
      </c>
    </row>
    <row r="4" ht="20.25" customHeight="1" spans="1:7">
      <c r="A4" s="297" t="s">
        <v>183</v>
      </c>
      <c r="B4" s="298"/>
      <c r="C4" s="87" t="s">
        <v>77</v>
      </c>
      <c r="D4" s="87" t="s">
        <v>98</v>
      </c>
      <c r="E4" s="87"/>
      <c r="F4" s="87"/>
      <c r="G4" s="299" t="s">
        <v>99</v>
      </c>
    </row>
    <row r="5" ht="20.25" customHeight="1" spans="1:7">
      <c r="A5" s="164" t="s">
        <v>95</v>
      </c>
      <c r="B5" s="300" t="s">
        <v>96</v>
      </c>
      <c r="C5" s="87"/>
      <c r="D5" s="87" t="s">
        <v>79</v>
      </c>
      <c r="E5" s="87" t="s">
        <v>184</v>
      </c>
      <c r="F5" s="87" t="s">
        <v>185</v>
      </c>
      <c r="G5" s="301"/>
    </row>
    <row r="6" ht="13.5" customHeight="1" spans="1:7">
      <c r="A6" s="175">
        <v>1</v>
      </c>
      <c r="B6" s="175">
        <v>2</v>
      </c>
      <c r="C6" s="302">
        <v>3</v>
      </c>
      <c r="D6" s="302">
        <v>4</v>
      </c>
      <c r="E6" s="302">
        <v>5</v>
      </c>
      <c r="F6" s="302">
        <v>6</v>
      </c>
      <c r="G6" s="175">
        <v>7</v>
      </c>
    </row>
    <row r="7" ht="18" customHeight="1" spans="1:7">
      <c r="A7" s="303" t="s">
        <v>105</v>
      </c>
      <c r="B7" s="303" t="s">
        <v>106</v>
      </c>
      <c r="C7" s="150">
        <v>23036922.28</v>
      </c>
      <c r="D7" s="150">
        <v>20945647.56</v>
      </c>
      <c r="E7" s="150">
        <v>20522287.56</v>
      </c>
      <c r="F7" s="150">
        <v>423360</v>
      </c>
      <c r="G7" s="150">
        <v>2091274.72</v>
      </c>
    </row>
    <row r="8" ht="18" customHeight="1" spans="1:7">
      <c r="A8" s="304" t="s">
        <v>107</v>
      </c>
      <c r="B8" s="304" t="s">
        <v>108</v>
      </c>
      <c r="C8" s="150">
        <v>23015302.28</v>
      </c>
      <c r="D8" s="150">
        <v>20945647.56</v>
      </c>
      <c r="E8" s="150">
        <v>20522287.56</v>
      </c>
      <c r="F8" s="150">
        <v>423360</v>
      </c>
      <c r="G8" s="150">
        <v>2069654.72</v>
      </c>
    </row>
    <row r="9" customHeight="1" spans="1:7">
      <c r="A9" s="305" t="s">
        <v>109</v>
      </c>
      <c r="B9" s="305" t="s">
        <v>110</v>
      </c>
      <c r="C9" s="150">
        <v>23015302.28</v>
      </c>
      <c r="D9" s="150">
        <v>20945647.56</v>
      </c>
      <c r="E9" s="150">
        <v>20522287.56</v>
      </c>
      <c r="F9" s="150">
        <v>423360</v>
      </c>
      <c r="G9" s="150">
        <v>2069654.72</v>
      </c>
    </row>
    <row r="10" customHeight="1" spans="1:7">
      <c r="A10" s="304" t="s">
        <v>111</v>
      </c>
      <c r="B10" s="304" t="s">
        <v>112</v>
      </c>
      <c r="C10" s="150">
        <v>21620</v>
      </c>
      <c r="D10" s="150"/>
      <c r="E10" s="150"/>
      <c r="F10" s="150"/>
      <c r="G10" s="150">
        <v>21620</v>
      </c>
    </row>
    <row r="11" customHeight="1" spans="1:7">
      <c r="A11" s="305" t="s">
        <v>113</v>
      </c>
      <c r="B11" s="305" t="s">
        <v>114</v>
      </c>
      <c r="C11" s="150">
        <v>21620</v>
      </c>
      <c r="D11" s="150"/>
      <c r="E11" s="150"/>
      <c r="F11" s="150"/>
      <c r="G11" s="150">
        <v>21620</v>
      </c>
    </row>
    <row r="12" customHeight="1" spans="1:7">
      <c r="A12" s="303" t="s">
        <v>115</v>
      </c>
      <c r="B12" s="303" t="s">
        <v>116</v>
      </c>
      <c r="C12" s="150">
        <v>3997221</v>
      </c>
      <c r="D12" s="150">
        <v>3976337</v>
      </c>
      <c r="E12" s="150">
        <v>3847137</v>
      </c>
      <c r="F12" s="150">
        <v>129200</v>
      </c>
      <c r="G12" s="150">
        <v>20884</v>
      </c>
    </row>
    <row r="13" customHeight="1" spans="1:7">
      <c r="A13" s="304" t="s">
        <v>117</v>
      </c>
      <c r="B13" s="304" t="s">
        <v>118</v>
      </c>
      <c r="C13" s="150">
        <v>3976337</v>
      </c>
      <c r="D13" s="150">
        <v>3976337</v>
      </c>
      <c r="E13" s="150">
        <v>3847137</v>
      </c>
      <c r="F13" s="150">
        <v>129200</v>
      </c>
      <c r="G13" s="150"/>
    </row>
    <row r="14" customHeight="1" spans="1:7">
      <c r="A14" s="305" t="s">
        <v>119</v>
      </c>
      <c r="B14" s="305" t="s">
        <v>120</v>
      </c>
      <c r="C14" s="150">
        <v>1516400</v>
      </c>
      <c r="D14" s="150">
        <v>1516400</v>
      </c>
      <c r="E14" s="150">
        <v>1387200</v>
      </c>
      <c r="F14" s="150">
        <v>129200</v>
      </c>
      <c r="G14" s="150"/>
    </row>
    <row r="15" customHeight="1" spans="1:7">
      <c r="A15" s="305" t="s">
        <v>121</v>
      </c>
      <c r="B15" s="305" t="s">
        <v>122</v>
      </c>
      <c r="C15" s="150">
        <v>2145075</v>
      </c>
      <c r="D15" s="150">
        <v>2145075</v>
      </c>
      <c r="E15" s="150">
        <v>2145075</v>
      </c>
      <c r="F15" s="150"/>
      <c r="G15" s="150"/>
    </row>
    <row r="16" customHeight="1" spans="1:7">
      <c r="A16" s="305" t="s">
        <v>123</v>
      </c>
      <c r="B16" s="305" t="s">
        <v>124</v>
      </c>
      <c r="C16" s="150">
        <v>314862</v>
      </c>
      <c r="D16" s="150">
        <v>314862</v>
      </c>
      <c r="E16" s="150">
        <v>314862</v>
      </c>
      <c r="F16" s="150"/>
      <c r="G16" s="150"/>
    </row>
    <row r="17" customHeight="1" spans="1:7">
      <c r="A17" s="304" t="s">
        <v>125</v>
      </c>
      <c r="B17" s="304" t="s">
        <v>126</v>
      </c>
      <c r="C17" s="150">
        <v>20884</v>
      </c>
      <c r="D17" s="150"/>
      <c r="E17" s="150"/>
      <c r="F17" s="150"/>
      <c r="G17" s="150">
        <v>20884</v>
      </c>
    </row>
    <row r="18" customHeight="1" spans="1:7">
      <c r="A18" s="305" t="s">
        <v>127</v>
      </c>
      <c r="B18" s="305" t="s">
        <v>128</v>
      </c>
      <c r="C18" s="150">
        <v>20884</v>
      </c>
      <c r="D18" s="150"/>
      <c r="E18" s="150"/>
      <c r="F18" s="150"/>
      <c r="G18" s="150">
        <v>20884</v>
      </c>
    </row>
    <row r="19" customHeight="1" spans="1:7">
      <c r="A19" s="303" t="s">
        <v>129</v>
      </c>
      <c r="B19" s="303" t="s">
        <v>130</v>
      </c>
      <c r="C19" s="150">
        <v>2277864</v>
      </c>
      <c r="D19" s="150">
        <v>2277864</v>
      </c>
      <c r="E19" s="150">
        <v>2277864</v>
      </c>
      <c r="F19" s="150"/>
      <c r="G19" s="150"/>
    </row>
    <row r="20" customHeight="1" spans="1:7">
      <c r="A20" s="304" t="s">
        <v>131</v>
      </c>
      <c r="B20" s="304" t="s">
        <v>132</v>
      </c>
      <c r="C20" s="150">
        <v>2277864</v>
      </c>
      <c r="D20" s="150">
        <v>2277864</v>
      </c>
      <c r="E20" s="150">
        <v>2277864</v>
      </c>
      <c r="F20" s="150"/>
      <c r="G20" s="150"/>
    </row>
    <row r="21" customHeight="1" spans="1:7">
      <c r="A21" s="305" t="s">
        <v>133</v>
      </c>
      <c r="B21" s="305" t="s">
        <v>134</v>
      </c>
      <c r="C21" s="150">
        <v>1184460</v>
      </c>
      <c r="D21" s="150">
        <v>1184460</v>
      </c>
      <c r="E21" s="150">
        <v>1184460</v>
      </c>
      <c r="F21" s="150"/>
      <c r="G21" s="150"/>
    </row>
    <row r="22" customHeight="1" spans="1:7">
      <c r="A22" s="305" t="s">
        <v>135</v>
      </c>
      <c r="B22" s="305" t="s">
        <v>136</v>
      </c>
      <c r="C22" s="150">
        <v>1039680</v>
      </c>
      <c r="D22" s="150">
        <v>1039680</v>
      </c>
      <c r="E22" s="150">
        <v>1039680</v>
      </c>
      <c r="F22" s="150"/>
      <c r="G22" s="150"/>
    </row>
    <row r="23" customHeight="1" spans="1:7">
      <c r="A23" s="305" t="s">
        <v>137</v>
      </c>
      <c r="B23" s="305" t="s">
        <v>138</v>
      </c>
      <c r="C23" s="150">
        <v>53724</v>
      </c>
      <c r="D23" s="150">
        <v>53724</v>
      </c>
      <c r="E23" s="150">
        <v>53724</v>
      </c>
      <c r="F23" s="150"/>
      <c r="G23" s="150"/>
    </row>
    <row r="24" customHeight="1" spans="1:7">
      <c r="A24" s="303" t="s">
        <v>139</v>
      </c>
      <c r="B24" s="303" t="s">
        <v>140</v>
      </c>
      <c r="C24" s="150">
        <v>2140428</v>
      </c>
      <c r="D24" s="150">
        <v>2140428</v>
      </c>
      <c r="E24" s="150">
        <v>2140428</v>
      </c>
      <c r="F24" s="150"/>
      <c r="G24" s="150"/>
    </row>
    <row r="25" customHeight="1" spans="1:7">
      <c r="A25" s="304" t="s">
        <v>141</v>
      </c>
      <c r="B25" s="304" t="s">
        <v>142</v>
      </c>
      <c r="C25" s="150">
        <v>2140428</v>
      </c>
      <c r="D25" s="150">
        <v>2140428</v>
      </c>
      <c r="E25" s="150">
        <v>2140428</v>
      </c>
      <c r="F25" s="150"/>
      <c r="G25" s="150"/>
    </row>
    <row r="26" customHeight="1" spans="1:7">
      <c r="A26" s="305" t="s">
        <v>143</v>
      </c>
      <c r="B26" s="305" t="s">
        <v>144</v>
      </c>
      <c r="C26" s="150">
        <v>2140428</v>
      </c>
      <c r="D26" s="150">
        <v>2140428</v>
      </c>
      <c r="E26" s="150">
        <v>2140428</v>
      </c>
      <c r="F26" s="150"/>
      <c r="G26" s="150"/>
    </row>
    <row r="27" customHeight="1" spans="1:7">
      <c r="A27" s="55" t="s">
        <v>145</v>
      </c>
      <c r="B27" s="55" t="s">
        <v>145</v>
      </c>
      <c r="C27" s="150">
        <v>31452435.28</v>
      </c>
      <c r="D27" s="150">
        <v>29340276.56</v>
      </c>
      <c r="E27" s="150">
        <v>28787716.56</v>
      </c>
      <c r="F27" s="150">
        <v>552560</v>
      </c>
      <c r="G27" s="150">
        <v>2112158.72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A7" sqref="A7:B7"/>
    </sheetView>
  </sheetViews>
  <sheetFormatPr defaultColWidth="8.88571428571429" defaultRowHeight="14.25" outlineLevelRow="6" outlineLevelCol="5"/>
  <cols>
    <col min="1" max="1" width="27.4285714285714" style="281" customWidth="1"/>
    <col min="2" max="2" width="61.5714285714286" style="281" customWidth="1"/>
    <col min="3" max="3" width="17.2857142857143" style="282" customWidth="1"/>
    <col min="4" max="5" width="26.2857142857143" style="283" customWidth="1"/>
    <col min="6" max="6" width="18.7142857142857" style="283" customWidth="1"/>
    <col min="7" max="7" width="9.13333333333333" style="74" customWidth="1"/>
    <col min="8" max="16384" width="9.13333333333333" style="74"/>
  </cols>
  <sheetData>
    <row r="1" ht="12" customHeight="1" spans="1:6">
      <c r="A1" s="284" t="s">
        <v>186</v>
      </c>
      <c r="B1" s="285"/>
      <c r="C1" s="108"/>
      <c r="D1" s="74"/>
      <c r="E1" s="74"/>
    </row>
    <row r="2" ht="25.5" customHeight="1" spans="1:6">
      <c r="A2" s="286" t="s">
        <v>7</v>
      </c>
      <c r="B2" s="286"/>
      <c r="C2" s="286"/>
      <c r="D2" s="286"/>
      <c r="E2" s="286"/>
      <c r="F2" s="286"/>
    </row>
    <row r="3" ht="15.75" customHeight="1" spans="1:6">
      <c r="A3" s="160" t="s">
        <v>22</v>
      </c>
      <c r="B3" s="285"/>
      <c r="C3" s="108"/>
      <c r="D3" s="74"/>
      <c r="E3" s="74"/>
      <c r="F3" s="287" t="s">
        <v>187</v>
      </c>
    </row>
    <row r="4" s="280" customFormat="1" ht="19.5" customHeight="1" spans="1:6">
      <c r="A4" s="288" t="s">
        <v>188</v>
      </c>
      <c r="B4" s="84" t="s">
        <v>189</v>
      </c>
      <c r="C4" s="85" t="s">
        <v>190</v>
      </c>
      <c r="D4" s="86"/>
      <c r="E4" s="162"/>
      <c r="F4" s="84" t="s">
        <v>191</v>
      </c>
    </row>
    <row r="5" s="280" customFormat="1" ht="19.5" customHeight="1" spans="1:6">
      <c r="A5" s="92"/>
      <c r="B5" s="88"/>
      <c r="C5" s="95" t="s">
        <v>79</v>
      </c>
      <c r="D5" s="95" t="s">
        <v>192</v>
      </c>
      <c r="E5" s="95" t="s">
        <v>193</v>
      </c>
      <c r="F5" s="88"/>
    </row>
    <row r="6" s="280" customFormat="1" ht="18.75" customHeight="1" spans="1:6">
      <c r="A6" s="289">
        <v>1</v>
      </c>
      <c r="B6" s="289">
        <v>2</v>
      </c>
      <c r="C6" s="290">
        <v>3</v>
      </c>
      <c r="D6" s="289">
        <v>4</v>
      </c>
      <c r="E6" s="289">
        <v>5</v>
      </c>
      <c r="F6" s="289">
        <v>6</v>
      </c>
    </row>
    <row r="7" ht="18.75" customHeight="1" spans="1:6">
      <c r="A7" s="291" t="s">
        <v>194</v>
      </c>
      <c r="B7" s="292"/>
      <c r="C7" s="293"/>
      <c r="D7" s="294"/>
      <c r="E7" s="294"/>
      <c r="F7" s="294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topLeftCell="G2" workbookViewId="0">
      <selection activeCell="S19" sqref="S19"/>
    </sheetView>
  </sheetViews>
  <sheetFormatPr defaultColWidth="8.88571428571429" defaultRowHeight="14.25" customHeight="1"/>
  <cols>
    <col min="1" max="1" width="20" style="74" customWidth="1"/>
    <col min="2" max="3" width="24.7142857142857" style="154" customWidth="1"/>
    <col min="4" max="4" width="20" style="154" customWidth="1"/>
    <col min="5" max="5" width="13.5714285714286" style="154" customWidth="1"/>
    <col min="6" max="6" width="35" style="154" customWidth="1"/>
    <col min="7" max="7" width="17.8571428571429" style="154" customWidth="1"/>
    <col min="8" max="8" width="30.7142857142857" style="154" customWidth="1"/>
    <col min="9" max="10" width="17.2857142857143" style="108" customWidth="1"/>
    <col min="11" max="12" width="12.1333333333333" style="108" customWidth="1"/>
    <col min="13" max="13" width="17.2857142857143" style="108" customWidth="1"/>
    <col min="14" max="24" width="12.1333333333333" style="108" customWidth="1"/>
    <col min="25" max="25" width="9.13333333333333" style="74" customWidth="1"/>
    <col min="26" max="16384" width="9.13333333333333" style="74"/>
  </cols>
  <sheetData>
    <row r="1" ht="12" customHeight="1" spans="1:24">
      <c r="A1" s="267" t="s">
        <v>195</v>
      </c>
    </row>
    <row r="2" ht="39" customHeight="1" spans="1:24">
      <c r="A2" s="268" t="s">
        <v>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</row>
    <row r="3" ht="18" customHeight="1" spans="1:24">
      <c r="A3" s="269" t="s">
        <v>22</v>
      </c>
      <c r="B3" s="269"/>
      <c r="C3" s="269"/>
      <c r="D3" s="269"/>
      <c r="E3" s="269"/>
      <c r="F3" s="269"/>
      <c r="G3" s="269"/>
      <c r="H3" s="269"/>
      <c r="I3" s="269"/>
      <c r="J3" s="269"/>
      <c r="K3" s="74"/>
      <c r="L3" s="74"/>
      <c r="M3" s="74"/>
      <c r="N3" s="74"/>
      <c r="O3" s="74"/>
      <c r="P3" s="74"/>
      <c r="Q3" s="74"/>
      <c r="X3" s="270" t="s">
        <v>23</v>
      </c>
    </row>
    <row r="4" ht="13.5" spans="1:24">
      <c r="A4" s="195" t="s">
        <v>196</v>
      </c>
      <c r="B4" s="195" t="s">
        <v>197</v>
      </c>
      <c r="C4" s="195" t="s">
        <v>198</v>
      </c>
      <c r="D4" s="195" t="s">
        <v>199</v>
      </c>
      <c r="E4" s="195" t="s">
        <v>200</v>
      </c>
      <c r="F4" s="195" t="s">
        <v>201</v>
      </c>
      <c r="G4" s="195" t="s">
        <v>202</v>
      </c>
      <c r="H4" s="195" t="s">
        <v>203</v>
      </c>
      <c r="I4" s="117" t="s">
        <v>204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ht="13.5" spans="1:24">
      <c r="A5" s="195"/>
      <c r="B5" s="195"/>
      <c r="C5" s="195"/>
      <c r="D5" s="195"/>
      <c r="E5" s="195"/>
      <c r="F5" s="195"/>
      <c r="G5" s="195"/>
      <c r="H5" s="195"/>
      <c r="I5" s="117" t="s">
        <v>205</v>
      </c>
      <c r="J5" s="117" t="s">
        <v>206</v>
      </c>
      <c r="K5" s="117"/>
      <c r="L5" s="117"/>
      <c r="M5" s="117"/>
      <c r="N5" s="117"/>
      <c r="O5" s="87" t="s">
        <v>207</v>
      </c>
      <c r="P5" s="87"/>
      <c r="Q5" s="87"/>
      <c r="R5" s="117" t="s">
        <v>83</v>
      </c>
      <c r="S5" s="117" t="s">
        <v>84</v>
      </c>
      <c r="T5" s="117"/>
      <c r="U5" s="117"/>
      <c r="V5" s="117"/>
      <c r="W5" s="117"/>
      <c r="X5" s="117"/>
    </row>
    <row r="6" ht="13.5" customHeight="1" spans="1:24">
      <c r="A6" s="195"/>
      <c r="B6" s="195"/>
      <c r="C6" s="195"/>
      <c r="D6" s="195"/>
      <c r="E6" s="195"/>
      <c r="F6" s="195"/>
      <c r="G6" s="195"/>
      <c r="H6" s="195"/>
      <c r="I6" s="117"/>
      <c r="J6" s="118" t="s">
        <v>208</v>
      </c>
      <c r="K6" s="117" t="s">
        <v>209</v>
      </c>
      <c r="L6" s="117" t="s">
        <v>210</v>
      </c>
      <c r="M6" s="117" t="s">
        <v>211</v>
      </c>
      <c r="N6" s="117" t="s">
        <v>212</v>
      </c>
      <c r="O6" s="271" t="s">
        <v>80</v>
      </c>
      <c r="P6" s="271" t="s">
        <v>81</v>
      </c>
      <c r="Q6" s="271" t="s">
        <v>82</v>
      </c>
      <c r="R6" s="117"/>
      <c r="S6" s="117" t="s">
        <v>79</v>
      </c>
      <c r="T6" s="117" t="s">
        <v>86</v>
      </c>
      <c r="U6" s="117" t="s">
        <v>87</v>
      </c>
      <c r="V6" s="117" t="s">
        <v>88</v>
      </c>
      <c r="W6" s="117" t="s">
        <v>89</v>
      </c>
      <c r="X6" s="117" t="s">
        <v>90</v>
      </c>
    </row>
    <row r="7" ht="12.75" spans="1:24">
      <c r="A7" s="195"/>
      <c r="B7" s="195"/>
      <c r="C7" s="195"/>
      <c r="D7" s="195"/>
      <c r="E7" s="195"/>
      <c r="F7" s="195"/>
      <c r="G7" s="195"/>
      <c r="H7" s="195"/>
      <c r="I7" s="117"/>
      <c r="J7" s="123"/>
      <c r="K7" s="117"/>
      <c r="L7" s="117"/>
      <c r="M7" s="117"/>
      <c r="N7" s="117"/>
      <c r="O7" s="272"/>
      <c r="P7" s="272"/>
      <c r="Q7" s="272"/>
      <c r="R7" s="117"/>
      <c r="S7" s="117"/>
      <c r="T7" s="117"/>
      <c r="U7" s="117"/>
      <c r="V7" s="117"/>
      <c r="W7" s="117"/>
      <c r="X7" s="117"/>
    </row>
    <row r="8" ht="13.5" customHeight="1" spans="1:24">
      <c r="A8" s="273">
        <v>1</v>
      </c>
      <c r="B8" s="273">
        <v>2</v>
      </c>
      <c r="C8" s="273">
        <v>3</v>
      </c>
      <c r="D8" s="273">
        <v>4</v>
      </c>
      <c r="E8" s="273">
        <v>5</v>
      </c>
      <c r="F8" s="273">
        <v>6</v>
      </c>
      <c r="G8" s="273">
        <v>7</v>
      </c>
      <c r="H8" s="273">
        <v>8</v>
      </c>
      <c r="I8" s="273">
        <v>9</v>
      </c>
      <c r="J8" s="273">
        <v>10</v>
      </c>
      <c r="K8" s="273">
        <v>11</v>
      </c>
      <c r="L8" s="273">
        <v>12</v>
      </c>
      <c r="M8" s="273">
        <v>13</v>
      </c>
      <c r="N8" s="273">
        <v>14</v>
      </c>
      <c r="O8" s="273">
        <v>15</v>
      </c>
      <c r="P8" s="273">
        <v>16</v>
      </c>
      <c r="Q8" s="273">
        <v>17</v>
      </c>
      <c r="R8" s="273">
        <v>18</v>
      </c>
      <c r="S8" s="273">
        <v>19</v>
      </c>
      <c r="T8" s="273">
        <v>20</v>
      </c>
      <c r="U8" s="273">
        <v>21</v>
      </c>
      <c r="V8" s="273">
        <v>22</v>
      </c>
      <c r="W8" s="273">
        <v>23</v>
      </c>
      <c r="X8" s="273">
        <v>24</v>
      </c>
    </row>
    <row r="9" ht="23" customHeight="1" spans="1:24">
      <c r="A9" s="148" t="s">
        <v>213</v>
      </c>
      <c r="B9" s="148" t="s">
        <v>92</v>
      </c>
      <c r="C9" s="148" t="s">
        <v>214</v>
      </c>
      <c r="D9" s="148" t="s">
        <v>215</v>
      </c>
      <c r="E9" s="148" t="s">
        <v>109</v>
      </c>
      <c r="F9" s="148" t="s">
        <v>110</v>
      </c>
      <c r="G9" s="148" t="s">
        <v>216</v>
      </c>
      <c r="H9" s="148" t="s">
        <v>217</v>
      </c>
      <c r="I9" s="274">
        <v>7062876</v>
      </c>
      <c r="J9" s="262">
        <v>7062876</v>
      </c>
      <c r="K9" s="275"/>
      <c r="L9" s="275"/>
      <c r="M9" s="262">
        <v>7062876</v>
      </c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 t="s">
        <v>93</v>
      </c>
    </row>
    <row r="10" ht="23" customHeight="1" spans="1:24">
      <c r="A10" s="148" t="s">
        <v>213</v>
      </c>
      <c r="B10" s="148" t="s">
        <v>92</v>
      </c>
      <c r="C10" s="148" t="s">
        <v>214</v>
      </c>
      <c r="D10" s="148" t="s">
        <v>215</v>
      </c>
      <c r="E10" s="148" t="s">
        <v>109</v>
      </c>
      <c r="F10" s="148" t="s">
        <v>110</v>
      </c>
      <c r="G10" s="148" t="s">
        <v>218</v>
      </c>
      <c r="H10" s="148" t="s">
        <v>219</v>
      </c>
      <c r="I10" s="54">
        <v>10896</v>
      </c>
      <c r="J10" s="274">
        <v>10896</v>
      </c>
      <c r="K10" s="276"/>
      <c r="L10" s="276"/>
      <c r="M10" s="262">
        <v>10896</v>
      </c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 t="s">
        <v>93</v>
      </c>
    </row>
    <row r="11" ht="23" customHeight="1" spans="1:24">
      <c r="A11" s="148" t="s">
        <v>213</v>
      </c>
      <c r="B11" s="148" t="s">
        <v>92</v>
      </c>
      <c r="C11" s="148" t="s">
        <v>214</v>
      </c>
      <c r="D11" s="148" t="s">
        <v>215</v>
      </c>
      <c r="E11" s="148" t="s">
        <v>109</v>
      </c>
      <c r="F11" s="148" t="s">
        <v>110</v>
      </c>
      <c r="G11" s="148" t="s">
        <v>220</v>
      </c>
      <c r="H11" s="148" t="s">
        <v>221</v>
      </c>
      <c r="I11" s="54">
        <v>588573</v>
      </c>
      <c r="J11" s="274">
        <v>588573</v>
      </c>
      <c r="K11" s="277"/>
      <c r="L11" s="277"/>
      <c r="M11" s="262">
        <v>588573</v>
      </c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</row>
    <row r="12" ht="23" customHeight="1" spans="1:24">
      <c r="A12" s="148" t="s">
        <v>213</v>
      </c>
      <c r="B12" s="148" t="s">
        <v>92</v>
      </c>
      <c r="C12" s="148" t="s">
        <v>214</v>
      </c>
      <c r="D12" s="148" t="s">
        <v>215</v>
      </c>
      <c r="E12" s="148" t="s">
        <v>109</v>
      </c>
      <c r="F12" s="148" t="s">
        <v>110</v>
      </c>
      <c r="G12" s="148" t="s">
        <v>222</v>
      </c>
      <c r="H12" s="148" t="s">
        <v>223</v>
      </c>
      <c r="I12" s="54">
        <v>6522360</v>
      </c>
      <c r="J12" s="274">
        <v>6522360</v>
      </c>
      <c r="K12" s="277"/>
      <c r="L12" s="277"/>
      <c r="M12" s="262">
        <v>6522360</v>
      </c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</row>
    <row r="13" ht="23" customHeight="1" spans="1:24">
      <c r="A13" s="148" t="s">
        <v>213</v>
      </c>
      <c r="B13" s="148" t="s">
        <v>92</v>
      </c>
      <c r="C13" s="148" t="s">
        <v>224</v>
      </c>
      <c r="D13" s="148" t="s">
        <v>225</v>
      </c>
      <c r="E13" s="148" t="s">
        <v>109</v>
      </c>
      <c r="F13" s="148" t="s">
        <v>110</v>
      </c>
      <c r="G13" s="148" t="s">
        <v>226</v>
      </c>
      <c r="H13" s="148" t="s">
        <v>227</v>
      </c>
      <c r="I13" s="54">
        <v>82140</v>
      </c>
      <c r="J13" s="274">
        <v>82140</v>
      </c>
      <c r="K13" s="277"/>
      <c r="L13" s="277"/>
      <c r="M13" s="262">
        <v>82140</v>
      </c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</row>
    <row r="14" ht="23" customHeight="1" spans="1:24">
      <c r="A14" s="148" t="s">
        <v>213</v>
      </c>
      <c r="B14" s="148" t="s">
        <v>92</v>
      </c>
      <c r="C14" s="148" t="s">
        <v>224</v>
      </c>
      <c r="D14" s="148" t="s">
        <v>225</v>
      </c>
      <c r="E14" s="148" t="s">
        <v>121</v>
      </c>
      <c r="F14" s="148" t="s">
        <v>122</v>
      </c>
      <c r="G14" s="148" t="s">
        <v>228</v>
      </c>
      <c r="H14" s="148" t="s">
        <v>229</v>
      </c>
      <c r="I14" s="54">
        <v>2145075</v>
      </c>
      <c r="J14" s="274">
        <v>2145075</v>
      </c>
      <c r="K14" s="277"/>
      <c r="L14" s="277"/>
      <c r="M14" s="262">
        <v>2145075</v>
      </c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</row>
    <row r="15" ht="23" customHeight="1" spans="1:24">
      <c r="A15" s="278" t="s">
        <v>213</v>
      </c>
      <c r="B15" s="278" t="s">
        <v>92</v>
      </c>
      <c r="C15" s="278" t="s">
        <v>224</v>
      </c>
      <c r="D15" s="278" t="s">
        <v>225</v>
      </c>
      <c r="E15" s="278" t="s">
        <v>123</v>
      </c>
      <c r="F15" s="278" t="s">
        <v>124</v>
      </c>
      <c r="G15" s="278" t="s">
        <v>230</v>
      </c>
      <c r="H15" s="278" t="s">
        <v>231</v>
      </c>
      <c r="I15" s="279">
        <v>314862</v>
      </c>
      <c r="J15" s="274">
        <v>314862</v>
      </c>
      <c r="K15" s="277"/>
      <c r="L15" s="277"/>
      <c r="M15" s="262">
        <v>314862</v>
      </c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</row>
    <row r="16" ht="23" customHeight="1" spans="1:24">
      <c r="A16" s="261" t="s">
        <v>213</v>
      </c>
      <c r="B16" s="261" t="s">
        <v>92</v>
      </c>
      <c r="C16" s="261" t="s">
        <v>224</v>
      </c>
      <c r="D16" s="261" t="s">
        <v>225</v>
      </c>
      <c r="E16" s="261" t="s">
        <v>133</v>
      </c>
      <c r="F16" s="261" t="s">
        <v>134</v>
      </c>
      <c r="G16" s="261" t="s">
        <v>232</v>
      </c>
      <c r="H16" s="261" t="s">
        <v>233</v>
      </c>
      <c r="I16" s="279">
        <v>1184460</v>
      </c>
      <c r="J16" s="274">
        <v>1184460</v>
      </c>
      <c r="K16" s="277"/>
      <c r="L16" s="277"/>
      <c r="M16" s="262">
        <v>1184460</v>
      </c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</row>
    <row r="17" ht="23" customHeight="1" spans="1:24">
      <c r="A17" s="261" t="s">
        <v>213</v>
      </c>
      <c r="B17" s="261" t="s">
        <v>92</v>
      </c>
      <c r="C17" s="261" t="s">
        <v>224</v>
      </c>
      <c r="D17" s="261" t="s">
        <v>225</v>
      </c>
      <c r="E17" s="261" t="s">
        <v>135</v>
      </c>
      <c r="F17" s="261" t="s">
        <v>136</v>
      </c>
      <c r="G17" s="261" t="s">
        <v>234</v>
      </c>
      <c r="H17" s="261" t="s">
        <v>235</v>
      </c>
      <c r="I17" s="279">
        <v>1039680</v>
      </c>
      <c r="J17" s="274">
        <v>1039680</v>
      </c>
      <c r="K17" s="277"/>
      <c r="L17" s="277"/>
      <c r="M17" s="262">
        <v>1039680</v>
      </c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</row>
    <row r="18" ht="23" customHeight="1" spans="1:24">
      <c r="A18" s="261" t="s">
        <v>213</v>
      </c>
      <c r="B18" s="261" t="s">
        <v>92</v>
      </c>
      <c r="C18" s="261" t="s">
        <v>224</v>
      </c>
      <c r="D18" s="261" t="s">
        <v>225</v>
      </c>
      <c r="E18" s="261" t="s">
        <v>137</v>
      </c>
      <c r="F18" s="261" t="s">
        <v>138</v>
      </c>
      <c r="G18" s="261" t="s">
        <v>226</v>
      </c>
      <c r="H18" s="261" t="s">
        <v>227</v>
      </c>
      <c r="I18" s="279">
        <v>53724</v>
      </c>
      <c r="J18" s="274">
        <v>53724</v>
      </c>
      <c r="K18" s="277"/>
      <c r="L18" s="277"/>
      <c r="M18" s="262">
        <v>53724</v>
      </c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</row>
    <row r="19" ht="23" customHeight="1" spans="1:24">
      <c r="A19" s="261" t="s">
        <v>213</v>
      </c>
      <c r="B19" s="261" t="s">
        <v>92</v>
      </c>
      <c r="C19" s="261" t="s">
        <v>236</v>
      </c>
      <c r="D19" s="261" t="s">
        <v>144</v>
      </c>
      <c r="E19" s="261" t="s">
        <v>143</v>
      </c>
      <c r="F19" s="261" t="s">
        <v>144</v>
      </c>
      <c r="G19" s="261" t="s">
        <v>237</v>
      </c>
      <c r="H19" s="261" t="s">
        <v>144</v>
      </c>
      <c r="I19" s="279">
        <v>2140428</v>
      </c>
      <c r="J19" s="274">
        <v>2140428</v>
      </c>
      <c r="K19" s="277"/>
      <c r="L19" s="277"/>
      <c r="M19" s="262">
        <v>2140428</v>
      </c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</row>
    <row r="20" ht="23" customHeight="1" spans="1:24">
      <c r="A20" s="261" t="s">
        <v>213</v>
      </c>
      <c r="B20" s="261" t="s">
        <v>92</v>
      </c>
      <c r="C20" s="261" t="s">
        <v>238</v>
      </c>
      <c r="D20" s="261" t="s">
        <v>239</v>
      </c>
      <c r="E20" s="261" t="s">
        <v>119</v>
      </c>
      <c r="F20" s="261" t="s">
        <v>120</v>
      </c>
      <c r="G20" s="261" t="s">
        <v>240</v>
      </c>
      <c r="H20" s="261" t="s">
        <v>241</v>
      </c>
      <c r="I20" s="279">
        <v>1387200</v>
      </c>
      <c r="J20" s="274">
        <v>1387200</v>
      </c>
      <c r="K20" s="277"/>
      <c r="L20" s="277"/>
      <c r="M20" s="262">
        <v>1387200</v>
      </c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ht="23" customHeight="1" spans="1:24">
      <c r="A21" s="261" t="s">
        <v>213</v>
      </c>
      <c r="B21" s="261" t="s">
        <v>92</v>
      </c>
      <c r="C21" s="261" t="s">
        <v>242</v>
      </c>
      <c r="D21" s="261" t="s">
        <v>243</v>
      </c>
      <c r="E21" s="261" t="s">
        <v>109</v>
      </c>
      <c r="F21" s="261" t="s">
        <v>110</v>
      </c>
      <c r="G21" s="261" t="s">
        <v>244</v>
      </c>
      <c r="H21" s="261" t="s">
        <v>245</v>
      </c>
      <c r="I21" s="279">
        <v>383400</v>
      </c>
      <c r="J21" s="274">
        <v>383400</v>
      </c>
      <c r="K21" s="277"/>
      <c r="L21" s="277"/>
      <c r="M21" s="262">
        <v>383400</v>
      </c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</row>
    <row r="22" ht="23" customHeight="1" spans="1:24">
      <c r="A22" s="261" t="s">
        <v>213</v>
      </c>
      <c r="B22" s="261" t="s">
        <v>92</v>
      </c>
      <c r="C22" s="261" t="s">
        <v>242</v>
      </c>
      <c r="D22" s="261" t="s">
        <v>243</v>
      </c>
      <c r="E22" s="261" t="s">
        <v>119</v>
      </c>
      <c r="F22" s="261" t="s">
        <v>120</v>
      </c>
      <c r="G22" s="261" t="s">
        <v>244</v>
      </c>
      <c r="H22" s="261" t="s">
        <v>245</v>
      </c>
      <c r="I22" s="279">
        <v>129200</v>
      </c>
      <c r="J22" s="274">
        <v>129200</v>
      </c>
      <c r="K22" s="277"/>
      <c r="L22" s="277"/>
      <c r="M22" s="262">
        <v>129200</v>
      </c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</row>
    <row r="23" ht="23" customHeight="1" spans="1:24">
      <c r="A23" s="261" t="s">
        <v>213</v>
      </c>
      <c r="B23" s="261" t="s">
        <v>92</v>
      </c>
      <c r="C23" s="261" t="s">
        <v>246</v>
      </c>
      <c r="D23" s="261" t="s">
        <v>247</v>
      </c>
      <c r="E23" s="261" t="s">
        <v>109</v>
      </c>
      <c r="F23" s="261" t="s">
        <v>110</v>
      </c>
      <c r="G23" s="261" t="s">
        <v>248</v>
      </c>
      <c r="H23" s="261" t="s">
        <v>247</v>
      </c>
      <c r="I23" s="279">
        <v>39960</v>
      </c>
      <c r="J23" s="274">
        <v>39960</v>
      </c>
      <c r="K23" s="277"/>
      <c r="L23" s="277"/>
      <c r="M23" s="262">
        <v>39960</v>
      </c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</row>
    <row r="24" ht="23" customHeight="1" spans="1:24">
      <c r="A24" s="261" t="s">
        <v>213</v>
      </c>
      <c r="B24" s="261" t="s">
        <v>92</v>
      </c>
      <c r="C24" s="261" t="s">
        <v>249</v>
      </c>
      <c r="D24" s="261" t="s">
        <v>250</v>
      </c>
      <c r="E24" s="261" t="s">
        <v>109</v>
      </c>
      <c r="F24" s="261" t="s">
        <v>110</v>
      </c>
      <c r="G24" s="261" t="s">
        <v>251</v>
      </c>
      <c r="H24" s="261" t="s">
        <v>252</v>
      </c>
      <c r="I24" s="279">
        <v>1936882.56</v>
      </c>
      <c r="J24" s="274">
        <v>1936882.56</v>
      </c>
      <c r="K24" s="277"/>
      <c r="L24" s="277"/>
      <c r="M24" s="262">
        <v>1936882.56</v>
      </c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</row>
    <row r="25" ht="23" customHeight="1" spans="1:24">
      <c r="A25" s="261" t="s">
        <v>213</v>
      </c>
      <c r="B25" s="261" t="s">
        <v>92</v>
      </c>
      <c r="C25" s="261" t="s">
        <v>253</v>
      </c>
      <c r="D25" s="261" t="s">
        <v>254</v>
      </c>
      <c r="E25" s="261" t="s">
        <v>109</v>
      </c>
      <c r="F25" s="261" t="s">
        <v>110</v>
      </c>
      <c r="G25" s="261" t="s">
        <v>222</v>
      </c>
      <c r="H25" s="261" t="s">
        <v>223</v>
      </c>
      <c r="I25" s="279">
        <v>4309020</v>
      </c>
      <c r="J25" s="274">
        <v>4309020</v>
      </c>
      <c r="K25" s="277"/>
      <c r="L25" s="277"/>
      <c r="M25" s="262">
        <v>4309020</v>
      </c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</row>
    <row r="26" ht="23" customHeight="1" spans="1:24">
      <c r="A26" s="261" t="s">
        <v>213</v>
      </c>
      <c r="B26" s="261" t="s">
        <v>92</v>
      </c>
      <c r="C26" s="261" t="s">
        <v>255</v>
      </c>
      <c r="D26" s="261" t="s">
        <v>256</v>
      </c>
      <c r="E26" s="261" t="s">
        <v>109</v>
      </c>
      <c r="F26" s="261" t="s">
        <v>110</v>
      </c>
      <c r="G26" s="261" t="s">
        <v>240</v>
      </c>
      <c r="H26" s="261" t="s">
        <v>241</v>
      </c>
      <c r="I26" s="279">
        <v>9540</v>
      </c>
      <c r="J26" s="274">
        <v>9540</v>
      </c>
      <c r="K26" s="277"/>
      <c r="L26" s="277"/>
      <c r="M26" s="262">
        <v>9540</v>
      </c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</row>
    <row r="27" ht="23" customHeight="1" spans="1:24">
      <c r="A27" s="266" t="s">
        <v>145</v>
      </c>
      <c r="B27" s="266"/>
      <c r="C27" s="266"/>
      <c r="D27" s="266"/>
      <c r="E27" s="266"/>
      <c r="F27" s="266"/>
      <c r="G27" s="266"/>
      <c r="H27" s="266"/>
      <c r="I27" s="279">
        <v>29340276.56</v>
      </c>
      <c r="J27" s="274">
        <v>29340276.56</v>
      </c>
      <c r="K27" s="277"/>
      <c r="L27" s="277"/>
      <c r="M27" s="262">
        <v>29340276.56</v>
      </c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zoomScaleSheetLayoutView="60" topLeftCell="A25" workbookViewId="0">
      <selection activeCell="C10" sqref="C10"/>
    </sheetView>
  </sheetViews>
  <sheetFormatPr defaultColWidth="8.88571428571429" defaultRowHeight="14.25" customHeight="1"/>
  <cols>
    <col min="1" max="1" width="15.7142857142857" style="74" customWidth="1"/>
    <col min="2" max="2" width="27.5714285714286" style="74" customWidth="1"/>
    <col min="3" max="3" width="28.8571428571429" style="74" customWidth="1"/>
    <col min="4" max="4" width="22" style="74" customWidth="1"/>
    <col min="5" max="8" width="13.5714285714286" style="74" customWidth="1"/>
    <col min="9" max="11" width="16" style="74" customWidth="1"/>
    <col min="12" max="12" width="10" style="74" customWidth="1"/>
    <col min="13" max="13" width="10.5714285714286" style="74" customWidth="1"/>
    <col min="14" max="14" width="10.2857142857143" style="74" customWidth="1"/>
    <col min="15" max="15" width="10.4285714285714" style="74" customWidth="1"/>
    <col min="16" max="17" width="11.1333333333333" style="74" customWidth="1"/>
    <col min="18" max="18" width="16" style="74" customWidth="1"/>
    <col min="19" max="19" width="10.2857142857143" style="74" customWidth="1"/>
    <col min="20" max="22" width="11.7142857142857" style="74" customWidth="1"/>
    <col min="23" max="23" width="16" style="74" customWidth="1"/>
    <col min="24" max="24" width="9.13333333333333" style="74" customWidth="1"/>
    <col min="25" max="16384" width="9.13333333333333" style="74"/>
  </cols>
  <sheetData>
    <row r="1" ht="13.5" customHeight="1" spans="1:23">
      <c r="A1" s="74" t="s">
        <v>257</v>
      </c>
      <c r="E1" s="258"/>
      <c r="F1" s="258"/>
      <c r="G1" s="258"/>
      <c r="H1" s="258"/>
      <c r="I1" s="76"/>
      <c r="J1" s="76"/>
      <c r="K1" s="76"/>
      <c r="L1" s="76"/>
      <c r="M1" s="76"/>
      <c r="N1" s="76"/>
      <c r="O1" s="76"/>
      <c r="P1" s="76"/>
      <c r="Q1" s="76"/>
      <c r="W1" s="77"/>
    </row>
    <row r="2" ht="27.75" customHeight="1" spans="1:23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ht="13.5" customHeight="1" spans="1:23">
      <c r="A3" s="160" t="s">
        <v>22</v>
      </c>
      <c r="B3" s="160"/>
      <c r="C3" s="259"/>
      <c r="D3" s="259"/>
      <c r="E3" s="259"/>
      <c r="F3" s="259"/>
      <c r="G3" s="259"/>
      <c r="H3" s="259"/>
      <c r="I3" s="80"/>
      <c r="J3" s="80"/>
      <c r="K3" s="80"/>
      <c r="L3" s="80"/>
      <c r="M3" s="80"/>
      <c r="N3" s="80"/>
      <c r="O3" s="80"/>
      <c r="P3" s="80"/>
      <c r="Q3" s="80"/>
      <c r="W3" s="157" t="s">
        <v>187</v>
      </c>
    </row>
    <row r="4" ht="15.75" customHeight="1" spans="1:23">
      <c r="A4" s="119" t="s">
        <v>258</v>
      </c>
      <c r="B4" s="119" t="s">
        <v>198</v>
      </c>
      <c r="C4" s="119" t="s">
        <v>199</v>
      </c>
      <c r="D4" s="119" t="s">
        <v>259</v>
      </c>
      <c r="E4" s="119" t="s">
        <v>200</v>
      </c>
      <c r="F4" s="119" t="s">
        <v>201</v>
      </c>
      <c r="G4" s="119" t="s">
        <v>260</v>
      </c>
      <c r="H4" s="119" t="s">
        <v>261</v>
      </c>
      <c r="I4" s="119" t="s">
        <v>77</v>
      </c>
      <c r="J4" s="87" t="s">
        <v>262</v>
      </c>
      <c r="K4" s="87"/>
      <c r="L4" s="87"/>
      <c r="M4" s="87"/>
      <c r="N4" s="87" t="s">
        <v>207</v>
      </c>
      <c r="O4" s="87"/>
      <c r="P4" s="87"/>
      <c r="Q4" s="199" t="s">
        <v>83</v>
      </c>
      <c r="R4" s="87" t="s">
        <v>84</v>
      </c>
      <c r="S4" s="87"/>
      <c r="T4" s="87"/>
      <c r="U4" s="87"/>
      <c r="V4" s="87"/>
      <c r="W4" s="87"/>
    </row>
    <row r="5" ht="17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87" t="s">
        <v>80</v>
      </c>
      <c r="K5" s="87"/>
      <c r="L5" s="199" t="s">
        <v>81</v>
      </c>
      <c r="M5" s="199" t="s">
        <v>82</v>
      </c>
      <c r="N5" s="199" t="s">
        <v>80</v>
      </c>
      <c r="O5" s="199" t="s">
        <v>81</v>
      </c>
      <c r="P5" s="199" t="s">
        <v>82</v>
      </c>
      <c r="Q5" s="199"/>
      <c r="R5" s="199" t="s">
        <v>79</v>
      </c>
      <c r="S5" s="199" t="s">
        <v>86</v>
      </c>
      <c r="T5" s="199" t="s">
        <v>263</v>
      </c>
      <c r="U5" s="199" t="s">
        <v>88</v>
      </c>
      <c r="V5" s="199" t="s">
        <v>89</v>
      </c>
      <c r="W5" s="199" t="s">
        <v>90</v>
      </c>
    </row>
    <row r="6" ht="13.5" spans="1:23">
      <c r="A6" s="119"/>
      <c r="B6" s="119"/>
      <c r="C6" s="119"/>
      <c r="D6" s="119"/>
      <c r="E6" s="119"/>
      <c r="F6" s="119"/>
      <c r="G6" s="119"/>
      <c r="H6" s="119"/>
      <c r="I6" s="119"/>
      <c r="J6" s="260" t="s">
        <v>79</v>
      </c>
      <c r="K6" s="260" t="s">
        <v>264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</row>
    <row r="7" ht="15" customHeight="1" spans="1:23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  <c r="T7" s="134">
        <v>20</v>
      </c>
      <c r="U7" s="134">
        <v>21</v>
      </c>
      <c r="V7" s="134">
        <v>22</v>
      </c>
      <c r="W7" s="134">
        <v>23</v>
      </c>
    </row>
    <row r="8" ht="35" customHeight="1" spans="1:23">
      <c r="A8" s="261" t="s">
        <v>265</v>
      </c>
      <c r="B8" s="261" t="s">
        <v>266</v>
      </c>
      <c r="C8" s="261" t="s">
        <v>267</v>
      </c>
      <c r="D8" s="261" t="s">
        <v>92</v>
      </c>
      <c r="E8" s="261" t="s">
        <v>109</v>
      </c>
      <c r="F8" s="261" t="s">
        <v>110</v>
      </c>
      <c r="G8" s="261" t="s">
        <v>268</v>
      </c>
      <c r="H8" s="261" t="s">
        <v>269</v>
      </c>
      <c r="I8" s="262">
        <v>107803.89</v>
      </c>
      <c r="J8" s="262"/>
      <c r="K8" s="262"/>
      <c r="L8" s="263" t="s">
        <v>93</v>
      </c>
      <c r="M8" s="263" t="s">
        <v>93</v>
      </c>
      <c r="N8" s="263" t="s">
        <v>93</v>
      </c>
      <c r="O8" s="263"/>
      <c r="P8" s="263"/>
      <c r="Q8" s="263" t="s">
        <v>93</v>
      </c>
      <c r="R8" s="262">
        <v>107803.89</v>
      </c>
      <c r="S8" s="263" t="s">
        <v>93</v>
      </c>
      <c r="T8" s="263" t="s">
        <v>93</v>
      </c>
      <c r="U8" s="263"/>
      <c r="V8" s="263" t="s">
        <v>93</v>
      </c>
      <c r="W8" s="262">
        <v>107803.89</v>
      </c>
    </row>
    <row r="9" ht="35" customHeight="1" spans="1:23">
      <c r="A9" s="261" t="s">
        <v>270</v>
      </c>
      <c r="B9" s="261" t="s">
        <v>271</v>
      </c>
      <c r="C9" s="261" t="s">
        <v>272</v>
      </c>
      <c r="D9" s="261" t="s">
        <v>92</v>
      </c>
      <c r="E9" s="261" t="s">
        <v>127</v>
      </c>
      <c r="F9" s="261" t="s">
        <v>128</v>
      </c>
      <c r="G9" s="261" t="s">
        <v>273</v>
      </c>
      <c r="H9" s="261" t="s">
        <v>274</v>
      </c>
      <c r="I9" s="262">
        <v>20884</v>
      </c>
      <c r="J9" s="262">
        <v>20884</v>
      </c>
      <c r="K9" s="262">
        <v>20884</v>
      </c>
      <c r="L9" s="264" t="s">
        <v>93</v>
      </c>
      <c r="M9" s="264" t="s">
        <v>93</v>
      </c>
      <c r="N9" s="264" t="s">
        <v>93</v>
      </c>
      <c r="O9" s="264"/>
      <c r="P9" s="264"/>
      <c r="Q9" s="264" t="s">
        <v>93</v>
      </c>
      <c r="R9" s="262"/>
      <c r="S9" s="264" t="s">
        <v>93</v>
      </c>
      <c r="T9" s="264" t="s">
        <v>93</v>
      </c>
      <c r="U9" s="264"/>
      <c r="V9" s="264" t="s">
        <v>93</v>
      </c>
      <c r="W9" s="262"/>
    </row>
    <row r="10" ht="35" customHeight="1" spans="1:23">
      <c r="A10" s="261" t="s">
        <v>265</v>
      </c>
      <c r="B10" s="261" t="s">
        <v>275</v>
      </c>
      <c r="C10" s="261" t="s">
        <v>276</v>
      </c>
      <c r="D10" s="261" t="s">
        <v>92</v>
      </c>
      <c r="E10" s="261" t="s">
        <v>109</v>
      </c>
      <c r="F10" s="261" t="s">
        <v>110</v>
      </c>
      <c r="G10" s="261" t="s">
        <v>277</v>
      </c>
      <c r="H10" s="261" t="s">
        <v>278</v>
      </c>
      <c r="I10" s="262">
        <v>404928</v>
      </c>
      <c r="J10" s="262">
        <v>404928</v>
      </c>
      <c r="K10" s="262">
        <v>404928</v>
      </c>
      <c r="L10" s="265"/>
      <c r="M10" s="265"/>
      <c r="N10" s="265"/>
      <c r="O10" s="265"/>
      <c r="P10" s="265"/>
      <c r="Q10" s="265"/>
      <c r="R10" s="262"/>
      <c r="S10" s="265"/>
      <c r="T10" s="265"/>
      <c r="U10" s="265"/>
      <c r="V10" s="265"/>
      <c r="W10" s="262"/>
    </row>
    <row r="11" ht="35" customHeight="1" spans="1:23">
      <c r="A11" s="261" t="s">
        <v>265</v>
      </c>
      <c r="B11" s="261" t="s">
        <v>279</v>
      </c>
      <c r="C11" s="261" t="s">
        <v>280</v>
      </c>
      <c r="D11" s="261" t="s">
        <v>92</v>
      </c>
      <c r="E11" s="261" t="s">
        <v>113</v>
      </c>
      <c r="F11" s="261" t="s">
        <v>114</v>
      </c>
      <c r="G11" s="261" t="s">
        <v>281</v>
      </c>
      <c r="H11" s="261" t="s">
        <v>282</v>
      </c>
      <c r="I11" s="262">
        <v>8960</v>
      </c>
      <c r="J11" s="262">
        <v>8960</v>
      </c>
      <c r="K11" s="262">
        <v>8960</v>
      </c>
      <c r="L11" s="265"/>
      <c r="M11" s="265"/>
      <c r="N11" s="265"/>
      <c r="O11" s="265"/>
      <c r="P11" s="265"/>
      <c r="Q11" s="265"/>
      <c r="R11" s="262"/>
      <c r="S11" s="265"/>
      <c r="T11" s="265"/>
      <c r="U11" s="265"/>
      <c r="V11" s="265"/>
      <c r="W11" s="262"/>
    </row>
    <row r="12" ht="35" customHeight="1" spans="1:23">
      <c r="A12" s="261" t="s">
        <v>270</v>
      </c>
      <c r="B12" s="261" t="s">
        <v>283</v>
      </c>
      <c r="C12" s="261" t="s">
        <v>284</v>
      </c>
      <c r="D12" s="261" t="s">
        <v>92</v>
      </c>
      <c r="E12" s="261" t="s">
        <v>109</v>
      </c>
      <c r="F12" s="261" t="s">
        <v>110</v>
      </c>
      <c r="G12" s="261" t="s">
        <v>285</v>
      </c>
      <c r="H12" s="261" t="s">
        <v>286</v>
      </c>
      <c r="I12" s="262">
        <v>4608</v>
      </c>
      <c r="J12" s="262">
        <v>4608</v>
      </c>
      <c r="K12" s="262">
        <v>4608</v>
      </c>
      <c r="L12" s="265"/>
      <c r="M12" s="265"/>
      <c r="N12" s="265"/>
      <c r="O12" s="265"/>
      <c r="P12" s="265"/>
      <c r="Q12" s="265"/>
      <c r="R12" s="262"/>
      <c r="S12" s="265"/>
      <c r="T12" s="265"/>
      <c r="U12" s="265"/>
      <c r="V12" s="265"/>
      <c r="W12" s="262"/>
    </row>
    <row r="13" ht="35" customHeight="1" spans="1:23">
      <c r="A13" s="261" t="s">
        <v>270</v>
      </c>
      <c r="B13" s="261" t="s">
        <v>283</v>
      </c>
      <c r="C13" s="261" t="s">
        <v>284</v>
      </c>
      <c r="D13" s="261" t="s">
        <v>92</v>
      </c>
      <c r="E13" s="261" t="s">
        <v>109</v>
      </c>
      <c r="F13" s="261" t="s">
        <v>110</v>
      </c>
      <c r="G13" s="261" t="s">
        <v>287</v>
      </c>
      <c r="H13" s="261" t="s">
        <v>288</v>
      </c>
      <c r="I13" s="262">
        <v>20275.2</v>
      </c>
      <c r="J13" s="262">
        <v>20275.2</v>
      </c>
      <c r="K13" s="262">
        <v>20275.2</v>
      </c>
      <c r="L13" s="265"/>
      <c r="M13" s="265"/>
      <c r="N13" s="265"/>
      <c r="O13" s="265"/>
      <c r="P13" s="265"/>
      <c r="Q13" s="265"/>
      <c r="R13" s="262"/>
      <c r="S13" s="265"/>
      <c r="T13" s="265"/>
      <c r="U13" s="265"/>
      <c r="V13" s="265"/>
      <c r="W13" s="262"/>
    </row>
    <row r="14" ht="35" customHeight="1" spans="1:23">
      <c r="A14" s="261" t="s">
        <v>270</v>
      </c>
      <c r="B14" s="261" t="s">
        <v>283</v>
      </c>
      <c r="C14" s="261" t="s">
        <v>284</v>
      </c>
      <c r="D14" s="261" t="s">
        <v>92</v>
      </c>
      <c r="E14" s="261" t="s">
        <v>109</v>
      </c>
      <c r="F14" s="261" t="s">
        <v>110</v>
      </c>
      <c r="G14" s="261" t="s">
        <v>289</v>
      </c>
      <c r="H14" s="261" t="s">
        <v>290</v>
      </c>
      <c r="I14" s="262">
        <v>52254.72</v>
      </c>
      <c r="J14" s="262">
        <v>52254.72</v>
      </c>
      <c r="K14" s="262">
        <v>52254.72</v>
      </c>
      <c r="L14" s="265"/>
      <c r="M14" s="265"/>
      <c r="N14" s="265"/>
      <c r="O14" s="265"/>
      <c r="P14" s="265"/>
      <c r="Q14" s="265"/>
      <c r="R14" s="262"/>
      <c r="S14" s="265"/>
      <c r="T14" s="265"/>
      <c r="U14" s="265"/>
      <c r="V14" s="265"/>
      <c r="W14" s="262"/>
    </row>
    <row r="15" ht="35" customHeight="1" spans="1:23">
      <c r="A15" s="261" t="s">
        <v>270</v>
      </c>
      <c r="B15" s="261" t="s">
        <v>283</v>
      </c>
      <c r="C15" s="261" t="s">
        <v>284</v>
      </c>
      <c r="D15" s="261" t="s">
        <v>92</v>
      </c>
      <c r="E15" s="261" t="s">
        <v>109</v>
      </c>
      <c r="F15" s="261" t="s">
        <v>110</v>
      </c>
      <c r="G15" s="261" t="s">
        <v>281</v>
      </c>
      <c r="H15" s="261" t="s">
        <v>282</v>
      </c>
      <c r="I15" s="262">
        <v>46080</v>
      </c>
      <c r="J15" s="262">
        <v>46080</v>
      </c>
      <c r="K15" s="262">
        <v>46080</v>
      </c>
      <c r="L15" s="265"/>
      <c r="M15" s="265"/>
      <c r="N15" s="265"/>
      <c r="O15" s="265"/>
      <c r="P15" s="265"/>
      <c r="Q15" s="265"/>
      <c r="R15" s="262"/>
      <c r="S15" s="265"/>
      <c r="T15" s="265"/>
      <c r="U15" s="265"/>
      <c r="V15" s="265"/>
      <c r="W15" s="262"/>
    </row>
    <row r="16" ht="35" customHeight="1" spans="1:23">
      <c r="A16" s="261" t="s">
        <v>270</v>
      </c>
      <c r="B16" s="261" t="s">
        <v>283</v>
      </c>
      <c r="C16" s="261" t="s">
        <v>284</v>
      </c>
      <c r="D16" s="261" t="s">
        <v>92</v>
      </c>
      <c r="E16" s="261" t="s">
        <v>109</v>
      </c>
      <c r="F16" s="261" t="s">
        <v>110</v>
      </c>
      <c r="G16" s="261" t="s">
        <v>291</v>
      </c>
      <c r="H16" s="261" t="s">
        <v>292</v>
      </c>
      <c r="I16" s="262">
        <v>23040</v>
      </c>
      <c r="J16" s="262">
        <v>23040</v>
      </c>
      <c r="K16" s="262">
        <v>23040</v>
      </c>
      <c r="L16" s="265"/>
      <c r="M16" s="265"/>
      <c r="N16" s="265"/>
      <c r="O16" s="265"/>
      <c r="P16" s="265"/>
      <c r="Q16" s="265"/>
      <c r="R16" s="262"/>
      <c r="S16" s="265"/>
      <c r="T16" s="265"/>
      <c r="U16" s="265"/>
      <c r="V16" s="265"/>
      <c r="W16" s="262"/>
    </row>
    <row r="17" ht="35" customHeight="1" spans="1:23">
      <c r="A17" s="261" t="s">
        <v>270</v>
      </c>
      <c r="B17" s="261" t="s">
        <v>283</v>
      </c>
      <c r="C17" s="261" t="s">
        <v>284</v>
      </c>
      <c r="D17" s="261" t="s">
        <v>92</v>
      </c>
      <c r="E17" s="261" t="s">
        <v>109</v>
      </c>
      <c r="F17" s="261" t="s">
        <v>110</v>
      </c>
      <c r="G17" s="261" t="s">
        <v>293</v>
      </c>
      <c r="H17" s="261" t="s">
        <v>294</v>
      </c>
      <c r="I17" s="262">
        <v>44236.8</v>
      </c>
      <c r="J17" s="262">
        <v>44236.8</v>
      </c>
      <c r="K17" s="262">
        <v>44236.8</v>
      </c>
      <c r="L17" s="265"/>
      <c r="M17" s="265"/>
      <c r="N17" s="265"/>
      <c r="O17" s="265"/>
      <c r="P17" s="265"/>
      <c r="Q17" s="265"/>
      <c r="R17" s="262"/>
      <c r="S17" s="265"/>
      <c r="T17" s="265"/>
      <c r="U17" s="265"/>
      <c r="V17" s="265"/>
      <c r="W17" s="262"/>
    </row>
    <row r="18" ht="35" customHeight="1" spans="1:23">
      <c r="A18" s="261" t="s">
        <v>265</v>
      </c>
      <c r="B18" s="261" t="s">
        <v>295</v>
      </c>
      <c r="C18" s="261" t="s">
        <v>296</v>
      </c>
      <c r="D18" s="261" t="s">
        <v>92</v>
      </c>
      <c r="E18" s="261" t="s">
        <v>109</v>
      </c>
      <c r="F18" s="261" t="s">
        <v>110</v>
      </c>
      <c r="G18" s="261" t="s">
        <v>268</v>
      </c>
      <c r="H18" s="261" t="s">
        <v>269</v>
      </c>
      <c r="I18" s="262">
        <v>1071372</v>
      </c>
      <c r="J18" s="262"/>
      <c r="K18" s="262"/>
      <c r="L18" s="265"/>
      <c r="M18" s="265"/>
      <c r="N18" s="265"/>
      <c r="O18" s="265"/>
      <c r="P18" s="265"/>
      <c r="Q18" s="265"/>
      <c r="R18" s="262">
        <v>1071372</v>
      </c>
      <c r="S18" s="265"/>
      <c r="T18" s="265"/>
      <c r="U18" s="265"/>
      <c r="V18" s="265"/>
      <c r="W18" s="262">
        <v>1071372</v>
      </c>
    </row>
    <row r="19" ht="35" customHeight="1" spans="1:23">
      <c r="A19" s="261" t="s">
        <v>270</v>
      </c>
      <c r="B19" s="261" t="s">
        <v>297</v>
      </c>
      <c r="C19" s="261" t="s">
        <v>298</v>
      </c>
      <c r="D19" s="261" t="s">
        <v>92</v>
      </c>
      <c r="E19" s="261" t="s">
        <v>109</v>
      </c>
      <c r="F19" s="261" t="s">
        <v>110</v>
      </c>
      <c r="G19" s="261" t="s">
        <v>293</v>
      </c>
      <c r="H19" s="261" t="s">
        <v>294</v>
      </c>
      <c r="I19" s="262">
        <v>57035</v>
      </c>
      <c r="J19" s="262">
        <v>57035</v>
      </c>
      <c r="K19" s="262">
        <v>57035</v>
      </c>
      <c r="L19" s="265"/>
      <c r="M19" s="265"/>
      <c r="N19" s="265"/>
      <c r="O19" s="265"/>
      <c r="P19" s="265"/>
      <c r="Q19" s="265"/>
      <c r="R19" s="262"/>
      <c r="S19" s="265"/>
      <c r="T19" s="265"/>
      <c r="U19" s="265"/>
      <c r="V19" s="265"/>
      <c r="W19" s="262"/>
    </row>
    <row r="20" ht="35" customHeight="1" spans="1:23">
      <c r="A20" s="261" t="s">
        <v>270</v>
      </c>
      <c r="B20" s="261" t="s">
        <v>297</v>
      </c>
      <c r="C20" s="261" t="s">
        <v>298</v>
      </c>
      <c r="D20" s="261" t="s">
        <v>92</v>
      </c>
      <c r="E20" s="261" t="s">
        <v>109</v>
      </c>
      <c r="F20" s="261" t="s">
        <v>110</v>
      </c>
      <c r="G20" s="261" t="s">
        <v>291</v>
      </c>
      <c r="H20" s="261" t="s">
        <v>292</v>
      </c>
      <c r="I20" s="262">
        <v>160369</v>
      </c>
      <c r="J20" s="262">
        <v>160369</v>
      </c>
      <c r="K20" s="262">
        <v>160369</v>
      </c>
      <c r="L20" s="265"/>
      <c r="M20" s="265"/>
      <c r="N20" s="265"/>
      <c r="O20" s="265"/>
      <c r="P20" s="265"/>
      <c r="Q20" s="265"/>
      <c r="R20" s="262"/>
      <c r="S20" s="265"/>
      <c r="T20" s="265"/>
      <c r="U20" s="265"/>
      <c r="V20" s="265"/>
      <c r="W20" s="262"/>
    </row>
    <row r="21" ht="35" customHeight="1" spans="1:23">
      <c r="A21" s="261" t="s">
        <v>270</v>
      </c>
      <c r="B21" s="261" t="s">
        <v>297</v>
      </c>
      <c r="C21" s="261" t="s">
        <v>298</v>
      </c>
      <c r="D21" s="261" t="s">
        <v>92</v>
      </c>
      <c r="E21" s="261" t="s">
        <v>109</v>
      </c>
      <c r="F21" s="261" t="s">
        <v>110</v>
      </c>
      <c r="G21" s="261" t="s">
        <v>299</v>
      </c>
      <c r="H21" s="261" t="s">
        <v>300</v>
      </c>
      <c r="I21" s="262">
        <v>365695</v>
      </c>
      <c r="J21" s="262">
        <v>365695</v>
      </c>
      <c r="K21" s="262">
        <v>365695</v>
      </c>
      <c r="L21" s="265"/>
      <c r="M21" s="265"/>
      <c r="N21" s="265"/>
      <c r="O21" s="265"/>
      <c r="P21" s="265"/>
      <c r="Q21" s="265"/>
      <c r="R21" s="262"/>
      <c r="S21" s="265"/>
      <c r="T21" s="265"/>
      <c r="U21" s="265"/>
      <c r="V21" s="265"/>
      <c r="W21" s="262"/>
    </row>
    <row r="22" ht="35" customHeight="1" spans="1:23">
      <c r="A22" s="261" t="s">
        <v>270</v>
      </c>
      <c r="B22" s="261" t="s">
        <v>297</v>
      </c>
      <c r="C22" s="261" t="s">
        <v>298</v>
      </c>
      <c r="D22" s="261" t="s">
        <v>92</v>
      </c>
      <c r="E22" s="261" t="s">
        <v>109</v>
      </c>
      <c r="F22" s="261" t="s">
        <v>110</v>
      </c>
      <c r="G22" s="261" t="s">
        <v>281</v>
      </c>
      <c r="H22" s="261" t="s">
        <v>282</v>
      </c>
      <c r="I22" s="262">
        <v>63745</v>
      </c>
      <c r="J22" s="262">
        <v>63745</v>
      </c>
      <c r="K22" s="262">
        <v>63745</v>
      </c>
      <c r="L22" s="265"/>
      <c r="M22" s="265"/>
      <c r="N22" s="265"/>
      <c r="O22" s="265"/>
      <c r="P22" s="265"/>
      <c r="Q22" s="265"/>
      <c r="R22" s="262"/>
      <c r="S22" s="265"/>
      <c r="T22" s="265"/>
      <c r="U22" s="265"/>
      <c r="V22" s="265"/>
      <c r="W22" s="262"/>
    </row>
    <row r="23" ht="35" customHeight="1" spans="1:23">
      <c r="A23" s="261" t="s">
        <v>270</v>
      </c>
      <c r="B23" s="261" t="s">
        <v>297</v>
      </c>
      <c r="C23" s="261" t="s">
        <v>298</v>
      </c>
      <c r="D23" s="261" t="s">
        <v>92</v>
      </c>
      <c r="E23" s="261" t="s">
        <v>109</v>
      </c>
      <c r="F23" s="261" t="s">
        <v>110</v>
      </c>
      <c r="G23" s="261" t="s">
        <v>244</v>
      </c>
      <c r="H23" s="261" t="s">
        <v>245</v>
      </c>
      <c r="I23" s="262">
        <v>131516</v>
      </c>
      <c r="J23" s="262">
        <v>131516</v>
      </c>
      <c r="K23" s="262">
        <v>131516</v>
      </c>
      <c r="L23" s="265"/>
      <c r="M23" s="265"/>
      <c r="N23" s="265"/>
      <c r="O23" s="265"/>
      <c r="P23" s="265"/>
      <c r="Q23" s="265"/>
      <c r="R23" s="262"/>
      <c r="S23" s="265"/>
      <c r="T23" s="265"/>
      <c r="U23" s="265"/>
      <c r="V23" s="265"/>
      <c r="W23" s="262"/>
    </row>
    <row r="24" ht="35" customHeight="1" spans="1:23">
      <c r="A24" s="261" t="s">
        <v>270</v>
      </c>
      <c r="B24" s="261" t="s">
        <v>297</v>
      </c>
      <c r="C24" s="261" t="s">
        <v>298</v>
      </c>
      <c r="D24" s="261" t="s">
        <v>92</v>
      </c>
      <c r="E24" s="261" t="s">
        <v>109</v>
      </c>
      <c r="F24" s="261" t="s">
        <v>110</v>
      </c>
      <c r="G24" s="261" t="s">
        <v>287</v>
      </c>
      <c r="H24" s="261" t="s">
        <v>288</v>
      </c>
      <c r="I24" s="262">
        <v>28853</v>
      </c>
      <c r="J24" s="262">
        <v>28853</v>
      </c>
      <c r="K24" s="262">
        <v>28853</v>
      </c>
      <c r="L24" s="265"/>
      <c r="M24" s="265"/>
      <c r="N24" s="265"/>
      <c r="O24" s="265"/>
      <c r="P24" s="265"/>
      <c r="Q24" s="265"/>
      <c r="R24" s="262"/>
      <c r="S24" s="265"/>
      <c r="T24" s="265"/>
      <c r="U24" s="265"/>
      <c r="V24" s="265"/>
      <c r="W24" s="262"/>
    </row>
    <row r="25" ht="35" customHeight="1" spans="1:23">
      <c r="A25" s="261" t="s">
        <v>270</v>
      </c>
      <c r="B25" s="261" t="s">
        <v>297</v>
      </c>
      <c r="C25" s="261" t="s">
        <v>298</v>
      </c>
      <c r="D25" s="261" t="s">
        <v>92</v>
      </c>
      <c r="E25" s="261" t="s">
        <v>109</v>
      </c>
      <c r="F25" s="261" t="s">
        <v>110</v>
      </c>
      <c r="G25" s="261" t="s">
        <v>285</v>
      </c>
      <c r="H25" s="261" t="s">
        <v>286</v>
      </c>
      <c r="I25" s="262">
        <v>3355</v>
      </c>
      <c r="J25" s="262">
        <v>3355</v>
      </c>
      <c r="K25" s="262">
        <v>3355</v>
      </c>
      <c r="L25" s="265"/>
      <c r="M25" s="265"/>
      <c r="N25" s="265"/>
      <c r="O25" s="265"/>
      <c r="P25" s="265"/>
      <c r="Q25" s="265"/>
      <c r="R25" s="262"/>
      <c r="S25" s="265"/>
      <c r="T25" s="265"/>
      <c r="U25" s="265"/>
      <c r="V25" s="265"/>
      <c r="W25" s="262"/>
    </row>
    <row r="26" ht="35" customHeight="1" spans="1:23">
      <c r="A26" s="261" t="s">
        <v>270</v>
      </c>
      <c r="B26" s="261" t="s">
        <v>297</v>
      </c>
      <c r="C26" s="261" t="s">
        <v>298</v>
      </c>
      <c r="D26" s="261" t="s">
        <v>92</v>
      </c>
      <c r="E26" s="261" t="s">
        <v>109</v>
      </c>
      <c r="F26" s="261" t="s">
        <v>110</v>
      </c>
      <c r="G26" s="261" t="s">
        <v>301</v>
      </c>
      <c r="H26" s="261" t="s">
        <v>302</v>
      </c>
      <c r="I26" s="262">
        <v>41602</v>
      </c>
      <c r="J26" s="262">
        <v>41602</v>
      </c>
      <c r="K26" s="262">
        <v>41602</v>
      </c>
      <c r="L26" s="265"/>
      <c r="M26" s="265"/>
      <c r="N26" s="265"/>
      <c r="O26" s="265"/>
      <c r="P26" s="265"/>
      <c r="Q26" s="265"/>
      <c r="R26" s="262"/>
      <c r="S26" s="265"/>
      <c r="T26" s="265"/>
      <c r="U26" s="265"/>
      <c r="V26" s="265"/>
      <c r="W26" s="262"/>
    </row>
    <row r="27" ht="35" customHeight="1" spans="1:23">
      <c r="A27" s="261" t="s">
        <v>270</v>
      </c>
      <c r="B27" s="261" t="s">
        <v>297</v>
      </c>
      <c r="C27" s="261" t="s">
        <v>298</v>
      </c>
      <c r="D27" s="261" t="s">
        <v>92</v>
      </c>
      <c r="E27" s="261" t="s">
        <v>109</v>
      </c>
      <c r="F27" s="261" t="s">
        <v>110</v>
      </c>
      <c r="G27" s="261" t="s">
        <v>277</v>
      </c>
      <c r="H27" s="261" t="s">
        <v>278</v>
      </c>
      <c r="I27" s="262">
        <v>440847</v>
      </c>
      <c r="J27" s="262">
        <v>440847</v>
      </c>
      <c r="K27" s="262">
        <v>440847</v>
      </c>
      <c r="L27" s="265"/>
      <c r="M27" s="265"/>
      <c r="N27" s="265"/>
      <c r="O27" s="265"/>
      <c r="P27" s="265"/>
      <c r="Q27" s="265"/>
      <c r="R27" s="262"/>
      <c r="S27" s="265"/>
      <c r="T27" s="265"/>
      <c r="U27" s="265"/>
      <c r="V27" s="265"/>
      <c r="W27" s="262"/>
    </row>
    <row r="28" ht="35" customHeight="1" spans="1:23">
      <c r="A28" s="261" t="s">
        <v>270</v>
      </c>
      <c r="B28" s="261" t="s">
        <v>297</v>
      </c>
      <c r="C28" s="261" t="s">
        <v>298</v>
      </c>
      <c r="D28" s="261" t="s">
        <v>92</v>
      </c>
      <c r="E28" s="261" t="s">
        <v>109</v>
      </c>
      <c r="F28" s="261" t="s">
        <v>110</v>
      </c>
      <c r="G28" s="261" t="s">
        <v>303</v>
      </c>
      <c r="H28" s="261" t="s">
        <v>304</v>
      </c>
      <c r="I28" s="262">
        <v>5368</v>
      </c>
      <c r="J28" s="262">
        <v>5368</v>
      </c>
      <c r="K28" s="262">
        <v>5368</v>
      </c>
      <c r="L28" s="265"/>
      <c r="M28" s="265"/>
      <c r="N28" s="265"/>
      <c r="O28" s="265"/>
      <c r="P28" s="265"/>
      <c r="Q28" s="265"/>
      <c r="R28" s="262"/>
      <c r="S28" s="265"/>
      <c r="T28" s="265"/>
      <c r="U28" s="265"/>
      <c r="V28" s="265"/>
      <c r="W28" s="262"/>
    </row>
    <row r="29" ht="35" customHeight="1" spans="1:23">
      <c r="A29" s="261" t="s">
        <v>270</v>
      </c>
      <c r="B29" s="261" t="s">
        <v>297</v>
      </c>
      <c r="C29" s="261" t="s">
        <v>298</v>
      </c>
      <c r="D29" s="261" t="s">
        <v>92</v>
      </c>
      <c r="E29" s="261" t="s">
        <v>109</v>
      </c>
      <c r="F29" s="261" t="s">
        <v>110</v>
      </c>
      <c r="G29" s="261" t="s">
        <v>305</v>
      </c>
      <c r="H29" s="261" t="s">
        <v>306</v>
      </c>
      <c r="I29" s="262">
        <v>20130</v>
      </c>
      <c r="J29" s="262">
        <v>20130</v>
      </c>
      <c r="K29" s="262">
        <v>20130</v>
      </c>
      <c r="L29" s="265"/>
      <c r="M29" s="265"/>
      <c r="N29" s="265"/>
      <c r="O29" s="265"/>
      <c r="P29" s="265"/>
      <c r="Q29" s="265"/>
      <c r="R29" s="262"/>
      <c r="S29" s="265"/>
      <c r="T29" s="265"/>
      <c r="U29" s="265"/>
      <c r="V29" s="265"/>
      <c r="W29" s="262"/>
    </row>
    <row r="30" ht="35" customHeight="1" spans="1:23">
      <c r="A30" s="261" t="s">
        <v>270</v>
      </c>
      <c r="B30" s="261" t="s">
        <v>297</v>
      </c>
      <c r="C30" s="261" t="s">
        <v>298</v>
      </c>
      <c r="D30" s="261" t="s">
        <v>92</v>
      </c>
      <c r="E30" s="261" t="s">
        <v>109</v>
      </c>
      <c r="F30" s="261" t="s">
        <v>110</v>
      </c>
      <c r="G30" s="261" t="s">
        <v>289</v>
      </c>
      <c r="H30" s="261" t="s">
        <v>290</v>
      </c>
      <c r="I30" s="262">
        <v>68442</v>
      </c>
      <c r="J30" s="262">
        <v>68442</v>
      </c>
      <c r="K30" s="262">
        <v>68442</v>
      </c>
      <c r="L30" s="265"/>
      <c r="M30" s="265"/>
      <c r="N30" s="265"/>
      <c r="O30" s="265"/>
      <c r="P30" s="265"/>
      <c r="Q30" s="265"/>
      <c r="R30" s="262"/>
      <c r="S30" s="265"/>
      <c r="T30" s="265"/>
      <c r="U30" s="265"/>
      <c r="V30" s="265"/>
      <c r="W30" s="262"/>
    </row>
    <row r="31" ht="35" customHeight="1" spans="1:23">
      <c r="A31" s="261" t="s">
        <v>270</v>
      </c>
      <c r="B31" s="261" t="s">
        <v>307</v>
      </c>
      <c r="C31" s="261" t="s">
        <v>308</v>
      </c>
      <c r="D31" s="261" t="s">
        <v>92</v>
      </c>
      <c r="E31" s="261" t="s">
        <v>109</v>
      </c>
      <c r="F31" s="261" t="s">
        <v>110</v>
      </c>
      <c r="G31" s="261" t="s">
        <v>309</v>
      </c>
      <c r="H31" s="261" t="s">
        <v>310</v>
      </c>
      <c r="I31" s="262">
        <v>34000</v>
      </c>
      <c r="J31" s="262">
        <v>34000</v>
      </c>
      <c r="K31" s="262">
        <v>34000</v>
      </c>
      <c r="L31" s="265"/>
      <c r="M31" s="265"/>
      <c r="N31" s="265"/>
      <c r="O31" s="265"/>
      <c r="P31" s="265"/>
      <c r="Q31" s="265"/>
      <c r="R31" s="262"/>
      <c r="S31" s="265"/>
      <c r="T31" s="265"/>
      <c r="U31" s="265"/>
      <c r="V31" s="265"/>
      <c r="W31" s="262"/>
    </row>
    <row r="32" ht="35" customHeight="1" spans="1:23">
      <c r="A32" s="261" t="s">
        <v>270</v>
      </c>
      <c r="B32" s="261" t="s">
        <v>311</v>
      </c>
      <c r="C32" s="261" t="s">
        <v>312</v>
      </c>
      <c r="D32" s="261" t="s">
        <v>92</v>
      </c>
      <c r="E32" s="261" t="s">
        <v>113</v>
      </c>
      <c r="F32" s="261" t="s">
        <v>114</v>
      </c>
      <c r="G32" s="261" t="s">
        <v>289</v>
      </c>
      <c r="H32" s="261" t="s">
        <v>290</v>
      </c>
      <c r="I32" s="262">
        <v>5064</v>
      </c>
      <c r="J32" s="262">
        <v>5064</v>
      </c>
      <c r="K32" s="262">
        <v>5064</v>
      </c>
      <c r="L32" s="265"/>
      <c r="M32" s="265"/>
      <c r="N32" s="265"/>
      <c r="O32" s="265"/>
      <c r="P32" s="265"/>
      <c r="Q32" s="265"/>
      <c r="R32" s="262"/>
      <c r="S32" s="265"/>
      <c r="T32" s="265"/>
      <c r="U32" s="265"/>
      <c r="V32" s="265"/>
      <c r="W32" s="262"/>
    </row>
    <row r="33" ht="35" customHeight="1" spans="1:23">
      <c r="A33" s="261" t="s">
        <v>270</v>
      </c>
      <c r="B33" s="261" t="s">
        <v>311</v>
      </c>
      <c r="C33" s="261" t="s">
        <v>312</v>
      </c>
      <c r="D33" s="261" t="s">
        <v>92</v>
      </c>
      <c r="E33" s="261" t="s">
        <v>113</v>
      </c>
      <c r="F33" s="261" t="s">
        <v>114</v>
      </c>
      <c r="G33" s="261" t="s">
        <v>281</v>
      </c>
      <c r="H33" s="261" t="s">
        <v>282</v>
      </c>
      <c r="I33" s="262">
        <v>7596</v>
      </c>
      <c r="J33" s="262">
        <v>7596</v>
      </c>
      <c r="K33" s="262">
        <v>7596</v>
      </c>
      <c r="L33" s="265"/>
      <c r="M33" s="265"/>
      <c r="N33" s="265"/>
      <c r="O33" s="265"/>
      <c r="P33" s="265"/>
      <c r="Q33" s="265"/>
      <c r="R33" s="262"/>
      <c r="S33" s="265"/>
      <c r="T33" s="265"/>
      <c r="U33" s="265"/>
      <c r="V33" s="265"/>
      <c r="W33" s="262"/>
    </row>
    <row r="34" ht="35" customHeight="1" spans="1:23">
      <c r="A34" s="261" t="s">
        <v>270</v>
      </c>
      <c r="B34" s="261" t="s">
        <v>313</v>
      </c>
      <c r="C34" s="261" t="s">
        <v>314</v>
      </c>
      <c r="D34" s="261" t="s">
        <v>92</v>
      </c>
      <c r="E34" s="261" t="s">
        <v>109</v>
      </c>
      <c r="F34" s="261" t="s">
        <v>110</v>
      </c>
      <c r="G34" s="261" t="s">
        <v>293</v>
      </c>
      <c r="H34" s="261" t="s">
        <v>294</v>
      </c>
      <c r="I34" s="262">
        <v>5500</v>
      </c>
      <c r="J34" s="262">
        <v>5500</v>
      </c>
      <c r="K34" s="262">
        <v>5500</v>
      </c>
      <c r="L34" s="265"/>
      <c r="M34" s="265"/>
      <c r="N34" s="265"/>
      <c r="O34" s="265"/>
      <c r="P34" s="265"/>
      <c r="Q34" s="265"/>
      <c r="R34" s="262"/>
      <c r="S34" s="265"/>
      <c r="T34" s="265"/>
      <c r="U34" s="265"/>
      <c r="V34" s="265"/>
      <c r="W34" s="262"/>
    </row>
    <row r="35" ht="35" customHeight="1" spans="1:23">
      <c r="A35" s="261" t="s">
        <v>315</v>
      </c>
      <c r="B35" s="261" t="s">
        <v>316</v>
      </c>
      <c r="C35" s="261" t="s">
        <v>317</v>
      </c>
      <c r="D35" s="261" t="s">
        <v>92</v>
      </c>
      <c r="E35" s="261" t="s">
        <v>109</v>
      </c>
      <c r="F35" s="261" t="s">
        <v>110</v>
      </c>
      <c r="G35" s="261" t="s">
        <v>318</v>
      </c>
      <c r="H35" s="261" t="s">
        <v>319</v>
      </c>
      <c r="I35" s="262">
        <v>47775</v>
      </c>
      <c r="J35" s="262">
        <v>47775</v>
      </c>
      <c r="K35" s="262">
        <v>47775</v>
      </c>
      <c r="L35" s="265"/>
      <c r="M35" s="265"/>
      <c r="N35" s="265"/>
      <c r="O35" s="265"/>
      <c r="P35" s="265"/>
      <c r="Q35" s="265"/>
      <c r="R35" s="262"/>
      <c r="S35" s="265"/>
      <c r="T35" s="265"/>
      <c r="U35" s="265"/>
      <c r="V35" s="265"/>
      <c r="W35" s="262"/>
    </row>
    <row r="36" ht="35" customHeight="1" spans="1:23">
      <c r="A36" s="266" t="s">
        <v>145</v>
      </c>
      <c r="B36" s="266"/>
      <c r="C36" s="266"/>
      <c r="D36" s="266"/>
      <c r="E36" s="266"/>
      <c r="F36" s="266"/>
      <c r="G36" s="266"/>
      <c r="H36" s="266"/>
      <c r="I36" s="262">
        <v>3291334.61</v>
      </c>
      <c r="J36" s="262">
        <v>2112158.72</v>
      </c>
      <c r="K36" s="262">
        <v>2112158.72</v>
      </c>
      <c r="L36" s="265"/>
      <c r="M36" s="265"/>
      <c r="N36" s="265"/>
      <c r="O36" s="265"/>
      <c r="P36" s="265"/>
      <c r="Q36" s="265"/>
      <c r="R36" s="262">
        <v>1179175.89</v>
      </c>
      <c r="S36" s="265"/>
      <c r="T36" s="265"/>
      <c r="U36" s="265"/>
      <c r="V36" s="265"/>
      <c r="W36" s="262">
        <v>1179175.89</v>
      </c>
    </row>
  </sheetData>
  <mergeCells count="28">
    <mergeCell ref="A2:W2"/>
    <mergeCell ref="A3:H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