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768" firstSheet="9" activeTab="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8" hidden="1">'项目支出预算表05-1'!$A$6:$W$34</definedName>
    <definedName name="_xlnm.Print_Titles" localSheetId="4">'财政拨款收支预算总表02-1'!$1:$6</definedName>
    <definedName name="_xlnm._FilterDatabase" localSheetId="4" hidden="1">'财政拨款收支预算总表02-1'!$A$7:$D$30</definedName>
    <definedName name="_xlnm._FilterDatabase" localSheetId="9" hidden="1">'项目支出绩效目标表05-2'!$A$4:$J$4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<sst xmlns="http://schemas.openxmlformats.org/spreadsheetml/2006/main" count="1843" uniqueCount="608">
  <si>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</si>
  <si>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</si>
  <si>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</si>
  <si>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</si>
  <si>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</si>
  <si>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</si>
  <si>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</si>
  <si>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</si>
  <si>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</si>
  <si>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</si>
  <si>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</si>
  <si>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</si>
  <si>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</si>
  <si>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</si>
  <si>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</si>
  <si>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</si>
  <si>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</si>
  <si>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</si>
  <si>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</si>
  <si>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</si>
  <si>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</si>
  <si>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</si>
  <si>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单位名称：安宁市宁湖小学</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</si>
  <si>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</si>
  <si>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</si>
  <si>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</si>
  <si>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</si>
  <si>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</si>
  <si>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</si>
  <si>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</si>
  <si>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</si>
  <si>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</si>
  <si>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</si>
  <si>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</si>
  <si>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</si>
  <si>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</si>
  <si>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</si>
  <si>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</si>
  <si>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</si>
  <si>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</si>
  <si>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</si>
  <si>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</si>
  <si>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</si>
  <si>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</si>
  <si>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</si>
  <si>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</si>
  <si>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</si>
  <si>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</si>
  <si>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</si>
  <si>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</si>
  <si>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</si>
  <si>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</si>
  <si>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</si>
  <si>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</si>
  <si>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</si>
  <si>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</si>
  <si>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</si>
  <si>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</si>
  <si>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</si>
  <si>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</si>
  <si>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</si>
  <si>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</si>
  <si>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</si>
  <si>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</si>
  <si>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</si>
  <si>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</si>
  <si>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</si>
  <si>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</si>
  <si>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</si>
  <si>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</si>
  <si>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</si>
  <si>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</si>
  <si>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</si>
  <si>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</si>
  <si>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</si>
  <si>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</si>
  <si>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</si>
  <si>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</si>
  <si>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</si>
  <si>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</si>
  <si>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</si>
  <si>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</si>
  <si>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</si>
  <si>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</si>
  <si>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</si>
  <si>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</si>
  <si>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</si>
  <si>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</si>
  <si>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</si>
  <si>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</si>
  <si>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</si>
  <si>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105020</t>
  </si>
  <si>
    <t>安宁市宁湖小学</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</si>
  <si>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</si>
  <si>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</si>
  <si>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</si>
  <si>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</si>
  <si>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</si>
  <si>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</si>
  <si>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</si>
  <si>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</si>
  <si>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</si>
  <si>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</si>
  <si>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</si>
  <si>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</si>
  <si>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</si>
  <si>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</si>
  <si>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</si>
  <si>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</si>
  <si>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</si>
  <si>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</si>
  <si>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</si>
  <si>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</si>
  <si>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</si>
  <si>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</si>
  <si>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</si>
  <si>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</si>
  <si>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</si>
  <si>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</si>
  <si>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</si>
  <si>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</si>
  <si>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</si>
  <si>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</si>
  <si>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</si>
  <si>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</si>
  <si>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</si>
  <si>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</si>
  <si>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</si>
  <si>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</si>
  <si>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</si>
  <si>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</si>
  <si>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</si>
  <si>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</si>
  <si>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</si>
  <si>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</si>
  <si>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</si>
  <si>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</si>
  <si>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</si>
  <si>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</si>
  <si>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</si>
  <si>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</si>
  <si>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</si>
  <si>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</si>
  <si>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</si>
  <si>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</si>
  <si>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</si>
  <si>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</si>
  <si>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</si>
  <si>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</si>
  <si>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</si>
  <si>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</si>
  <si>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</si>
  <si>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</si>
  <si>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</si>
  <si>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</si>
  <si>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</si>
  <si>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</si>
  <si>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</si>
  <si>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</si>
  <si>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</si>
  <si>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</si>
  <si>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</si>
  <si>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</si>
  <si>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</si>
  <si>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</si>
  <si>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</si>
  <si>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</si>
  <si>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</si>
  <si>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</si>
  <si>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</si>
  <si>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</si>
  <si>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</si>
  <si>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</si>
  <si>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</si>
  <si>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</si>
  <si>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</si>
  <si>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</si>
  <si>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</si>
  <si>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</si>
  <si>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</si>
  <si>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</si>
  <si>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</si>
  <si>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</si>
  <si>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</si>
  <si>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</si>
  <si>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</si>
  <si>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</si>
  <si>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</si>
  <si>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</si>
  <si>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</si>
  <si>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</si>
  <si>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</si>
  <si>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</si>
  <si>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</si>
  <si>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本单位2026年无一般公共预算“三公”经费支出预算，故一般公共预算“三公”经费支出预算表为空。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</si>
  <si>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</si>
  <si>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</si>
  <si>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</si>
  <si>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</si>
  <si>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</si>
  <si>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</si>
  <si>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</si>
  <si>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</si>
  <si>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</si>
  <si>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</si>
  <si>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</si>
  <si>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</si>
  <si>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</si>
  <si>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</si>
  <si>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</si>
  <si>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</si>
  <si>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</si>
  <si>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</si>
  <si>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安宁市教育体育局</t>
  </si>
  <si>
    <t>530181210000000020581</t>
  </si>
  <si>
    <t>事业人员支出工资</t>
  </si>
  <si>
    <t>30101</t>
  </si>
  <si>
    <t>基本工资</t>
  </si>
  <si>
    <t>30102</t>
  </si>
  <si>
    <t>津贴补贴</t>
  </si>
  <si>
    <t>30103</t>
  </si>
  <si>
    <t>奖金</t>
  </si>
  <si>
    <t>30107</t>
  </si>
  <si>
    <t>绩效工资</t>
  </si>
  <si>
    <t>530181210000000020584</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</si>
  <si>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</si>
  <si>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</si>
  <si>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</si>
  <si>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</si>
  <si>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</si>
  <si>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</si>
  <si>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</si>
  <si>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</si>
  <si>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</si>
  <si>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</si>
  <si>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</si>
  <si>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530181210000000020585</t>
  </si>
  <si>
    <t>30113</t>
  </si>
  <si>
    <t>530181210000000020586</t>
  </si>
  <si>
    <t>对个人和家庭的补助</t>
  </si>
  <si>
    <t>30305</t>
  </si>
  <si>
    <t>生活补助</t>
  </si>
  <si>
    <t>530181210000000020589</t>
  </si>
  <si>
    <t>一般公用经费</t>
  </si>
  <si>
    <t>30299</t>
  </si>
  <si>
    <t>其他商品和服务支出</t>
  </si>
  <si>
    <t>530181221100000209106</t>
  </si>
  <si>
    <t>工会经费</t>
  </si>
  <si>
    <t>30228</t>
  </si>
  <si>
    <t>530181231100001570316</t>
  </si>
  <si>
    <t>事业人员绩效奖励</t>
  </si>
  <si>
    <t>530181231100001570318</t>
  </si>
  <si>
    <t>编外人员经费支出</t>
  </si>
  <si>
    <t>30199</t>
  </si>
  <si>
    <t>其他工资福利支出</t>
  </si>
  <si>
    <t>预算05-1表</t>
  </si>
  <si>
    <t>项目分类</t>
  </si>
  <si>
    <t>项目单位</t>
  </si>
  <si>
    <t>经济科目编码</t>
  </si>
  <si>
    <t>经济科目名称</t>
  </si>
  <si>
    <t>本年拨款</t>
  </si>
  <si>
    <t>事业单位
经营收入</t>
  </si>
  <si>
    <t>其中：本次下达</t>
  </si>
  <si>
    <t>311 专项业务类</t>
  </si>
  <si>
    <t>530181251100003849199</t>
  </si>
  <si>
    <t>学校课后服务经费</t>
  </si>
  <si>
    <t>30226</t>
  </si>
  <si>
    <t>劳务费</t>
  </si>
  <si>
    <t>530181251100003849245</t>
  </si>
  <si>
    <t>遗属生活补助项目经费</t>
  </si>
  <si>
    <t>30304</t>
  </si>
  <si>
    <t>抚恤金</t>
  </si>
  <si>
    <t>530181261100005052557</t>
  </si>
  <si>
    <t>2026年安宁市公办中小学（园）校园安保服务经费</t>
  </si>
  <si>
    <t>30227</t>
  </si>
  <si>
    <t>委托业务费</t>
  </si>
  <si>
    <t>530181261100005052571</t>
  </si>
  <si>
    <t>2026年安宁市合同制教师单位部分社保缴纳费定额补助经费</t>
  </si>
  <si>
    <t>312 民生类</t>
  </si>
  <si>
    <t>530181261100005052902</t>
  </si>
  <si>
    <t>2026年政策性城乡义务教育公用经费本级资金</t>
  </si>
  <si>
    <t>30205</t>
  </si>
  <si>
    <t>水费</t>
  </si>
  <si>
    <t>30206</t>
  </si>
  <si>
    <t>电费</t>
  </si>
  <si>
    <t>30213</t>
  </si>
  <si>
    <t>维修（护）费</t>
  </si>
  <si>
    <t>30201</t>
  </si>
  <si>
    <t>办公费</t>
  </si>
  <si>
    <t>530181261100005053232</t>
  </si>
  <si>
    <t>2026年义务教育家庭经济困难生活补助本级资金</t>
  </si>
  <si>
    <t>30308</t>
  </si>
  <si>
    <t>助学金</t>
  </si>
  <si>
    <t>530181261100005053502</t>
  </si>
  <si>
    <t>2026年学校生均公用经费</t>
  </si>
  <si>
    <t>30218</t>
  </si>
  <si>
    <t>专用材料费</t>
  </si>
  <si>
    <t>30207</t>
  </si>
  <si>
    <t>邮电费</t>
  </si>
  <si>
    <t>30211</t>
  </si>
  <si>
    <t>差旅费</t>
  </si>
  <si>
    <t>31007</t>
  </si>
  <si>
    <t>信息网络及软件购置更新</t>
  </si>
  <si>
    <t>30216</t>
  </si>
  <si>
    <t>培训费</t>
  </si>
  <si>
    <t>530181261100005054226</t>
  </si>
  <si>
    <t>2026年特殊教育学校生均公用经费</t>
  </si>
  <si>
    <t>530181261100005054718</t>
  </si>
  <si>
    <t>2026年政策性城乡义务教育特殊教育学生公用经费本级资金</t>
  </si>
  <si>
    <t>530181261100005165219</t>
  </si>
  <si>
    <t>安宁市基层党组织党建工作经费</t>
  </si>
  <si>
    <t>530181261100005165223</t>
  </si>
  <si>
    <t>安宁市名师工作室项目经费</t>
  </si>
  <si>
    <t>预算05-2表</t>
  </si>
  <si>
    <t>项目年度绩效目标</t>
  </si>
  <si>
    <t>一级指标</t>
  </si>
  <si>
    <t>二级指标</t>
  </si>
  <si>
    <t>三级指标</t>
  </si>
  <si>
    <t>指标性质</t>
  </si>
  <si>
    <t>指标值</t>
  </si>
  <si>
    <t>度量单位</t>
  </si>
  <si>
    <t>指标属性</t>
  </si>
  <si>
    <t>指标内容</t>
  </si>
  <si>
    <t>本单位2026年遗属生活补助预算是根据人社部门审批通过具有享受资格人数及相对应档次为依据测算，本项目根据财政局及教育体育局相关要求提交支付申报，按月发放。</t>
  </si>
  <si>
    <t>产出指标</t>
  </si>
  <si>
    <t>数量指标</t>
  </si>
  <si>
    <t>遗属生活补助人数</t>
  </si>
  <si>
    <t>=</t>
  </si>
  <si>
    <t>1</t>
  </si>
  <si>
    <t>人</t>
  </si>
  <si>
    <t>定量指标</t>
  </si>
  <si>
    <t>质量指标</t>
  </si>
  <si>
    <t>补助标准人/月</t>
  </si>
  <si>
    <t>967</t>
  </si>
  <si>
    <t>元</t>
  </si>
  <si>
    <t>反应补助享受档次及金额</t>
  </si>
  <si>
    <t>时效指标</t>
  </si>
  <si>
    <t>资金到位率</t>
  </si>
  <si>
    <t>100%</t>
  </si>
  <si>
    <t>%</t>
  </si>
  <si>
    <t>反映遗属补助资金到位率情况</t>
  </si>
  <si>
    <t>效益指标</t>
  </si>
  <si>
    <t>社会效益</t>
  </si>
  <si>
    <t>社会保障覆盖率</t>
  </si>
  <si>
    <t>&gt;=</t>
  </si>
  <si>
    <t>反映部门（单位）运转情况。</t>
  </si>
  <si>
    <t>满意度指标</t>
  </si>
  <si>
    <t>服务对象满意度</t>
  </si>
  <si>
    <t>单位人员满意度</t>
  </si>
  <si>
    <t>反映部门（单位）遗属人员社会保障率</t>
  </si>
  <si>
    <t>按时、足额下达城乡义务教育学校生均公用经费补助资金。城乡义务教育学校生均公用经费拨款标准按照小学720元/生·年，初中940元/生·年的标准执行，对寄宿制学校按照寄宿学生数每生每年300元补助，确保2026年学校公用经费补助资金能够有效保障学校年初正常运转，不因资金短缺而影响学校正常的教育教学秩序，确保特殊教育儿童全覆盖，并且由特殊教育专项资金作有效保障。</t>
  </si>
  <si>
    <t>项目金额</t>
  </si>
  <si>
    <t>5064</t>
  </si>
  <si>
    <t>按时、足额下达城乡义务教育学校生均公用经费补助资金。城乡义务教育学校生均公用经费拨款标准按照小学720元/生.年，初中940元/生.年的标准执行，对寄宿制学校按照寄宿学生数每生每年300元补助，确保2026年学校公用经费补助资金能够有效保障学校年初正常运转，不因资金短缺而影响学校正常的教育教学秩序，确保特殊教育儿童全覆盖，并且由特殊教育项资金作有效保障。</t>
  </si>
  <si>
    <t>特殊学生人数</t>
  </si>
  <si>
    <t>4</t>
  </si>
  <si>
    <t>反映得到补助的学生数量</t>
  </si>
  <si>
    <t>补助资金当年到位率</t>
  </si>
  <si>
    <t>100</t>
  </si>
  <si>
    <t>特殊学生覆盖率</t>
  </si>
  <si>
    <t>反映公用经费补助资金能够有效保障学校年初正常运转，不因资金短缺而影响学校正常的教育教学秩序的情况。</t>
  </si>
  <si>
    <t>学生满意度</t>
  </si>
  <si>
    <t>90</t>
  </si>
  <si>
    <t>反映学生对学校履职情况的满意程度</t>
  </si>
  <si>
    <t>家长满意度</t>
  </si>
  <si>
    <t>反映家长对学校履职情况的满意程度</t>
  </si>
  <si>
    <t>保障学校课后服务正常开展，鼓励广大教职工充分发挥特长科学引导学生德智体美劳全面发展，维持课后服务教学秩序，保障教师课后服务津贴按时到位，及时发放到个人。</t>
  </si>
  <si>
    <t>课后服务覆盖率</t>
  </si>
  <si>
    <t>反应学生参与覆盖率</t>
  </si>
  <si>
    <t>课后服务质量保障率</t>
  </si>
  <si>
    <t>保证课后服务质量</t>
  </si>
  <si>
    <t>2025年春季学期课后服务经费到位率</t>
  </si>
  <si>
    <t>可持续影响</t>
  </si>
  <si>
    <t>义务教育巩固率</t>
  </si>
  <si>
    <t>安宁市2023年春季学期课后服务经费</t>
  </si>
  <si>
    <t>学生及家长满意度</t>
  </si>
  <si>
    <t>95</t>
  </si>
  <si>
    <t>反应学生、家长对课后服务满意度</t>
  </si>
  <si>
    <t>教职工满意度</t>
  </si>
  <si>
    <t>反应教职工对课后服务满意度</t>
  </si>
  <si>
    <r>
      <rPr>
        <sz val="11.5"/>
        <color rgb="FF000000"/>
        <rFont val="SimSun"/>
        <charset val="134"/>
      </rPr>
      <t>按时、足额下达城乡义务教育学校生均公用经费补助资金。城乡义务教育学校生均公用经费拨款标准按照小学720元/生</t>
    </r>
    <r>
      <rPr>
        <sz val="11.5"/>
        <color rgb="FF000000"/>
        <rFont val="宋体"/>
        <charset val="134"/>
      </rPr>
      <t>·</t>
    </r>
    <r>
      <rPr>
        <sz val="11.5"/>
        <color rgb="FF000000"/>
        <rFont val="SimSun"/>
        <charset val="134"/>
      </rPr>
      <t>年，初中940元/生</t>
    </r>
    <r>
      <rPr>
        <sz val="11.5"/>
        <color rgb="FF000000"/>
        <rFont val="宋体"/>
        <charset val="134"/>
      </rPr>
      <t>·</t>
    </r>
    <r>
      <rPr>
        <sz val="11.5"/>
        <color rgb="FF000000"/>
        <rFont val="SimSun"/>
        <charset val="134"/>
      </rPr>
      <t>年的标准执行，对寄宿制学校按照寄宿学生数每生每年300元补助，确保2026年学校公用经费补助资金能够有效保障学校年初正常运转，不因资金短缺而影响学校正常的教育教学秩序，确保教师培训所需资金得到有效保障。</t>
    </r>
  </si>
  <si>
    <t>在校学生数</t>
  </si>
  <si>
    <t>2183</t>
  </si>
  <si>
    <t>反映在校学生人数</t>
  </si>
  <si>
    <t>成本指标</t>
  </si>
  <si>
    <t>生均标准</t>
  </si>
  <si>
    <t>671</t>
  </si>
  <si>
    <t>按时、足额下达城乡义务教育学校生均公用经费补助资金。城乡义务教育学校生均公用经费拨款标准按照小学720元/生.年，初中940元/生.年的标准执行，对寄宿制学校按照寄宿学生数每生每年300元补助，确保2026年学校公用经费补助资金能够有效保障学校年初正常运转，不因资金短缺而影响学校正常的教育教学秩序，确保教师培训所需资金得到有效保障。</t>
  </si>
  <si>
    <t>反映补助资金当年到位情况</t>
  </si>
  <si>
    <t>部门运转保障率</t>
  </si>
  <si>
    <t>特殊学生人数及标准</t>
  </si>
  <si>
    <t>896</t>
  </si>
  <si>
    <t>元/人</t>
  </si>
  <si>
    <t>项目预算金额</t>
  </si>
  <si>
    <t>3584</t>
  </si>
  <si>
    <t>部门运转</t>
  </si>
  <si>
    <t>正常运转</t>
  </si>
  <si>
    <t>是/否</t>
  </si>
  <si>
    <t>定性指标</t>
  </si>
  <si>
    <t>反映公用经费补助资金能够有效保障学校年初正常运转及特殊学生覆盖率，不因资金短缺而影响学校正常的教育教学及特殊学习教育教学保障覆盖率。</t>
  </si>
  <si>
    <t>做好学校经费保障，按规定落实2026年义务教育家庭经济困难学生生活补助本级资金，支持部门正常履职，做到在册家庭经济困难学生全覆盖，此项目按照春秋两季审核，审批通过后发放补助。</t>
  </si>
  <si>
    <t>补助执行标准</t>
  </si>
  <si>
    <t>312.5</t>
  </si>
  <si>
    <t>反应执行补助标准</t>
  </si>
  <si>
    <t>做好学校经费保障，按规定落实2026年义务教育家庭经济困难学生生活补助本级资金，支持部门正常履职，做到在册家庭经济困难学生全覆盖，次项目按照春秋两季审核，审批通过后发放补助。</t>
  </si>
  <si>
    <t>标准对象覆盖率</t>
  </si>
  <si>
    <t>反应家庭经济困难学生补助覆盖率</t>
  </si>
  <si>
    <t>资金当年到位率</t>
  </si>
  <si>
    <t>反映资金到位情况</t>
  </si>
  <si>
    <t>补助对象政策的知晓度</t>
  </si>
  <si>
    <t>补助对象政策的知晓度为100%</t>
  </si>
  <si>
    <t>受助人员满意度</t>
  </si>
  <si>
    <t>反映受助人员对资金发放的满意度</t>
  </si>
  <si>
    <t>预算执行标准</t>
  </si>
  <si>
    <t>720</t>
  </si>
  <si>
    <t>反应城乡义务教育公用经费标准</t>
  </si>
  <si>
    <t>学籍管理系统在校学生数</t>
  </si>
  <si>
    <t>反映得学籍管理系统在校学生数</t>
  </si>
  <si>
    <t>教育教学保障率</t>
  </si>
  <si>
    <t>反映公用经费补助资金能够有效保障学校年初正常运转，不因资金短缺而影响学校正常的教育教学秩序的情况</t>
  </si>
  <si>
    <t>此项目是确保2026年合同制教师单位部分社保的正常缴纳保障，是让合同制教师安心教学、专心开展教学工作重要保证。项目按照财政局及教育体育局要求当月申报支付计划，次月申报完成支付工作。</t>
  </si>
  <si>
    <t>预算合同制教师实有人数</t>
  </si>
  <si>
    <t>48</t>
  </si>
  <si>
    <t>2026年安宁市合同制教师单位部分社保缴费定额补助经费</t>
  </si>
  <si>
    <t>次项目是确保2026年合同制教师单位部分社保的正常缴纳保障，是让合同制教师安心教学、专心开展教学工作重要保证。项目按照财政局及教育体育局要求当月申报支付计划，次月申报完成支付工作。</t>
  </si>
  <si>
    <t>524,160.00</t>
  </si>
  <si>
    <t>反应项目总价格</t>
  </si>
  <si>
    <t>资金到位及时率</t>
  </si>
  <si>
    <t>合同制教师工作能力</t>
  </si>
  <si>
    <t>合同制教师满意度</t>
  </si>
  <si>
    <t>合同制教师对社保补助缴纳的满意度</t>
  </si>
  <si>
    <t>安宁市基层党组织党建工作经费，有效保障基层党组织建设和发展，保障基层党组织开展各项教育、学习、教育教学材料购置。</t>
  </si>
  <si>
    <t>学校党总支数量</t>
  </si>
  <si>
    <t>个</t>
  </si>
  <si>
    <t>学校党总数量</t>
  </si>
  <si>
    <t>党总支党员人数</t>
  </si>
  <si>
    <t>59</t>
  </si>
  <si>
    <t>反应党总支党员人数</t>
  </si>
  <si>
    <t xml:space="preserve">资金到位率
</t>
  </si>
  <si>
    <t>生态效益</t>
  </si>
  <si>
    <t>党组织建设保障率</t>
  </si>
  <si>
    <t xml:space="preserve">党组织建设保障率
</t>
  </si>
  <si>
    <t xml:space="preserve">服务对象满意度
</t>
  </si>
  <si>
    <t>第三届安宁市名师工作室项目经费，是提高基层学校教育教学探究能力的重要保障，是提高广大教职工业务能力的有效途径。</t>
  </si>
  <si>
    <t>名师工作室数量</t>
  </si>
  <si>
    <t>安宁市第三届名师工作室项目经费</t>
  </si>
  <si>
    <t>名师工作室成员</t>
  </si>
  <si>
    <t>13</t>
  </si>
  <si>
    <t>反应名师工作室成员情况</t>
  </si>
  <si>
    <t>教育教学探究能力保障率</t>
  </si>
  <si>
    <t xml:space="preserve">教育教学探究能力保障率
</t>
  </si>
  <si>
    <t>根据《昆明市中小学幼儿园“护校安园”专项工作实施方案》(昆公经文保发〔2017〕13号)及《安宁市人民政府常务会议纪要》(〔2019〕42期)文件精神，以2024年秋季学期公办学校实际校园保安人数为测算依据，现下达我市2025年公办学校校园保安服务费资金。</t>
  </si>
  <si>
    <t>安全保卫人数</t>
  </si>
  <si>
    <t>7</t>
  </si>
  <si>
    <t>2026年学校保安人数</t>
  </si>
  <si>
    <t>校园安保覆盖率</t>
  </si>
  <si>
    <t>反映部门（单位）安全运转情况</t>
  </si>
  <si>
    <t>单位保安人员满意度</t>
  </si>
  <si>
    <t>反映部门（单位）保安人员对工资福利发放的满意程度</t>
  </si>
  <si>
    <t>预算06表</t>
  </si>
  <si>
    <t>部门整体支出绩效目标表</t>
  </si>
  <si>
    <t>部门名称</t>
  </si>
  <si>
    <t>说明</t>
  </si>
  <si>
    <t>部门总体目标</t>
  </si>
  <si>
    <t>部门职责</t>
  </si>
  <si>
    <t>贯彻党的教育方针，以及其他各项方针、政策，坚持社会主义办学方向，对学生进行德育、智育、体育、美育、劳动教育等方面的教育。坚持以人民为中心、努力提高教育教学质量。不断研究和改进教学方法，提高教学水平，加强师资队伍建设，组织编制和实施学校的长期规划、年度计划和学期计划。组织领导招生、学生的入学和毕业鉴定工作。组织做好教职工的培养、考核、奖惩、职称的评定，以及退休工作。组织领导做好行政后勤工作、坚持为学服务、不断改善师生员工的工作、学习、生活条件、保证教学工作的顺利进行。贯彻执行勤俭办校的方针，建立各项规章制度，加强对学校的管理、负责维护学校、师生合法的权益、有权拒绝任何组织和个人对教育教学活动进行非法干涉、依法接受各级行政部门的检查指导和人民群众的监督。</t>
  </si>
  <si>
    <t>根据三定方案归纳。</t>
  </si>
  <si>
    <t>总体绩效目标
（2026-2028年期间）</t>
  </si>
  <si>
    <t>把学校办成教师满意、学生满意、家长满意和社会满意的学校、使学校成为理念先进、管理科学、成绩显著的学校，保障学校人员支出和单位的正常运转，严格按照各项规章制度做好各项支出、加强财务监督、杜绝不合理开支。</t>
  </si>
  <si>
    <t>根据部门职责，中长期规划，各级党委，各级政府要求归纳。</t>
  </si>
  <si>
    <t>部门年度目标</t>
  </si>
  <si>
    <t>预算年度（2026年）
绩效目标</t>
  </si>
  <si>
    <t>继续加强师生终身学习方式的养成。使全体老师转变教学观念，提高教师学习能力，改进教学方法；培养学生自主学习能力，提高学生综合素质，让每个学生都得到最大程度的发展。</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</si>
  <si>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</si>
  <si>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</si>
  <si>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</si>
  <si>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</si>
  <si>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</si>
  <si>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</si>
  <si>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</si>
  <si>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</si>
  <si>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</si>
  <si>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</si>
  <si>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2026年学校人员经费及日常公用经费</t>
  </si>
  <si>
    <t>确保2026年学校人员经费正常发放，公用经费补助资金能够有效保障学校年初正常运转</t>
  </si>
  <si>
    <t>用于学校开展课后服务活动经费开支。</t>
  </si>
  <si>
    <t>2026年学校课后服务经费</t>
  </si>
  <si>
    <t>保障遗属人员生活补助得到发放。</t>
  </si>
  <si>
    <t>城乡义务教育公用经费项目</t>
  </si>
  <si>
    <t>确保2026年学校公用经费补助资金能够有效保障学校年初正常运转，不因资金短缺而影响学校正常的教育教学秩序，确保教师培训所需资金得到有效保障。</t>
  </si>
  <si>
    <t>特殊教育公用经费</t>
  </si>
  <si>
    <t>学校生均公用经费</t>
  </si>
  <si>
    <t>名师工作室项目经费</t>
  </si>
  <si>
    <t>保障名师工作室正常开展教学活动。</t>
  </si>
  <si>
    <t>合同制教师单位部分社保缴纳费定额补助经费</t>
  </si>
  <si>
    <t>保障合同制教师单位部分社保缴纳正常缴纳。</t>
  </si>
  <si>
    <t>义务教育家庭经济困难学生生活补助资金</t>
  </si>
  <si>
    <t>保障家庭经济困难学生生活补助得到发放。</t>
  </si>
  <si>
    <t>公办中小学（园）校园安保服务经费</t>
  </si>
  <si>
    <t>为学生创造一个安全良好的校园环境。</t>
  </si>
  <si>
    <t>基层党组织党建工作经费</t>
  </si>
  <si>
    <t>保障基层党组织党建工作正常开展。</t>
  </si>
  <si>
    <t>三、部门整体支出绩效指标</t>
  </si>
  <si>
    <t>绩效指标</t>
  </si>
  <si>
    <t>评（扣）分标准</t>
  </si>
  <si>
    <t>绩效指标值设定依据及数据来源</t>
  </si>
  <si>
    <t xml:space="preserve">二级指标 </t>
  </si>
  <si>
    <t>年末学生人数</t>
  </si>
  <si>
    <t>达标得分，不达标扣1分</t>
  </si>
  <si>
    <t>在校学生人数</t>
  </si>
  <si>
    <t>达标100%得分，不达标5%扣1分</t>
  </si>
  <si>
    <t>资金到位率等于</t>
  </si>
  <si>
    <t>资金发放规定</t>
  </si>
  <si>
    <t>临聘教师人数</t>
  </si>
  <si>
    <t>51</t>
  </si>
  <si>
    <t>达标得分，差1人扣1分</t>
  </si>
  <si>
    <t>临聘教师人数等于</t>
  </si>
  <si>
    <t>在校临聘教师人数</t>
  </si>
  <si>
    <t>建档立卡学生覆盖率</t>
  </si>
  <si>
    <t>建档立卡学生覆盖率等于</t>
  </si>
  <si>
    <t>资金支付及时率</t>
  </si>
  <si>
    <t>资金支付及时率等于</t>
  </si>
  <si>
    <t>校园暴力事件发生率</t>
  </si>
  <si>
    <t>0</t>
  </si>
  <si>
    <t>次</t>
  </si>
  <si>
    <t>达标得分，不达标扣5分</t>
  </si>
  <si>
    <t>学校规章制度</t>
  </si>
  <si>
    <t>发放资金到位率</t>
  </si>
  <si>
    <t>小学非寄宿生人均补助标准</t>
  </si>
  <si>
    <t>500</t>
  </si>
  <si>
    <t>元/人·学期</t>
  </si>
  <si>
    <t>达标得分，不达标扣0.1分</t>
  </si>
  <si>
    <t>社会效益指标</t>
  </si>
  <si>
    <t>发展素质教育，推进教育公平。</t>
  </si>
  <si>
    <t>≥</t>
  </si>
  <si>
    <t>大于等于90%得分，不达标扣1分</t>
  </si>
  <si>
    <t>发展素质教育，推进教育公平</t>
  </si>
  <si>
    <t>2026年“大赶考”目标任务</t>
  </si>
  <si>
    <t>推进义务教育优质均衡，实施教育现代化。</t>
  </si>
  <si>
    <t>不断推进</t>
  </si>
  <si>
    <t>推进义务教育优质均衡，实施教育现代化</t>
  </si>
  <si>
    <t>服务对象满意度指标</t>
  </si>
  <si>
    <t>学校及教师满意度</t>
  </si>
  <si>
    <t>大于等于95%得分，不达标扣1分</t>
  </si>
  <si>
    <t>预算07表</t>
  </si>
  <si>
    <t>本年政府性基金预算支出</t>
  </si>
  <si>
    <t>5</t>
  </si>
  <si>
    <t>本单位2026年无政府性基金预算支出，故政府性基金预算支出预算表为空。</t>
  </si>
  <si>
    <t>预算08表</t>
  </si>
  <si>
    <t>本年国有资本经营预算</t>
  </si>
  <si>
    <t>2</t>
  </si>
  <si>
    <t>本单位2026年无国有资本经营预算支出，故国有资本经营预算支出预算表为空。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</si>
  <si>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</si>
  <si>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</si>
  <si>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</si>
  <si>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</si>
  <si>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</si>
  <si>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</si>
  <si>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</si>
  <si>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</si>
  <si>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</si>
  <si>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</si>
  <si>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</si>
  <si>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本单位2026年无部门政府采购预算，故部门政府采购预算表为空。</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</si>
  <si>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</si>
  <si>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</si>
  <si>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</si>
  <si>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</si>
  <si>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</si>
  <si>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</si>
  <si>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</si>
  <si>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</si>
  <si>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本单位2026年无政府购买服务预算支出，故政府购买服务预算表为空。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</si>
  <si>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</si>
  <si>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</si>
  <si>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</si>
  <si>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</si>
  <si>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</si>
  <si>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</si>
  <si>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</si>
  <si>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</si>
  <si>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</si>
  <si>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</si>
  <si>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</si>
  <si>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</si>
  <si>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</si>
  <si>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</si>
  <si>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</si>
  <si>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</si>
  <si>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</si>
  <si>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</si>
  <si>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</si>
  <si>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</si>
  <si>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</si>
  <si>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</si>
  <si>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</si>
  <si>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本单位2026年无新增资产配置，故新增资产配置表为空。</t>
  </si>
  <si>
    <t>预算13表</t>
  </si>
  <si>
    <t>2026年上级转移支付补助项目支出预算表</t>
  </si>
  <si>
    <t>上级补助</t>
  </si>
  <si>
    <t>本单位2026年无上级转移支付补助，故上级转移支付补助项目支出预算表为空。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</si>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</sst>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0.00;;@"/>
    <numFmt numFmtId="181" formatCode="#,##0.00_ "/>
    <numFmt numFmtId="182" formatCode="#,##0.00_ ;[Red]\-#,##0.00\ "/>
  </numFmts>
  <fonts count="56">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25"/>
      <color rgb="FF000000"/>
      <name val="宋体"/>
      <charset val="134"/>
    </font>
    <font>
      <sz val="11.25"/>
      <color rgb="FF000000"/>
      <name val="SimSun"/>
      <charset val="134"/>
    </font>
    <font>
      <sz val="10"/>
      <color theme="1"/>
      <name val="宋体"/>
      <charset val="134"/>
      <scheme val="minor"/>
    </font>
    <font>
      <b/>
      <sz val="23"/>
      <color rgb="FF000000"/>
      <name val="宋体"/>
      <charset val="134"/>
    </font>
    <font>
      <sz val="9"/>
      <name val="宋体"/>
      <charset val="134"/>
    </font>
    <font>
      <sz val="9"/>
      <color theme="1"/>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color rgb="FF000000"/>
      <name val="宋体"/>
      <charset val="1"/>
    </font>
    <font>
      <sz val="11.5"/>
      <color rgb="FF000000"/>
      <name val="SimSun"/>
      <charset val="134"/>
    </font>
    <font>
      <sz val="11"/>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5"/>
      <color rgb="FF000000"/>
      <name val="宋体"/>
      <charset val="134"/>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auto="1"/>
      </left>
      <right style="thin">
        <color rgb="FF000000"/>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3" borderId="30"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31" applyNumberFormat="0" applyFill="0" applyAlignment="0" applyProtection="0">
      <alignment vertical="center"/>
    </xf>
    <xf numFmtId="0" fontId="43" fillId="0" borderId="32" applyNumberFormat="0" applyFill="0" applyAlignment="0" applyProtection="0">
      <alignment vertical="center"/>
    </xf>
    <xf numFmtId="0" fontId="44" fillId="0" borderId="33" applyNumberFormat="0" applyFill="0" applyAlignment="0" applyProtection="0">
      <alignment vertical="center"/>
    </xf>
    <xf numFmtId="0" fontId="44" fillId="0" borderId="0" applyNumberFormat="0" applyFill="0" applyBorder="0" applyAlignment="0" applyProtection="0">
      <alignment vertical="center"/>
    </xf>
    <xf numFmtId="0" fontId="45" fillId="4" borderId="34" applyNumberFormat="0" applyAlignment="0" applyProtection="0">
      <alignment vertical="center"/>
    </xf>
    <xf numFmtId="0" fontId="46" fillId="5" borderId="35" applyNumberFormat="0" applyAlignment="0" applyProtection="0">
      <alignment vertical="center"/>
    </xf>
    <xf numFmtId="0" fontId="47" fillId="5" borderId="34" applyNumberFormat="0" applyAlignment="0" applyProtection="0">
      <alignment vertical="center"/>
    </xf>
    <xf numFmtId="0" fontId="48" fillId="6" borderId="36" applyNumberFormat="0" applyAlignment="0" applyProtection="0">
      <alignment vertical="center"/>
    </xf>
    <xf numFmtId="0" fontId="49" fillId="0" borderId="37" applyNumberFormat="0" applyFill="0" applyAlignment="0" applyProtection="0">
      <alignment vertical="center"/>
    </xf>
    <xf numFmtId="0" fontId="50" fillId="0" borderId="38" applyNumberFormat="0" applyFill="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4" fillId="25" borderId="0" applyNumberFormat="0" applyBorder="0" applyAlignment="0" applyProtection="0">
      <alignment vertical="center"/>
    </xf>
    <xf numFmtId="0" fontId="54"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4" fillId="29" borderId="0" applyNumberFormat="0" applyBorder="0" applyAlignment="0" applyProtection="0">
      <alignment vertical="center"/>
    </xf>
    <xf numFmtId="0" fontId="54"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4" fillId="33" borderId="0" applyNumberFormat="0" applyBorder="0" applyAlignment="0" applyProtection="0">
      <alignment vertical="center"/>
    </xf>
    <xf numFmtId="0" fontId="29" fillId="0" borderId="0"/>
    <xf numFmtId="0" fontId="29" fillId="0" borderId="0">
      <alignment vertical="center"/>
    </xf>
    <xf numFmtId="0" fontId="29" fillId="0" borderId="0">
      <alignment vertical="center"/>
    </xf>
    <xf numFmtId="0" fontId="29" fillId="0" borderId="0"/>
    <xf numFmtId="0" fontId="11" fillId="0" borderId="0">
      <alignment vertical="top"/>
      <protection locked="0"/>
    </xf>
    <xf numFmtId="0" fontId="0" fillId="0" borderId="0"/>
    <xf numFmtId="0" fontId="0" fillId="0" borderId="0"/>
    <xf numFmtId="0" fontId="13" fillId="0" borderId="0"/>
    <xf numFmtId="0" fontId="13" fillId="0" borderId="0"/>
    <xf numFmtId="0" fontId="13" fillId="0" borderId="0"/>
    <xf numFmtId="180" fontId="11" fillId="0" borderId="7">
      <alignment horizontal="right" vertical="center"/>
    </xf>
    <xf numFmtId="49" fontId="11" fillId="0" borderId="7">
      <alignment horizontal="left" vertical="center" wrapText="1"/>
    </xf>
  </cellStyleXfs>
  <cellXfs count="373">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49" fontId="7" fillId="0" borderId="7" xfId="60" applyFont="1" applyAlignment="1">
      <alignment horizontal="center" vertical="center" wrapText="1"/>
    </xf>
    <xf numFmtId="49" fontId="7" fillId="0" borderId="7" xfId="60" applyFont="1">
      <alignment horizontal="left" vertical="center" wrapText="1"/>
    </xf>
    <xf numFmtId="180" fontId="8" fillId="0" borderId="7" xfId="59" applyFont="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180" fontId="12"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0" fontId="12" fillId="0" borderId="4" xfId="0" applyNumberFormat="1" applyFont="1" applyFill="1" applyBorder="1" applyAlignment="1">
      <alignment horizontal="right" vertical="center"/>
    </xf>
    <xf numFmtId="0" fontId="13" fillId="0" borderId="0" xfId="58" applyFill="1" applyAlignment="1">
      <alignment vertical="center"/>
    </xf>
    <xf numFmtId="0" fontId="14" fillId="0" borderId="0" xfId="58" applyNumberFormat="1" applyFont="1" applyFill="1" applyBorder="1" applyAlignment="1" applyProtection="1">
      <alignment horizontal="right" vertical="center"/>
    </xf>
    <xf numFmtId="0" fontId="15" fillId="0" borderId="0" xfId="58" applyNumberFormat="1" applyFont="1" applyFill="1" applyBorder="1" applyAlignment="1" applyProtection="1">
      <alignment horizontal="center" vertical="center"/>
    </xf>
    <xf numFmtId="0" fontId="16" fillId="0" borderId="0" xfId="58" applyNumberFormat="1" applyFont="1" applyFill="1" applyBorder="1" applyAlignment="1" applyProtection="1">
      <alignment horizontal="left" vertical="center"/>
    </xf>
    <xf numFmtId="0" fontId="17" fillId="0" borderId="0" xfId="58" applyNumberFormat="1" applyFont="1" applyFill="1" applyBorder="1" applyAlignment="1" applyProtection="1">
      <alignment horizontal="left" vertical="center"/>
    </xf>
    <xf numFmtId="0" fontId="18" fillId="0" borderId="9" xfId="51" applyFont="1" applyFill="1" applyBorder="1" applyAlignment="1">
      <alignment horizontal="center" vertical="center" wrapText="1"/>
    </xf>
    <xf numFmtId="0" fontId="18" fillId="0" borderId="10" xfId="51" applyFont="1" applyFill="1" applyBorder="1" applyAlignment="1">
      <alignment horizontal="center" vertical="center" wrapText="1"/>
    </xf>
    <xf numFmtId="0" fontId="18" fillId="0" borderId="11" xfId="51" applyFont="1" applyFill="1" applyBorder="1" applyAlignment="1">
      <alignment horizontal="center" vertical="center" wrapText="1"/>
    </xf>
    <xf numFmtId="0" fontId="18" fillId="0" borderId="12" xfId="51" applyFont="1" applyFill="1" applyBorder="1" applyAlignment="1">
      <alignment horizontal="center" vertical="center" wrapText="1"/>
    </xf>
    <xf numFmtId="0" fontId="18"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8" fillId="0" borderId="8" xfId="51" applyFont="1" applyFill="1" applyBorder="1" applyAlignment="1">
      <alignment horizontal="center" vertical="center" wrapText="1"/>
    </xf>
    <xf numFmtId="0" fontId="11" fillId="0" borderId="8" xfId="53" applyFont="1" applyFill="1" applyBorder="1" applyAlignment="1" applyProtection="1">
      <alignment horizontal="center" vertical="center"/>
      <protection locked="0"/>
    </xf>
    <xf numFmtId="0" fontId="11" fillId="0" borderId="8" xfId="53" applyFont="1" applyFill="1" applyBorder="1" applyAlignment="1" applyProtection="1">
      <alignment vertical="center"/>
      <protection locked="0"/>
    </xf>
    <xf numFmtId="0" fontId="13" fillId="0" borderId="8" xfId="58" applyFill="1" applyBorder="1" applyAlignment="1">
      <alignment vertical="center"/>
    </xf>
    <xf numFmtId="0" fontId="18" fillId="0" borderId="8" xfId="51" applyFont="1" applyFill="1" applyBorder="1" applyAlignment="1">
      <alignment horizontal="left" vertical="center" wrapText="1" indent="1"/>
    </xf>
    <xf numFmtId="0" fontId="14" fillId="0" borderId="8" xfId="51" applyFont="1" applyFill="1" applyBorder="1" applyAlignment="1">
      <alignment horizontal="center" vertical="center" wrapText="1"/>
    </xf>
    <xf numFmtId="0" fontId="13" fillId="0" borderId="0" xfId="53" applyFont="1" applyFill="1" applyBorder="1" applyAlignment="1" applyProtection="1">
      <alignment vertical="center"/>
    </xf>
    <xf numFmtId="0" fontId="11"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9"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20" fillId="0" borderId="0" xfId="53" applyFont="1" applyFill="1" applyBorder="1" applyAlignment="1" applyProtection="1">
      <alignment vertical="top"/>
      <protection locked="0"/>
    </xf>
    <xf numFmtId="0" fontId="13" fillId="0" borderId="0" xfId="53" applyFont="1" applyFill="1" applyBorder="1" applyAlignment="1" applyProtection="1"/>
    <xf numFmtId="0" fontId="21"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9"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20" fillId="0" borderId="0" xfId="53" applyFont="1" applyFill="1" applyBorder="1" applyAlignment="1" applyProtection="1"/>
    <xf numFmtId="0" fontId="11"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20" fillId="0" borderId="14" xfId="53" applyFont="1" applyFill="1" applyBorder="1" applyAlignment="1" applyProtection="1">
      <alignment horizontal="center" vertical="center"/>
    </xf>
    <xf numFmtId="0" fontId="20"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20" fillId="0" borderId="15" xfId="0" applyFont="1" applyFill="1" applyBorder="1" applyAlignment="1" applyProtection="1">
      <alignment vertical="center" readingOrder="1"/>
      <protection locked="0"/>
    </xf>
    <xf numFmtId="0" fontId="20" fillId="0" borderId="16" xfId="0" applyFont="1" applyFill="1" applyBorder="1" applyAlignment="1" applyProtection="1">
      <alignment vertical="center" readingOrder="1"/>
      <protection locked="0"/>
    </xf>
    <xf numFmtId="0" fontId="20" fillId="0" borderId="17" xfId="0" applyFont="1" applyFill="1" applyBorder="1" applyAlignment="1" applyProtection="1">
      <alignment vertical="center" readingOrder="1"/>
      <protection locked="0"/>
    </xf>
    <xf numFmtId="0" fontId="11"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1"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1"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9"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20" fillId="0" borderId="8" xfId="53" applyFont="1" applyFill="1" applyBorder="1" applyAlignment="1" applyProtection="1">
      <alignment horizontal="center" vertical="center" wrapText="1"/>
      <protection locked="0"/>
    </xf>
    <xf numFmtId="0" fontId="5" fillId="0" borderId="13" xfId="53" applyFont="1" applyFill="1" applyBorder="1" applyAlignment="1" applyProtection="1">
      <alignment horizontal="center" vertical="center" wrapText="1"/>
    </xf>
    <xf numFmtId="0" fontId="11" fillId="0" borderId="10" xfId="53" applyFont="1" applyFill="1" applyBorder="1" applyAlignment="1" applyProtection="1">
      <alignment horizontal="center" vertical="center"/>
      <protection locked="0"/>
    </xf>
    <xf numFmtId="0" fontId="11" fillId="0" borderId="11" xfId="53" applyFont="1" applyFill="1" applyBorder="1" applyAlignment="1" applyProtection="1">
      <alignment horizontal="center" vertical="center"/>
      <protection locked="0"/>
    </xf>
    <xf numFmtId="0" fontId="11" fillId="0" borderId="12" xfId="53" applyFont="1" applyFill="1" applyBorder="1" applyAlignment="1" applyProtection="1">
      <alignment horizontal="center" vertical="center"/>
      <protection locked="0"/>
    </xf>
    <xf numFmtId="181" fontId="4" fillId="0" borderId="8" xfId="53" applyNumberFormat="1" applyFont="1" applyFill="1" applyBorder="1" applyAlignment="1" applyProtection="1">
      <alignment horizontal="right" vertical="center"/>
      <protection locked="0"/>
    </xf>
    <xf numFmtId="0" fontId="11" fillId="0" borderId="8" xfId="53" applyFont="1" applyFill="1" applyBorder="1" applyAlignment="1" applyProtection="1">
      <alignment vertical="top"/>
      <protection locked="0"/>
    </xf>
    <xf numFmtId="0" fontId="4" fillId="0" borderId="8" xfId="53" applyFont="1" applyFill="1" applyBorder="1" applyAlignment="1" applyProtection="1">
      <alignment horizontal="left" vertical="center"/>
      <protection locked="0"/>
    </xf>
    <xf numFmtId="0" fontId="4" fillId="0" borderId="8" xfId="53" applyFont="1" applyFill="1" applyBorder="1" applyAlignment="1" applyProtection="1">
      <alignment horizontal="center" vertical="center"/>
      <protection locked="0"/>
    </xf>
    <xf numFmtId="181" fontId="4" fillId="0" borderId="8" xfId="53" applyNumberFormat="1" applyFont="1" applyFill="1" applyBorder="1" applyAlignment="1" applyProtection="1">
      <alignment horizontal="right" vertical="center"/>
    </xf>
    <xf numFmtId="0" fontId="4" fillId="0" borderId="8" xfId="53" applyFont="1" applyFill="1" applyBorder="1" applyAlignment="1" applyProtection="1">
      <alignment horizontal="left" vertical="center" wrapText="1"/>
    </xf>
    <xf numFmtId="181" fontId="4" fillId="0" borderId="8" xfId="53" applyNumberFormat="1" applyFont="1" applyFill="1" applyBorder="1" applyAlignment="1" applyProtection="1">
      <alignment vertical="center"/>
      <protection locked="0"/>
    </xf>
    <xf numFmtId="0" fontId="6" fillId="0" borderId="8" xfId="53" applyFont="1" applyFill="1" applyBorder="1" applyAlignment="1" applyProtection="1">
      <alignment horizontal="center" vertical="center"/>
    </xf>
    <xf numFmtId="181" fontId="13" fillId="0" borderId="8" xfId="53" applyNumberFormat="1" applyFont="1" applyFill="1" applyBorder="1" applyAlignment="1" applyProtection="1"/>
    <xf numFmtId="181" fontId="11"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0"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20"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0" fontId="5" fillId="0" borderId="12" xfId="53" applyFont="1" applyFill="1" applyBorder="1" applyAlignment="1" applyProtection="1">
      <alignment horizontal="center" vertical="center"/>
    </xf>
    <xf numFmtId="0" fontId="11" fillId="0" borderId="8" xfId="53" applyFont="1" applyFill="1" applyBorder="1" applyAlignment="1" applyProtection="1">
      <alignment horizontal="center" vertical="center" wrapText="1"/>
    </xf>
    <xf numFmtId="0" fontId="4" fillId="0" borderId="24" xfId="53" applyFont="1" applyFill="1" applyBorder="1" applyAlignment="1" applyProtection="1">
      <alignment horizontal="left" vertical="center" wrapText="1"/>
    </xf>
    <xf numFmtId="0" fontId="4" fillId="0" borderId="24" xfId="53" applyFont="1" applyFill="1" applyBorder="1" applyAlignment="1" applyProtection="1">
      <alignment horizontal="right" vertical="center"/>
    </xf>
    <xf numFmtId="181" fontId="4" fillId="0" borderId="24" xfId="53" applyNumberFormat="1" applyFont="1" applyFill="1" applyBorder="1" applyAlignment="1" applyProtection="1">
      <alignment horizontal="right" vertical="center"/>
      <protection locked="0"/>
    </xf>
    <xf numFmtId="0" fontId="11" fillId="0" borderId="21" xfId="53" applyFont="1" applyFill="1" applyBorder="1" applyAlignment="1" applyProtection="1">
      <alignment vertical="top"/>
      <protection locked="0"/>
    </xf>
    <xf numFmtId="0" fontId="4" fillId="0" borderId="21" xfId="53" applyFont="1" applyFill="1" applyBorder="1" applyAlignment="1" applyProtection="1">
      <alignment horizontal="left" vertical="center" wrapText="1"/>
    </xf>
    <xf numFmtId="0" fontId="4" fillId="0" borderId="20" xfId="53" applyFont="1" applyFill="1" applyBorder="1" applyAlignment="1" applyProtection="1">
      <alignment horizontal="left" vertical="center" wrapText="1"/>
    </xf>
    <xf numFmtId="0" fontId="4" fillId="0" borderId="20" xfId="53" applyFont="1" applyFill="1" applyBorder="1" applyAlignment="1" applyProtection="1">
      <alignment horizontal="right" vertical="center"/>
    </xf>
    <xf numFmtId="181" fontId="4" fillId="0" borderId="24" xfId="53" applyNumberFormat="1" applyFont="1" applyFill="1" applyBorder="1" applyAlignment="1" applyProtection="1">
      <alignment horizontal="right" vertical="center"/>
    </xf>
    <xf numFmtId="0" fontId="6" fillId="0" borderId="8" xfId="53" applyFont="1" applyFill="1" applyBorder="1" applyAlignment="1" applyProtection="1">
      <alignment horizontal="center" vertical="center" wrapText="1"/>
    </xf>
    <xf numFmtId="49" fontId="13" fillId="0" borderId="0" xfId="53" applyNumberFormat="1" applyFont="1" applyFill="1" applyBorder="1" applyAlignment="1" applyProtection="1"/>
    <xf numFmtId="49" fontId="22" fillId="0" borderId="0" xfId="53" applyNumberFormat="1" applyFont="1" applyFill="1" applyBorder="1" applyAlignment="1" applyProtection="1"/>
    <xf numFmtId="0" fontId="22"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11" fillId="0" borderId="2" xfId="53" applyFont="1" applyFill="1" applyBorder="1" applyAlignment="1" applyProtection="1">
      <alignment horizontal="center" vertical="center" wrapText="1"/>
    </xf>
    <xf numFmtId="0" fontId="11" fillId="0" borderId="3" xfId="53" applyFont="1" applyFill="1" applyBorder="1" applyAlignment="1" applyProtection="1">
      <alignment horizontal="center" vertical="center" wrapText="1"/>
    </xf>
    <xf numFmtId="0" fontId="11" fillId="0" borderId="4"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4"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23" fillId="0" borderId="0" xfId="53" applyNumberFormat="1" applyFont="1" applyFill="1" applyBorder="1" applyAlignment="1" applyProtection="1"/>
    <xf numFmtId="49" fontId="11"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4"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center" vertical="center" wrapText="1"/>
    </xf>
    <xf numFmtId="0" fontId="25" fillId="2" borderId="3" xfId="53" applyFont="1" applyFill="1" applyBorder="1" applyAlignment="1" applyProtection="1">
      <alignment horizontal="center" vertical="center" wrapText="1"/>
    </xf>
    <xf numFmtId="0" fontId="25" fillId="2" borderId="4" xfId="53"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2" xfId="53" applyNumberFormat="1" applyFont="1" applyFill="1" applyBorder="1" applyAlignment="1" applyProtection="1">
      <alignment horizontal="left" vertical="center" wrapText="1"/>
    </xf>
    <xf numFmtId="0" fontId="5" fillId="0" borderId="22"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5" fillId="0" borderId="8" xfId="53" applyFont="1" applyFill="1" applyBorder="1" applyAlignment="1" applyProtection="1">
      <alignment vertical="center" wrapText="1"/>
    </xf>
    <xf numFmtId="0" fontId="25" fillId="0" borderId="8" xfId="53" applyFont="1" applyFill="1" applyBorder="1" applyAlignment="1" applyProtection="1">
      <alignment horizontal="left" vertical="center" wrapText="1"/>
    </xf>
    <xf numFmtId="0" fontId="20" fillId="0" borderId="8" xfId="53" applyFont="1" applyFill="1" applyBorder="1" applyAlignment="1" applyProtection="1">
      <alignment horizontal="center" vertical="center" wrapText="1"/>
    </xf>
    <xf numFmtId="181" fontId="5" fillId="0" borderId="8" xfId="53" applyNumberFormat="1" applyFont="1" applyFill="1" applyBorder="1" applyAlignment="1" applyProtection="1">
      <alignment horizontal="right" vertical="center" wrapText="1"/>
      <protection locked="0"/>
    </xf>
    <xf numFmtId="49" fontId="5" fillId="0" borderId="25" xfId="53" applyNumberFormat="1" applyFont="1" applyFill="1" applyBorder="1" applyAlignment="1" applyProtection="1">
      <alignment horizontal="center" vertical="center" wrapText="1"/>
    </xf>
    <xf numFmtId="49" fontId="5" fillId="0" borderId="20" xfId="53" applyNumberFormat="1" applyFont="1" applyFill="1" applyBorder="1" applyAlignment="1" applyProtection="1">
      <alignment horizontal="center" vertical="center" wrapText="1"/>
    </xf>
    <xf numFmtId="49" fontId="5" fillId="0" borderId="0" xfId="53" applyNumberFormat="1" applyFont="1" applyFill="1" applyAlignment="1" applyProtection="1">
      <alignment horizontal="center" vertical="center" wrapText="1"/>
    </xf>
    <xf numFmtId="49" fontId="5" fillId="0" borderId="18" xfId="53" applyNumberFormat="1" applyFont="1" applyFill="1" applyBorder="1" applyAlignment="1" applyProtection="1">
      <alignment horizontal="left" vertical="center" wrapText="1"/>
    </xf>
    <xf numFmtId="0" fontId="5" fillId="0" borderId="24" xfId="53" applyFont="1" applyFill="1" applyBorder="1" applyAlignment="1" applyProtection="1">
      <alignment wrapText="1"/>
    </xf>
    <xf numFmtId="181" fontId="5" fillId="0" borderId="6" xfId="53" applyNumberFormat="1" applyFont="1" applyFill="1" applyBorder="1" applyAlignment="1" applyProtection="1">
      <alignment vertical="center" wrapText="1"/>
    </xf>
    <xf numFmtId="0" fontId="5" fillId="0" borderId="4" xfId="53" applyFont="1" applyFill="1" applyBorder="1" applyAlignment="1" applyProtection="1">
      <alignment wrapText="1"/>
    </xf>
    <xf numFmtId="181" fontId="5" fillId="0" borderId="7" xfId="53" applyNumberFormat="1" applyFont="1" applyFill="1" applyBorder="1" applyAlignment="1" applyProtection="1">
      <alignment vertical="center" wrapText="1"/>
    </xf>
    <xf numFmtId="49" fontId="5" fillId="0" borderId="18" xfId="53" applyNumberFormat="1" applyFont="1" applyFill="1" applyBorder="1" applyAlignment="1" applyProtection="1">
      <alignment horizontal="center" vertical="center" wrapText="1"/>
    </xf>
    <xf numFmtId="49" fontId="5" fillId="0" borderId="24" xfId="53" applyNumberFormat="1" applyFont="1" applyFill="1" applyBorder="1" applyAlignment="1" applyProtection="1">
      <alignment horizontal="center" vertical="center" wrapText="1"/>
    </xf>
    <xf numFmtId="49" fontId="5" fillId="0" borderId="23" xfId="53" applyNumberFormat="1" applyFont="1" applyFill="1" applyBorder="1" applyAlignment="1" applyProtection="1">
      <alignment horizontal="center" vertical="center" wrapText="1"/>
    </xf>
    <xf numFmtId="0" fontId="5" fillId="0" borderId="3" xfId="53" applyFont="1" applyFill="1" applyBorder="1" applyAlignment="1" applyProtection="1">
      <alignment wrapText="1"/>
    </xf>
    <xf numFmtId="49" fontId="7" fillId="0" borderId="7" xfId="60" applyFont="1" applyBorder="1" applyAlignment="1">
      <alignment horizontal="left" vertical="center" wrapText="1"/>
    </xf>
    <xf numFmtId="49" fontId="5" fillId="0" borderId="2" xfId="53" applyNumberFormat="1" applyFont="1" applyFill="1" applyBorder="1" applyAlignment="1" applyProtection="1">
      <alignment horizontal="left" vertical="center"/>
    </xf>
    <xf numFmtId="49" fontId="5" fillId="0" borderId="3" xfId="53" applyNumberFormat="1" applyFont="1" applyFill="1" applyBorder="1" applyAlignment="1" applyProtection="1">
      <alignment horizontal="left" vertical="center"/>
    </xf>
    <xf numFmtId="49" fontId="5" fillId="0" borderId="4" xfId="53" applyNumberFormat="1" applyFont="1" applyFill="1" applyBorder="1" applyAlignment="1" applyProtection="1">
      <alignment horizontal="left" vertical="center"/>
    </xf>
    <xf numFmtId="49" fontId="5" fillId="0" borderId="8" xfId="53" applyNumberFormat="1" applyFont="1" applyFill="1" applyBorder="1" applyAlignment="1" applyProtection="1">
      <alignment horizontal="left" vertical="center" wrapText="1"/>
    </xf>
    <xf numFmtId="49" fontId="5" fillId="0" borderId="26" xfId="53" applyNumberFormat="1" applyFont="1" applyFill="1" applyBorder="1" applyAlignment="1" applyProtection="1">
      <alignment horizontal="left" vertical="center" wrapText="1"/>
    </xf>
    <xf numFmtId="49" fontId="5" fillId="0" borderId="24" xfId="53" applyNumberFormat="1" applyFont="1" applyFill="1" applyBorder="1" applyAlignment="1" applyProtection="1">
      <alignment horizontal="left" vertical="center" wrapText="1"/>
    </xf>
    <xf numFmtId="0" fontId="25" fillId="0" borderId="14" xfId="53" applyFont="1" applyFill="1" applyBorder="1" applyAlignment="1" applyProtection="1">
      <alignment horizontal="left" vertical="center" wrapText="1"/>
    </xf>
    <xf numFmtId="0" fontId="25" fillId="0" borderId="22" xfId="53" applyFont="1" applyFill="1" applyBorder="1" applyAlignment="1" applyProtection="1">
      <alignment horizontal="left" vertical="center" wrapText="1"/>
    </xf>
    <xf numFmtId="0" fontId="25" fillId="0" borderId="19"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19"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26" fillId="0" borderId="8" xfId="53" applyFont="1" applyFill="1" applyBorder="1" applyAlignment="1" applyProtection="1">
      <alignment vertical="center" wrapText="1"/>
      <protection locked="0"/>
    </xf>
    <xf numFmtId="49" fontId="5" fillId="0" borderId="8" xfId="53" applyNumberFormat="1" applyFont="1" applyFill="1" applyBorder="1" applyAlignment="1" applyProtection="1">
      <alignment horizontal="center" vertical="center" wrapText="1"/>
      <protection locked="0"/>
    </xf>
    <xf numFmtId="49" fontId="5" fillId="0" borderId="11" xfId="53" applyNumberFormat="1" applyFont="1" applyFill="1" applyBorder="1" applyAlignment="1" applyProtection="1">
      <alignment horizontal="center" vertical="center" wrapText="1"/>
      <protection locked="0"/>
    </xf>
    <xf numFmtId="0" fontId="5" fillId="0" borderId="27" xfId="53" applyFont="1" applyFill="1" applyBorder="1" applyAlignment="1" applyProtection="1">
      <alignment horizontal="center" vertical="center" wrapText="1"/>
    </xf>
    <xf numFmtId="0" fontId="5" fillId="0" borderId="28" xfId="53" applyFont="1" applyFill="1" applyBorder="1" applyAlignment="1" applyProtection="1">
      <alignment horizontal="center" vertical="center" wrapText="1"/>
    </xf>
    <xf numFmtId="0" fontId="20" fillId="0" borderId="11" xfId="0" applyFont="1" applyFill="1" applyBorder="1" applyAlignment="1">
      <alignment horizontal="center" vertical="center"/>
    </xf>
    <xf numFmtId="49" fontId="20" fillId="0" borderId="8" xfId="0" applyNumberFormat="1" applyFont="1" applyFill="1" applyBorder="1" applyAlignment="1">
      <alignment horizontal="center" vertical="center"/>
    </xf>
    <xf numFmtId="4" fontId="20" fillId="0" borderId="8" xfId="0" applyNumberFormat="1" applyFont="1" applyFill="1" applyBorder="1" applyAlignment="1">
      <alignment horizontal="center" vertical="center"/>
    </xf>
    <xf numFmtId="0" fontId="26" fillId="0" borderId="8" xfId="53" applyFont="1" applyFill="1" applyBorder="1" applyAlignment="1" applyProtection="1">
      <alignment horizontal="center" vertical="center" wrapText="1"/>
    </xf>
    <xf numFmtId="0" fontId="26" fillId="0" borderId="8" xfId="53" applyFont="1" applyFill="1" applyBorder="1" applyAlignment="1" applyProtection="1">
      <alignment horizontal="center" vertical="center"/>
    </xf>
    <xf numFmtId="0" fontId="26" fillId="0" borderId="8" xfId="53" applyFont="1" applyFill="1" applyBorder="1" applyAlignment="1" applyProtection="1">
      <alignment vertical="center"/>
    </xf>
    <xf numFmtId="0" fontId="20" fillId="0" borderId="8" xfId="0" applyFont="1" applyFill="1" applyBorder="1" applyAlignment="1">
      <alignment horizontal="center" vertical="center"/>
    </xf>
    <xf numFmtId="0" fontId="20" fillId="0" borderId="8" xfId="0" applyFont="1" applyFill="1" applyBorder="1" applyAlignment="1">
      <alignment horizontal="center" vertical="center" wrapText="1"/>
    </xf>
    <xf numFmtId="0" fontId="5" fillId="0" borderId="8" xfId="53" applyFont="1" applyFill="1" applyBorder="1" applyAlignment="1" applyProtection="1">
      <alignment vertical="center" wrapText="1"/>
      <protection locked="0"/>
    </xf>
    <xf numFmtId="49" fontId="17" fillId="0" borderId="8" xfId="56" applyNumberFormat="1" applyFont="1" applyFill="1" applyBorder="1" applyAlignment="1">
      <alignment horizontal="center" vertical="center" wrapText="1"/>
    </xf>
    <xf numFmtId="0" fontId="5" fillId="0" borderId="8" xfId="53" applyFont="1" applyFill="1" applyBorder="1" applyAlignment="1" applyProtection="1">
      <alignment wrapText="1"/>
    </xf>
    <xf numFmtId="49" fontId="8" fillId="0" borderId="7" xfId="60" applyFont="1">
      <alignment horizontal="left" vertical="center" wrapText="1"/>
    </xf>
    <xf numFmtId="49" fontId="27" fillId="0" borderId="7" xfId="60" applyFont="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20" fillId="0" borderId="10" xfId="53" applyFont="1" applyFill="1" applyBorder="1" applyAlignment="1" applyProtection="1">
      <alignment horizontal="center" vertical="center" wrapText="1"/>
    </xf>
    <xf numFmtId="0" fontId="17" fillId="0" borderId="8" xfId="55" applyFont="1" applyFill="1" applyBorder="1" applyAlignment="1" applyProtection="1">
      <alignment horizontal="center" vertical="center" wrapText="1" readingOrder="1"/>
      <protection locked="0"/>
    </xf>
    <xf numFmtId="49" fontId="7" fillId="0" borderId="8" xfId="60" applyFont="1" applyBorder="1">
      <alignment horizontal="left" vertical="center" wrapText="1"/>
    </xf>
    <xf numFmtId="180" fontId="8" fillId="0" borderId="8" xfId="59" applyFont="1" applyBorder="1">
      <alignment horizontal="right" vertical="center"/>
    </xf>
    <xf numFmtId="181" fontId="11" fillId="0" borderId="8" xfId="53" applyNumberFormat="1" applyFont="1" applyFill="1" applyBorder="1" applyAlignment="1" applyProtection="1">
      <alignment horizontal="right" vertical="center" wrapText="1"/>
    </xf>
    <xf numFmtId="181" fontId="11" fillId="0" borderId="8" xfId="53" applyNumberFormat="1" applyFont="1" applyFill="1" applyBorder="1" applyAlignment="1" applyProtection="1">
      <alignment horizontal="right" vertical="center" wrapText="1"/>
      <protection locked="0"/>
    </xf>
    <xf numFmtId="0" fontId="13" fillId="0" borderId="8" xfId="53" applyFont="1" applyFill="1" applyBorder="1" applyAlignment="1" applyProtection="1"/>
    <xf numFmtId="0" fontId="28" fillId="0" borderId="8" xfId="0" applyFont="1" applyFill="1" applyBorder="1" applyAlignment="1" applyProtection="1">
      <alignment horizontal="center" vertical="center"/>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20" fillId="0" borderId="9" xfId="53" applyFont="1" applyFill="1" applyBorder="1" applyAlignment="1" applyProtection="1">
      <alignment horizontal="center" vertical="center" wrapText="1"/>
    </xf>
    <xf numFmtId="0" fontId="20" fillId="0" borderId="13"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181" fontId="4" fillId="0" borderId="8" xfId="53" applyNumberFormat="1" applyFont="1" applyFill="1" applyBorder="1" applyAlignment="1" applyProtection="1">
      <alignment horizontal="right" vertical="center" wrapText="1"/>
    </xf>
    <xf numFmtId="181" fontId="4" fillId="0" borderId="8" xfId="53" applyNumberFormat="1" applyFont="1" applyFill="1" applyBorder="1" applyAlignment="1" applyProtection="1">
      <alignment horizontal="right" vertical="center" wrapText="1"/>
      <protection locked="0"/>
    </xf>
    <xf numFmtId="0" fontId="13" fillId="0" borderId="8" xfId="53" applyFont="1" applyFill="1" applyBorder="1" applyAlignment="1" applyProtection="1">
      <alignment wrapText="1"/>
    </xf>
    <xf numFmtId="0" fontId="29" fillId="0" borderId="0" xfId="53" applyFont="1" applyFill="1" applyBorder="1" applyAlignment="1" applyProtection="1">
      <alignment horizontal="center"/>
    </xf>
    <xf numFmtId="0" fontId="29" fillId="0" borderId="0" xfId="53" applyFont="1" applyFill="1" applyBorder="1" applyAlignment="1" applyProtection="1">
      <alignment horizontal="center" wrapText="1"/>
    </xf>
    <xf numFmtId="0" fontId="29" fillId="0" borderId="0" xfId="53" applyFont="1" applyFill="1" applyBorder="1" applyAlignment="1" applyProtection="1">
      <alignment wrapText="1"/>
    </xf>
    <xf numFmtId="0" fontId="29"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30"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20" fillId="0" borderId="1" xfId="53" applyFont="1" applyFill="1" applyBorder="1" applyAlignment="1" applyProtection="1">
      <alignment horizontal="center" vertical="center" wrapText="1"/>
    </xf>
    <xf numFmtId="0" fontId="29" fillId="0" borderId="7" xfId="53" applyFont="1" applyFill="1" applyBorder="1" applyAlignment="1" applyProtection="1">
      <alignment horizontal="center" vertical="center" wrapText="1"/>
    </xf>
    <xf numFmtId="0" fontId="29" fillId="0" borderId="2" xfId="53" applyFont="1" applyFill="1" applyBorder="1" applyAlignment="1" applyProtection="1">
      <alignment horizontal="center" vertical="center" wrapText="1"/>
    </xf>
    <xf numFmtId="181" fontId="11" fillId="0" borderId="2" xfId="53" applyNumberFormat="1" applyFont="1" applyFill="1" applyBorder="1" applyAlignment="1" applyProtection="1">
      <alignment horizontal="center" vertical="center"/>
    </xf>
    <xf numFmtId="181" fontId="11" fillId="0" borderId="4" xfId="53" applyNumberFormat="1" applyFont="1" applyFill="1" applyBorder="1" applyAlignment="1" applyProtection="1">
      <alignment horizontal="center" vertical="center"/>
    </xf>
    <xf numFmtId="181" fontId="11" fillId="0" borderId="2" xfId="53" applyNumberFormat="1" applyFont="1" applyFill="1" applyBorder="1" applyAlignment="1" applyProtection="1">
      <alignment horizontal="right" vertical="center"/>
    </xf>
    <xf numFmtId="181" fontId="4" fillId="0" borderId="7"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7" fillId="0" borderId="7" xfId="0" applyNumberFormat="1" applyFont="1" applyFill="1" applyBorder="1" applyAlignment="1" applyProtection="1">
      <alignment horizontal="left" vertical="center" wrapText="1"/>
    </xf>
    <xf numFmtId="180" fontId="7" fillId="0" borderId="7" xfId="59" applyFont="1">
      <alignment horizontal="right" vertical="center"/>
    </xf>
    <xf numFmtId="49" fontId="7" fillId="0" borderId="7" xfId="0" applyNumberFormat="1" applyFont="1" applyFill="1" applyBorder="1" applyAlignment="1" applyProtection="1">
      <alignment horizontal="left" vertical="center" wrapText="1" indent="1"/>
    </xf>
    <xf numFmtId="49" fontId="7" fillId="0" borderId="7" xfId="0" applyNumberFormat="1" applyFont="1" applyFill="1" applyBorder="1" applyAlignment="1" applyProtection="1">
      <alignment horizontal="left" vertical="center" wrapText="1" indent="2"/>
    </xf>
    <xf numFmtId="0" fontId="28" fillId="0" borderId="7" xfId="0" applyFont="1" applyFill="1" applyBorder="1" applyAlignment="1" applyProtection="1">
      <alignment horizontal="center" vertical="center"/>
    </xf>
    <xf numFmtId="0" fontId="6" fillId="0" borderId="0" xfId="53" applyFont="1" applyFill="1" applyBorder="1" applyAlignment="1" applyProtection="1">
      <alignment vertical="center"/>
    </xf>
    <xf numFmtId="0" fontId="31" fillId="0" borderId="0" xfId="53" applyFont="1" applyFill="1" applyBorder="1" applyAlignment="1" applyProtection="1">
      <alignment horizontal="center" vertical="center"/>
    </xf>
    <xf numFmtId="0" fontId="25"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1" fontId="4" fillId="0" borderId="7" xfId="53" applyNumberFormat="1" applyFont="1" applyFill="1" applyBorder="1" applyAlignment="1" applyProtection="1">
      <alignment horizontal="right" vertical="center"/>
      <protection locked="0"/>
    </xf>
    <xf numFmtId="181" fontId="32" fillId="0" borderId="7" xfId="53" applyNumberFormat="1" applyFont="1" applyFill="1" applyBorder="1" applyAlignment="1" applyProtection="1">
      <alignment horizontal="right" vertical="center"/>
    </xf>
    <xf numFmtId="181"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4" fontId="4" fillId="0" borderId="7" xfId="53" applyNumberFormat="1" applyFont="1" applyFill="1" applyBorder="1" applyAlignment="1" applyProtection="1">
      <alignment horizontal="right" vertical="center"/>
      <protection locked="0"/>
    </xf>
    <xf numFmtId="0" fontId="32" fillId="0" borderId="7" xfId="53" applyFont="1" applyFill="1" applyBorder="1" applyAlignment="1" applyProtection="1">
      <alignment horizontal="center" vertical="center"/>
    </xf>
    <xf numFmtId="0" fontId="32" fillId="0" borderId="7" xfId="53" applyFont="1" applyFill="1" applyBorder="1" applyAlignment="1" applyProtection="1">
      <alignment horizontal="right" vertical="center"/>
    </xf>
    <xf numFmtId="0" fontId="32"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0" fontId="5" fillId="0" borderId="25" xfId="53" applyFont="1" applyFill="1" applyBorder="1" applyAlignment="1" applyProtection="1">
      <alignment horizontal="center" vertical="center" wrapText="1"/>
    </xf>
    <xf numFmtId="0" fontId="5" fillId="0" borderId="29" xfId="53" applyFont="1" applyFill="1" applyBorder="1" applyAlignment="1" applyProtection="1">
      <alignment horizontal="center" vertical="center"/>
    </xf>
    <xf numFmtId="180" fontId="7" fillId="0" borderId="29" xfId="0" applyNumberFormat="1" applyFont="1" applyFill="1" applyBorder="1" applyAlignment="1" applyProtection="1">
      <alignment horizontal="right" vertical="center"/>
    </xf>
    <xf numFmtId="180" fontId="7" fillId="0" borderId="8" xfId="0" applyNumberFormat="1" applyFont="1" applyFill="1" applyBorder="1" applyAlignment="1" applyProtection="1">
      <alignment horizontal="right" vertical="center"/>
    </xf>
    <xf numFmtId="49" fontId="8" fillId="0" borderId="7" xfId="60" applyFont="1" applyAlignment="1">
      <alignment horizontal="left" vertical="center" wrapText="1" indent="1"/>
    </xf>
    <xf numFmtId="49" fontId="8" fillId="0" borderId="7" xfId="60" applyFont="1" applyAlignment="1">
      <alignment horizontal="left" vertical="center" wrapText="1" indent="2"/>
    </xf>
    <xf numFmtId="0" fontId="23" fillId="0" borderId="8" xfId="53" applyFont="1" applyFill="1" applyBorder="1" applyAlignment="1" applyProtection="1"/>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9"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3" fillId="0" borderId="1" xfId="53" applyFont="1" applyFill="1" applyBorder="1" applyAlignment="1" applyProtection="1">
      <alignment horizontal="center" vertical="center" wrapText="1"/>
      <protection locked="0"/>
    </xf>
    <xf numFmtId="0" fontId="13" fillId="0" borderId="19"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8" xfId="53" applyFont="1" applyFill="1" applyBorder="1" applyAlignment="1" applyProtection="1">
      <alignment horizontal="center" vertical="center" wrapText="1"/>
      <protection locked="0"/>
    </xf>
    <xf numFmtId="0" fontId="13" fillId="0" borderId="8" xfId="53"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20"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2" xfId="53" applyFont="1" applyFill="1" applyBorder="1" applyAlignment="1" applyProtection="1">
      <alignment horizontal="center" vertical="center" wrapText="1"/>
    </xf>
    <xf numFmtId="0" fontId="13" fillId="0" borderId="10" xfId="53" applyFont="1" applyFill="1" applyBorder="1" applyAlignment="1" applyProtection="1">
      <alignment horizontal="center" vertical="center" wrapText="1"/>
      <protection locked="0"/>
    </xf>
    <xf numFmtId="0" fontId="13" fillId="0" borderId="6" xfId="53" applyFont="1" applyFill="1" applyBorder="1" applyAlignment="1" applyProtection="1">
      <alignment horizontal="center" vertical="center" wrapText="1"/>
    </xf>
    <xf numFmtId="0" fontId="13" fillId="0" borderId="24" xfId="53" applyFont="1" applyFill="1" applyBorder="1" applyAlignment="1" applyProtection="1">
      <alignment horizontal="center" vertical="center" wrapText="1"/>
    </xf>
    <xf numFmtId="0" fontId="13"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8" xfId="53" applyFont="1" applyFill="1" applyBorder="1" applyAlignment="1" applyProtection="1">
      <alignment horizontal="right" vertical="center"/>
      <protection locked="0"/>
    </xf>
    <xf numFmtId="0" fontId="4" fillId="0" borderId="10" xfId="53"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181" fontId="13" fillId="0" borderId="7" xfId="53" applyNumberFormat="1" applyFont="1" applyFill="1" applyBorder="1" applyAlignment="1" applyProtection="1"/>
    <xf numFmtId="0" fontId="13" fillId="0" borderId="7" xfId="53" applyFont="1" applyFill="1" applyBorder="1" applyAlignment="1" applyProtection="1"/>
    <xf numFmtId="0" fontId="13" fillId="0" borderId="6" xfId="53" applyFont="1" applyFill="1" applyBorder="1" applyAlignment="1" applyProtection="1"/>
    <xf numFmtId="181" fontId="13" fillId="0" borderId="18" xfId="53" applyNumberFormat="1" applyFont="1" applyFill="1" applyBorder="1" applyAlignment="1" applyProtection="1"/>
    <xf numFmtId="0" fontId="32" fillId="0" borderId="6" xfId="53" applyFont="1" applyFill="1" applyBorder="1" applyAlignment="1" applyProtection="1">
      <alignment horizontal="center" vertical="center"/>
    </xf>
    <xf numFmtId="181" fontId="32" fillId="0" borderId="18" xfId="53" applyNumberFormat="1" applyFont="1" applyFill="1" applyBorder="1" applyAlignment="1" applyProtection="1">
      <alignment horizontal="right" vertical="center"/>
    </xf>
    <xf numFmtId="0" fontId="12"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12"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2" fillId="0" borderId="6" xfId="53" applyFont="1" applyFill="1" applyBorder="1" applyAlignment="1" applyProtection="1">
      <alignment horizontal="center" vertical="center"/>
      <protection locked="0"/>
    </xf>
    <xf numFmtId="181" fontId="32" fillId="0" borderId="7" xfId="53" applyNumberFormat="1"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33" fillId="0" borderId="0"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Border="1" applyAlignment="1">
      <alignment horizontal="justify"/>
    </xf>
    <xf numFmtId="0" fontId="36" fillId="0" borderId="8" xfId="0" applyFont="1" applyBorder="1" applyAlignment="1">
      <alignment horizontal="left"/>
    </xf>
    <xf numFmtId="0" fontId="36" fillId="0" borderId="8" xfId="0" applyFont="1" applyFill="1" applyBorder="1" applyAlignment="1">
      <alignment horizontal="left"/>
    </xf>
    <xf numFmtId="0" fontId="6" fillId="0" borderId="0" xfId="0" applyFont="1" applyFill="1" applyAlignment="1">
      <alignment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常规 5" xfId="58"/>
    <cellStyle name="MoneyStyle" xfId="59"/>
    <cellStyle name="TextStyle" xfId="60"/>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6" customWidth="1"/>
    <col min="2" max="2" width="9.14285714285714" style="365"/>
    <col min="3" max="3" width="88.7142857142857" style="76" customWidth="1"/>
    <col min="4" max="16384" width="9.14285714285714" style="76"/>
  </cols>
  <sheetData>
    <row r="1" s="364" customFormat="1" ht="48" customHeight="1" spans="2:4">
      <c r="B1" s="366"/>
      <c r="C1" s="366"/>
    </row>
    <row r="2" s="76" customFormat="1" ht="27" customHeight="1" spans="2:4">
      <c r="B2" s="367" t="s">
        <v>0</v>
      </c>
      <c r="C2" s="367" t="s">
        <v>1</v>
      </c>
    </row>
    <row r="3" s="76" customFormat="1" customHeight="1" spans="2:4">
      <c r="B3" s="368">
        <v>1</v>
      </c>
      <c r="C3" s="369" t="s">
        <v>2</v>
      </c>
    </row>
    <row r="4" s="76" customFormat="1" customHeight="1" spans="2:4">
      <c r="B4" s="368">
        <v>2</v>
      </c>
      <c r="C4" s="369" t="s">
        <v>3</v>
      </c>
    </row>
    <row r="5" s="76" customFormat="1" customHeight="1" spans="2:4">
      <c r="B5" s="368">
        <v>3</v>
      </c>
      <c r="C5" s="369" t="s">
        <v>4</v>
      </c>
    </row>
    <row r="6" s="76" customFormat="1" customHeight="1" spans="2:4">
      <c r="B6" s="368">
        <v>4</v>
      </c>
      <c r="C6" s="369" t="s">
        <v>5</v>
      </c>
    </row>
    <row r="7" s="76" customFormat="1" customHeight="1" spans="2:4">
      <c r="B7" s="368">
        <v>5</v>
      </c>
      <c r="C7" s="370" t="s">
        <v>6</v>
      </c>
    </row>
    <row r="8" s="76" customFormat="1" customHeight="1" spans="2:4">
      <c r="B8" s="368">
        <v>6</v>
      </c>
      <c r="C8" s="370" t="s">
        <v>7</v>
      </c>
    </row>
    <row r="9" s="76" customFormat="1" customHeight="1" spans="2:4">
      <c r="B9" s="368">
        <v>7</v>
      </c>
      <c r="C9" s="370" t="s">
        <v>8</v>
      </c>
    </row>
    <row r="10" s="76" customFormat="1" customHeight="1" spans="2:4">
      <c r="B10" s="368">
        <v>8</v>
      </c>
      <c r="C10" s="370" t="s">
        <v>9</v>
      </c>
    </row>
    <row r="11" s="76" customFormat="1" customHeight="1" spans="2:4">
      <c r="B11" s="368">
        <v>9</v>
      </c>
      <c r="C11" s="371" t="s">
        <v>10</v>
      </c>
    </row>
    <row r="12" s="76" customFormat="1" customHeight="1" spans="2:4">
      <c r="B12" s="368">
        <v>10</v>
      </c>
      <c r="C12" s="371" t="s">
        <v>11</v>
      </c>
    </row>
    <row r="13" s="76" customFormat="1" customHeight="1" spans="2:4">
      <c r="B13" s="368">
        <v>11</v>
      </c>
      <c r="C13" s="369" t="s">
        <v>12</v>
      </c>
    </row>
    <row r="14" s="76" customFormat="1" customHeight="1" spans="2:4">
      <c r="B14" s="368">
        <v>12</v>
      </c>
      <c r="C14" s="369" t="s">
        <v>13</v>
      </c>
    </row>
    <row r="15" s="76" customFormat="1" customHeight="1" spans="2:4">
      <c r="B15" s="368">
        <v>13</v>
      </c>
      <c r="C15" s="369" t="s">
        <v>14</v>
      </c>
      <c r="D15" s="372"/>
    </row>
    <row r="16" s="76" customFormat="1" customHeight="1" spans="2:4">
      <c r="B16" s="368">
        <v>14</v>
      </c>
      <c r="C16" s="370" t="s">
        <v>15</v>
      </c>
    </row>
    <row r="17" s="76" customFormat="1" customHeight="1" spans="2:3">
      <c r="B17" s="368">
        <v>15</v>
      </c>
      <c r="C17" s="370" t="s">
        <v>16</v>
      </c>
    </row>
    <row r="18" s="76" customFormat="1" customHeight="1" spans="2:3">
      <c r="B18" s="368">
        <v>16</v>
      </c>
      <c r="C18" s="370" t="s">
        <v>17</v>
      </c>
    </row>
    <row r="19" s="76" customFormat="1" customHeight="1" spans="2:3">
      <c r="B19" s="368">
        <v>17</v>
      </c>
      <c r="C19" s="369" t="s">
        <v>18</v>
      </c>
    </row>
    <row r="20" s="76" customFormat="1" customHeight="1" spans="2:3">
      <c r="B20" s="368">
        <v>18</v>
      </c>
      <c r="C20" s="369" t="s">
        <v>19</v>
      </c>
    </row>
    <row r="21" s="76" customFormat="1" customHeight="1" spans="2:3">
      <c r="B21" s="368">
        <v>19</v>
      </c>
      <c r="C21" s="369"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4"/>
  <sheetViews>
    <sheetView tabSelected="1" zoomScaleSheetLayoutView="60" topLeftCell="A47" workbookViewId="0">
      <selection activeCell="J59" sqref="J59"/>
    </sheetView>
  </sheetViews>
  <sheetFormatPr defaultColWidth="8.88571428571429" defaultRowHeight="12"/>
  <cols>
    <col min="1" max="1" width="34.2857142857143" style="58" customWidth="1"/>
    <col min="2" max="2" width="29" style="58" customWidth="1"/>
    <col min="3" max="5" width="23.5714285714286" style="58" customWidth="1"/>
    <col min="6" max="6" width="11.2857142857143" style="59" customWidth="1"/>
    <col min="7" max="7" width="25.1333333333333" style="58" customWidth="1"/>
    <col min="8" max="8" width="15.5714285714286" style="59" customWidth="1"/>
    <col min="9" max="9" width="13.4285714285714" style="59" customWidth="1"/>
    <col min="10" max="10" width="22.8571428571429" style="58" customWidth="1"/>
    <col min="11" max="11" width="9.13333333333333" style="59" customWidth="1"/>
    <col min="12" max="16384" width="9.13333333333333" style="59"/>
  </cols>
  <sheetData>
    <row r="1" customHeight="1" spans="1:10">
      <c r="A1" s="58" t="s">
        <v>313</v>
      </c>
      <c r="J1" s="60"/>
    </row>
    <row r="2" ht="28.5" customHeight="1" spans="1:10">
      <c r="A2" s="61" t="s">
        <v>10</v>
      </c>
      <c r="B2" s="62"/>
      <c r="C2" s="62"/>
      <c r="D2" s="62"/>
      <c r="E2" s="62"/>
      <c r="F2" s="63"/>
      <c r="G2" s="62"/>
      <c r="H2" s="63"/>
      <c r="I2" s="63"/>
      <c r="J2" s="62"/>
    </row>
    <row r="3" ht="17.25" customHeight="1" spans="1:10">
      <c r="A3" s="64" t="s">
        <v>22</v>
      </c>
    </row>
    <row r="4" ht="44.25" customHeight="1" spans="1:10">
      <c r="A4" s="65" t="s">
        <v>199</v>
      </c>
      <c r="B4" s="65" t="s">
        <v>314</v>
      </c>
      <c r="C4" s="65" t="s">
        <v>315</v>
      </c>
      <c r="D4" s="65" t="s">
        <v>316</v>
      </c>
      <c r="E4" s="65" t="s">
        <v>317</v>
      </c>
      <c r="F4" s="66" t="s">
        <v>318</v>
      </c>
      <c r="G4" s="65" t="s">
        <v>319</v>
      </c>
      <c r="H4" s="66" t="s">
        <v>320</v>
      </c>
      <c r="I4" s="66" t="s">
        <v>321</v>
      </c>
      <c r="J4" s="65" t="s">
        <v>322</v>
      </c>
    </row>
    <row r="5" ht="14.25" customHeight="1" spans="1:10">
      <c r="A5" s="65">
        <v>1</v>
      </c>
      <c r="B5" s="65">
        <v>2</v>
      </c>
      <c r="C5" s="65">
        <v>3</v>
      </c>
      <c r="D5" s="65">
        <v>4</v>
      </c>
      <c r="E5" s="65">
        <v>5</v>
      </c>
      <c r="F5" s="65">
        <v>6</v>
      </c>
      <c r="G5" s="65">
        <v>7</v>
      </c>
      <c r="H5" s="65">
        <v>8</v>
      </c>
      <c r="I5" s="65">
        <v>9</v>
      </c>
      <c r="J5" s="65">
        <v>10</v>
      </c>
    </row>
    <row r="6" ht="42" customHeight="1" spans="1:10">
      <c r="A6" s="249" t="s">
        <v>269</v>
      </c>
      <c r="B6" s="249" t="s">
        <v>323</v>
      </c>
      <c r="C6" s="249" t="s">
        <v>324</v>
      </c>
      <c r="D6" s="249" t="s">
        <v>325</v>
      </c>
      <c r="E6" s="249" t="s">
        <v>326</v>
      </c>
      <c r="F6" s="249" t="s">
        <v>327</v>
      </c>
      <c r="G6" s="249" t="s">
        <v>328</v>
      </c>
      <c r="H6" s="249" t="s">
        <v>329</v>
      </c>
      <c r="I6" s="249" t="s">
        <v>330</v>
      </c>
      <c r="J6" s="249" t="s">
        <v>269</v>
      </c>
    </row>
    <row r="7" ht="42.75" customHeight="1" spans="1:10">
      <c r="A7" s="249" t="s">
        <v>269</v>
      </c>
      <c r="B7" s="249" t="s">
        <v>323</v>
      </c>
      <c r="C7" s="249" t="s">
        <v>324</v>
      </c>
      <c r="D7" s="249" t="s">
        <v>331</v>
      </c>
      <c r="E7" s="249" t="s">
        <v>332</v>
      </c>
      <c r="F7" s="249" t="s">
        <v>327</v>
      </c>
      <c r="G7" s="249" t="s">
        <v>333</v>
      </c>
      <c r="H7" s="249" t="s">
        <v>334</v>
      </c>
      <c r="I7" s="249" t="s">
        <v>330</v>
      </c>
      <c r="J7" s="249" t="s">
        <v>335</v>
      </c>
    </row>
    <row r="8" ht="27" spans="1:10">
      <c r="A8" s="249" t="s">
        <v>269</v>
      </c>
      <c r="B8" s="249" t="s">
        <v>323</v>
      </c>
      <c r="C8" s="249" t="s">
        <v>324</v>
      </c>
      <c r="D8" s="249" t="s">
        <v>336</v>
      </c>
      <c r="E8" s="249" t="s">
        <v>337</v>
      </c>
      <c r="F8" s="249" t="s">
        <v>327</v>
      </c>
      <c r="G8" s="249" t="s">
        <v>338</v>
      </c>
      <c r="H8" s="249" t="s">
        <v>339</v>
      </c>
      <c r="I8" s="249" t="s">
        <v>330</v>
      </c>
      <c r="J8" s="249" t="s">
        <v>340</v>
      </c>
    </row>
    <row r="9" ht="27" spans="1:10">
      <c r="A9" s="249" t="s">
        <v>269</v>
      </c>
      <c r="B9" s="249" t="s">
        <v>323</v>
      </c>
      <c r="C9" s="249" t="s">
        <v>341</v>
      </c>
      <c r="D9" s="249" t="s">
        <v>342</v>
      </c>
      <c r="E9" s="249" t="s">
        <v>343</v>
      </c>
      <c r="F9" s="249" t="s">
        <v>344</v>
      </c>
      <c r="G9" s="249" t="s">
        <v>338</v>
      </c>
      <c r="H9" s="249" t="s">
        <v>339</v>
      </c>
      <c r="I9" s="249" t="s">
        <v>330</v>
      </c>
      <c r="J9" s="249" t="s">
        <v>345</v>
      </c>
    </row>
    <row r="10" ht="27" spans="1:10">
      <c r="A10" s="249" t="s">
        <v>269</v>
      </c>
      <c r="B10" s="249" t="s">
        <v>323</v>
      </c>
      <c r="C10" s="249" t="s">
        <v>346</v>
      </c>
      <c r="D10" s="249" t="s">
        <v>347</v>
      </c>
      <c r="E10" s="249" t="s">
        <v>348</v>
      </c>
      <c r="F10" s="249" t="s">
        <v>344</v>
      </c>
      <c r="G10" s="249" t="s">
        <v>338</v>
      </c>
      <c r="H10" s="249" t="s">
        <v>339</v>
      </c>
      <c r="I10" s="249" t="s">
        <v>330</v>
      </c>
      <c r="J10" s="249" t="s">
        <v>349</v>
      </c>
    </row>
    <row r="11" ht="27" spans="1:10">
      <c r="A11" s="249" t="s">
        <v>306</v>
      </c>
      <c r="B11" s="250" t="s">
        <v>350</v>
      </c>
      <c r="C11" s="249" t="s">
        <v>324</v>
      </c>
      <c r="D11" s="249" t="s">
        <v>325</v>
      </c>
      <c r="E11" s="249" t="s">
        <v>351</v>
      </c>
      <c r="F11" s="249" t="s">
        <v>327</v>
      </c>
      <c r="G11" s="249" t="s">
        <v>352</v>
      </c>
      <c r="H11" s="249" t="s">
        <v>334</v>
      </c>
      <c r="I11" s="249" t="s">
        <v>330</v>
      </c>
      <c r="J11" s="249" t="s">
        <v>306</v>
      </c>
    </row>
    <row r="12" ht="27" spans="1:10">
      <c r="A12" s="249" t="s">
        <v>306</v>
      </c>
      <c r="B12" s="249" t="s">
        <v>353</v>
      </c>
      <c r="C12" s="249" t="s">
        <v>324</v>
      </c>
      <c r="D12" s="249" t="s">
        <v>331</v>
      </c>
      <c r="E12" s="249" t="s">
        <v>354</v>
      </c>
      <c r="F12" s="249" t="s">
        <v>327</v>
      </c>
      <c r="G12" s="249" t="s">
        <v>355</v>
      </c>
      <c r="H12" s="249" t="s">
        <v>329</v>
      </c>
      <c r="I12" s="249" t="s">
        <v>330</v>
      </c>
      <c r="J12" s="249" t="s">
        <v>356</v>
      </c>
    </row>
    <row r="13" ht="27" spans="1:10">
      <c r="A13" s="249" t="s">
        <v>306</v>
      </c>
      <c r="B13" s="249" t="s">
        <v>353</v>
      </c>
      <c r="C13" s="249" t="s">
        <v>324</v>
      </c>
      <c r="D13" s="249" t="s">
        <v>336</v>
      </c>
      <c r="E13" s="249" t="s">
        <v>357</v>
      </c>
      <c r="F13" s="249" t="s">
        <v>327</v>
      </c>
      <c r="G13" s="249" t="s">
        <v>358</v>
      </c>
      <c r="H13" s="249" t="s">
        <v>339</v>
      </c>
      <c r="I13" s="249" t="s">
        <v>330</v>
      </c>
      <c r="J13" s="249" t="s">
        <v>306</v>
      </c>
    </row>
    <row r="14" ht="67.5" spans="1:10">
      <c r="A14" s="249" t="s">
        <v>306</v>
      </c>
      <c r="B14" s="249" t="s">
        <v>353</v>
      </c>
      <c r="C14" s="249" t="s">
        <v>341</v>
      </c>
      <c r="D14" s="249" t="s">
        <v>342</v>
      </c>
      <c r="E14" s="249" t="s">
        <v>359</v>
      </c>
      <c r="F14" s="249" t="s">
        <v>344</v>
      </c>
      <c r="G14" s="249" t="s">
        <v>358</v>
      </c>
      <c r="H14" s="249" t="s">
        <v>339</v>
      </c>
      <c r="I14" s="249" t="s">
        <v>330</v>
      </c>
      <c r="J14" s="249" t="s">
        <v>360</v>
      </c>
    </row>
    <row r="15" ht="27" spans="1:10">
      <c r="A15" s="249" t="s">
        <v>306</v>
      </c>
      <c r="B15" s="249" t="s">
        <v>353</v>
      </c>
      <c r="C15" s="249" t="s">
        <v>346</v>
      </c>
      <c r="D15" s="249" t="s">
        <v>347</v>
      </c>
      <c r="E15" s="249" t="s">
        <v>361</v>
      </c>
      <c r="F15" s="249" t="s">
        <v>344</v>
      </c>
      <c r="G15" s="249" t="s">
        <v>362</v>
      </c>
      <c r="H15" s="249" t="s">
        <v>339</v>
      </c>
      <c r="I15" s="249" t="s">
        <v>330</v>
      </c>
      <c r="J15" s="249" t="s">
        <v>363</v>
      </c>
    </row>
    <row r="16" ht="27" spans="1:10">
      <c r="A16" s="249" t="s">
        <v>306</v>
      </c>
      <c r="B16" s="249" t="s">
        <v>353</v>
      </c>
      <c r="C16" s="249" t="s">
        <v>346</v>
      </c>
      <c r="D16" s="249" t="s">
        <v>347</v>
      </c>
      <c r="E16" s="249" t="s">
        <v>364</v>
      </c>
      <c r="F16" s="249" t="s">
        <v>344</v>
      </c>
      <c r="G16" s="249" t="s">
        <v>362</v>
      </c>
      <c r="H16" s="249" t="s">
        <v>339</v>
      </c>
      <c r="I16" s="249" t="s">
        <v>330</v>
      </c>
      <c r="J16" s="249" t="s">
        <v>365</v>
      </c>
    </row>
    <row r="17" ht="13.5" spans="1:10">
      <c r="A17" s="249" t="s">
        <v>265</v>
      </c>
      <c r="B17" s="249" t="s">
        <v>366</v>
      </c>
      <c r="C17" s="249" t="s">
        <v>324</v>
      </c>
      <c r="D17" s="249" t="s">
        <v>325</v>
      </c>
      <c r="E17" s="249" t="s">
        <v>367</v>
      </c>
      <c r="F17" s="249" t="s">
        <v>344</v>
      </c>
      <c r="G17" s="249" t="s">
        <v>358</v>
      </c>
      <c r="H17" s="249" t="s">
        <v>339</v>
      </c>
      <c r="I17" s="249" t="s">
        <v>330</v>
      </c>
      <c r="J17" s="249" t="s">
        <v>368</v>
      </c>
    </row>
    <row r="18" ht="21" customHeight="1" spans="1:10">
      <c r="A18" s="249" t="s">
        <v>265</v>
      </c>
      <c r="B18" s="249" t="s">
        <v>366</v>
      </c>
      <c r="C18" s="249" t="s">
        <v>324</v>
      </c>
      <c r="D18" s="249" t="s">
        <v>331</v>
      </c>
      <c r="E18" s="249" t="s">
        <v>369</v>
      </c>
      <c r="F18" s="249" t="s">
        <v>327</v>
      </c>
      <c r="G18" s="249" t="s">
        <v>358</v>
      </c>
      <c r="H18" s="249" t="s">
        <v>339</v>
      </c>
      <c r="I18" s="249" t="s">
        <v>330</v>
      </c>
      <c r="J18" s="249" t="s">
        <v>370</v>
      </c>
    </row>
    <row r="19" ht="27" spans="1:10">
      <c r="A19" s="249" t="s">
        <v>265</v>
      </c>
      <c r="B19" s="249" t="s">
        <v>366</v>
      </c>
      <c r="C19" s="249" t="s">
        <v>324</v>
      </c>
      <c r="D19" s="249" t="s">
        <v>336</v>
      </c>
      <c r="E19" s="249" t="s">
        <v>337</v>
      </c>
      <c r="F19" s="249" t="s">
        <v>344</v>
      </c>
      <c r="G19" s="249" t="s">
        <v>358</v>
      </c>
      <c r="H19" s="249" t="s">
        <v>339</v>
      </c>
      <c r="I19" s="249" t="s">
        <v>330</v>
      </c>
      <c r="J19" s="249" t="s">
        <v>371</v>
      </c>
    </row>
    <row r="20" ht="27" spans="1:10">
      <c r="A20" s="249" t="s">
        <v>265</v>
      </c>
      <c r="B20" s="249" t="s">
        <v>366</v>
      </c>
      <c r="C20" s="249" t="s">
        <v>341</v>
      </c>
      <c r="D20" s="249" t="s">
        <v>372</v>
      </c>
      <c r="E20" s="249" t="s">
        <v>373</v>
      </c>
      <c r="F20" s="249" t="s">
        <v>344</v>
      </c>
      <c r="G20" s="249" t="s">
        <v>358</v>
      </c>
      <c r="H20" s="249" t="s">
        <v>339</v>
      </c>
      <c r="I20" s="249" t="s">
        <v>330</v>
      </c>
      <c r="J20" s="249" t="s">
        <v>374</v>
      </c>
    </row>
    <row r="21" ht="27" spans="1:10">
      <c r="A21" s="249" t="s">
        <v>265</v>
      </c>
      <c r="B21" s="249" t="s">
        <v>366</v>
      </c>
      <c r="C21" s="249" t="s">
        <v>346</v>
      </c>
      <c r="D21" s="249" t="s">
        <v>347</v>
      </c>
      <c r="E21" s="249" t="s">
        <v>375</v>
      </c>
      <c r="F21" s="249" t="s">
        <v>344</v>
      </c>
      <c r="G21" s="249" t="s">
        <v>376</v>
      </c>
      <c r="H21" s="249" t="s">
        <v>339</v>
      </c>
      <c r="I21" s="249" t="s">
        <v>330</v>
      </c>
      <c r="J21" s="249" t="s">
        <v>377</v>
      </c>
    </row>
    <row r="22" ht="27" spans="1:10">
      <c r="A22" s="249" t="s">
        <v>265</v>
      </c>
      <c r="B22" s="249" t="s">
        <v>366</v>
      </c>
      <c r="C22" s="249" t="s">
        <v>346</v>
      </c>
      <c r="D22" s="249" t="s">
        <v>347</v>
      </c>
      <c r="E22" s="249" t="s">
        <v>378</v>
      </c>
      <c r="F22" s="249" t="s">
        <v>344</v>
      </c>
      <c r="G22" s="249" t="s">
        <v>376</v>
      </c>
      <c r="H22" s="249" t="s">
        <v>339</v>
      </c>
      <c r="I22" s="249" t="s">
        <v>330</v>
      </c>
      <c r="J22" s="249" t="s">
        <v>379</v>
      </c>
    </row>
    <row r="23" ht="13.5" spans="1:10">
      <c r="A23" s="249" t="s">
        <v>294</v>
      </c>
      <c r="B23" s="250" t="s">
        <v>380</v>
      </c>
      <c r="C23" s="249" t="s">
        <v>324</v>
      </c>
      <c r="D23" s="249" t="s">
        <v>325</v>
      </c>
      <c r="E23" s="249" t="s">
        <v>381</v>
      </c>
      <c r="F23" s="249" t="s">
        <v>327</v>
      </c>
      <c r="G23" s="249" t="s">
        <v>382</v>
      </c>
      <c r="H23" s="249" t="s">
        <v>329</v>
      </c>
      <c r="I23" s="249" t="s">
        <v>330</v>
      </c>
      <c r="J23" s="249" t="s">
        <v>383</v>
      </c>
    </row>
    <row r="24" ht="27" spans="1:10">
      <c r="A24" s="249"/>
      <c r="B24" s="250"/>
      <c r="C24" s="249" t="s">
        <v>324</v>
      </c>
      <c r="D24" s="249" t="s">
        <v>384</v>
      </c>
      <c r="E24" s="249" t="s">
        <v>385</v>
      </c>
      <c r="F24" s="249" t="s">
        <v>327</v>
      </c>
      <c r="G24" s="249" t="s">
        <v>386</v>
      </c>
      <c r="H24" s="249" t="s">
        <v>334</v>
      </c>
      <c r="I24" s="249" t="s">
        <v>330</v>
      </c>
      <c r="J24" s="249" t="s">
        <v>294</v>
      </c>
    </row>
    <row r="25" ht="27" spans="1:10">
      <c r="A25" s="249" t="s">
        <v>294</v>
      </c>
      <c r="B25" s="249" t="s">
        <v>387</v>
      </c>
      <c r="C25" s="249" t="s">
        <v>324</v>
      </c>
      <c r="D25" s="249" t="s">
        <v>336</v>
      </c>
      <c r="E25" s="249" t="s">
        <v>357</v>
      </c>
      <c r="F25" s="249" t="s">
        <v>327</v>
      </c>
      <c r="G25" s="249" t="s">
        <v>358</v>
      </c>
      <c r="H25" s="249" t="s">
        <v>339</v>
      </c>
      <c r="I25" s="249" t="s">
        <v>330</v>
      </c>
      <c r="J25" s="249" t="s">
        <v>388</v>
      </c>
    </row>
    <row r="26" ht="67.5" spans="1:10">
      <c r="A26" s="249" t="s">
        <v>294</v>
      </c>
      <c r="B26" s="249" t="s">
        <v>387</v>
      </c>
      <c r="C26" s="249" t="s">
        <v>341</v>
      </c>
      <c r="D26" s="249" t="s">
        <v>342</v>
      </c>
      <c r="E26" s="249" t="s">
        <v>389</v>
      </c>
      <c r="F26" s="249" t="s">
        <v>344</v>
      </c>
      <c r="G26" s="249" t="s">
        <v>358</v>
      </c>
      <c r="H26" s="249" t="s">
        <v>339</v>
      </c>
      <c r="I26" s="249" t="s">
        <v>330</v>
      </c>
      <c r="J26" s="249" t="s">
        <v>360</v>
      </c>
    </row>
    <row r="27" ht="27" spans="1:10">
      <c r="A27" s="249" t="s">
        <v>294</v>
      </c>
      <c r="B27" s="249" t="s">
        <v>387</v>
      </c>
      <c r="C27" s="249" t="s">
        <v>346</v>
      </c>
      <c r="D27" s="249" t="s">
        <v>347</v>
      </c>
      <c r="E27" s="249" t="s">
        <v>361</v>
      </c>
      <c r="F27" s="249" t="s">
        <v>344</v>
      </c>
      <c r="G27" s="249" t="s">
        <v>376</v>
      </c>
      <c r="H27" s="249" t="s">
        <v>339</v>
      </c>
      <c r="I27" s="249" t="s">
        <v>330</v>
      </c>
      <c r="J27" s="249" t="s">
        <v>363</v>
      </c>
    </row>
    <row r="28" ht="27" spans="1:10">
      <c r="A28" s="249" t="s">
        <v>294</v>
      </c>
      <c r="B28" s="249" t="s">
        <v>387</v>
      </c>
      <c r="C28" s="249" t="s">
        <v>346</v>
      </c>
      <c r="D28" s="249" t="s">
        <v>347</v>
      </c>
      <c r="E28" s="249" t="s">
        <v>364</v>
      </c>
      <c r="F28" s="249" t="s">
        <v>344</v>
      </c>
      <c r="G28" s="249" t="s">
        <v>376</v>
      </c>
      <c r="H28" s="249" t="s">
        <v>339</v>
      </c>
      <c r="I28" s="249" t="s">
        <v>330</v>
      </c>
      <c r="J28" s="249" t="s">
        <v>365</v>
      </c>
    </row>
    <row r="29" ht="40.5" spans="1:10">
      <c r="A29" s="249" t="s">
        <v>308</v>
      </c>
      <c r="B29" s="250" t="s">
        <v>380</v>
      </c>
      <c r="C29" s="249" t="s">
        <v>324</v>
      </c>
      <c r="D29" s="249" t="s">
        <v>325</v>
      </c>
      <c r="E29" s="249" t="s">
        <v>390</v>
      </c>
      <c r="F29" s="249" t="s">
        <v>327</v>
      </c>
      <c r="G29" s="249" t="s">
        <v>391</v>
      </c>
      <c r="H29" s="249" t="s">
        <v>392</v>
      </c>
      <c r="I29" s="249" t="s">
        <v>330</v>
      </c>
      <c r="J29" s="249" t="s">
        <v>308</v>
      </c>
    </row>
    <row r="30" ht="40.5" spans="1:10">
      <c r="A30" s="249" t="s">
        <v>308</v>
      </c>
      <c r="B30" s="249" t="s">
        <v>387</v>
      </c>
      <c r="C30" s="249" t="s">
        <v>324</v>
      </c>
      <c r="D30" s="249" t="s">
        <v>331</v>
      </c>
      <c r="E30" s="249" t="s">
        <v>393</v>
      </c>
      <c r="F30" s="249" t="s">
        <v>327</v>
      </c>
      <c r="G30" s="249" t="s">
        <v>394</v>
      </c>
      <c r="H30" s="249" t="s">
        <v>334</v>
      </c>
      <c r="I30" s="249" t="s">
        <v>330</v>
      </c>
      <c r="J30" s="249" t="s">
        <v>308</v>
      </c>
    </row>
    <row r="31" ht="40.5" spans="1:10">
      <c r="A31" s="249" t="s">
        <v>308</v>
      </c>
      <c r="B31" s="249" t="s">
        <v>387</v>
      </c>
      <c r="C31" s="249" t="s">
        <v>324</v>
      </c>
      <c r="D31" s="249" t="s">
        <v>336</v>
      </c>
      <c r="E31" s="249" t="s">
        <v>357</v>
      </c>
      <c r="F31" s="249" t="s">
        <v>327</v>
      </c>
      <c r="G31" s="249" t="s">
        <v>358</v>
      </c>
      <c r="H31" s="249" t="s">
        <v>339</v>
      </c>
      <c r="I31" s="249" t="s">
        <v>330</v>
      </c>
      <c r="J31" s="249" t="s">
        <v>308</v>
      </c>
    </row>
    <row r="32" ht="94.5" spans="1:10">
      <c r="A32" s="249" t="s">
        <v>308</v>
      </c>
      <c r="B32" s="249" t="s">
        <v>387</v>
      </c>
      <c r="C32" s="249" t="s">
        <v>341</v>
      </c>
      <c r="D32" s="249" t="s">
        <v>342</v>
      </c>
      <c r="E32" s="249" t="s">
        <v>395</v>
      </c>
      <c r="F32" s="249" t="s">
        <v>327</v>
      </c>
      <c r="G32" s="249" t="s">
        <v>396</v>
      </c>
      <c r="H32" s="249" t="s">
        <v>397</v>
      </c>
      <c r="I32" s="249" t="s">
        <v>398</v>
      </c>
      <c r="J32" s="249" t="s">
        <v>399</v>
      </c>
    </row>
    <row r="33" ht="27" spans="1:10">
      <c r="A33" s="249" t="s">
        <v>308</v>
      </c>
      <c r="B33" s="249" t="s">
        <v>387</v>
      </c>
      <c r="C33" s="249" t="s">
        <v>346</v>
      </c>
      <c r="D33" s="249" t="s">
        <v>347</v>
      </c>
      <c r="E33" s="249" t="s">
        <v>361</v>
      </c>
      <c r="F33" s="249" t="s">
        <v>344</v>
      </c>
      <c r="G33" s="249" t="s">
        <v>376</v>
      </c>
      <c r="H33" s="249" t="s">
        <v>339</v>
      </c>
      <c r="I33" s="249" t="s">
        <v>330</v>
      </c>
      <c r="J33" s="249" t="s">
        <v>363</v>
      </c>
    </row>
    <row r="34" ht="27" spans="1:10">
      <c r="A34" s="249" t="s">
        <v>308</v>
      </c>
      <c r="B34" s="249" t="s">
        <v>387</v>
      </c>
      <c r="C34" s="249" t="s">
        <v>346</v>
      </c>
      <c r="D34" s="249" t="s">
        <v>347</v>
      </c>
      <c r="E34" s="249" t="s">
        <v>364</v>
      </c>
      <c r="F34" s="249" t="s">
        <v>344</v>
      </c>
      <c r="G34" s="249" t="s">
        <v>376</v>
      </c>
      <c r="H34" s="249" t="s">
        <v>339</v>
      </c>
      <c r="I34" s="249" t="s">
        <v>330</v>
      </c>
      <c r="J34" s="249" t="s">
        <v>365</v>
      </c>
    </row>
    <row r="35" ht="30" customHeight="1" spans="1:10">
      <c r="A35" s="249" t="s">
        <v>290</v>
      </c>
      <c r="B35" s="249" t="s">
        <v>400</v>
      </c>
      <c r="C35" s="249" t="s">
        <v>324</v>
      </c>
      <c r="D35" s="249" t="s">
        <v>325</v>
      </c>
      <c r="E35" s="249" t="s">
        <v>401</v>
      </c>
      <c r="F35" s="249" t="s">
        <v>327</v>
      </c>
      <c r="G35" s="249" t="s">
        <v>402</v>
      </c>
      <c r="H35" s="249" t="s">
        <v>334</v>
      </c>
      <c r="I35" s="249" t="s">
        <v>330</v>
      </c>
      <c r="J35" s="249" t="s">
        <v>403</v>
      </c>
    </row>
    <row r="36" ht="30" customHeight="1" spans="1:10">
      <c r="A36" s="249" t="s">
        <v>290</v>
      </c>
      <c r="B36" s="249" t="s">
        <v>404</v>
      </c>
      <c r="C36" s="249" t="s">
        <v>324</v>
      </c>
      <c r="D36" s="249" t="s">
        <v>331</v>
      </c>
      <c r="E36" s="249" t="s">
        <v>405</v>
      </c>
      <c r="F36" s="249" t="s">
        <v>344</v>
      </c>
      <c r="G36" s="249" t="s">
        <v>358</v>
      </c>
      <c r="H36" s="249" t="s">
        <v>339</v>
      </c>
      <c r="I36" s="249" t="s">
        <v>330</v>
      </c>
      <c r="J36" s="249" t="s">
        <v>406</v>
      </c>
    </row>
    <row r="37" ht="30" customHeight="1" spans="1:10">
      <c r="A37" s="249" t="s">
        <v>290</v>
      </c>
      <c r="B37" s="249" t="s">
        <v>404</v>
      </c>
      <c r="C37" s="249" t="s">
        <v>324</v>
      </c>
      <c r="D37" s="249" t="s">
        <v>336</v>
      </c>
      <c r="E37" s="249" t="s">
        <v>407</v>
      </c>
      <c r="F37" s="249" t="s">
        <v>327</v>
      </c>
      <c r="G37" s="249" t="s">
        <v>358</v>
      </c>
      <c r="H37" s="249" t="s">
        <v>339</v>
      </c>
      <c r="I37" s="249" t="s">
        <v>330</v>
      </c>
      <c r="J37" s="249" t="s">
        <v>408</v>
      </c>
    </row>
    <row r="38" ht="30" customHeight="1" spans="1:10">
      <c r="A38" s="249" t="s">
        <v>290</v>
      </c>
      <c r="B38" s="249" t="s">
        <v>404</v>
      </c>
      <c r="C38" s="249" t="s">
        <v>341</v>
      </c>
      <c r="D38" s="249" t="s">
        <v>342</v>
      </c>
      <c r="E38" s="249" t="s">
        <v>409</v>
      </c>
      <c r="F38" s="249" t="s">
        <v>327</v>
      </c>
      <c r="G38" s="249" t="s">
        <v>358</v>
      </c>
      <c r="H38" s="249" t="s">
        <v>339</v>
      </c>
      <c r="I38" s="249" t="s">
        <v>330</v>
      </c>
      <c r="J38" s="249" t="s">
        <v>410</v>
      </c>
    </row>
    <row r="39" ht="30" customHeight="1" spans="1:10">
      <c r="A39" s="249" t="s">
        <v>290</v>
      </c>
      <c r="B39" s="249" t="s">
        <v>404</v>
      </c>
      <c r="C39" s="249" t="s">
        <v>346</v>
      </c>
      <c r="D39" s="249" t="s">
        <v>347</v>
      </c>
      <c r="E39" s="249" t="s">
        <v>411</v>
      </c>
      <c r="F39" s="249" t="s">
        <v>344</v>
      </c>
      <c r="G39" s="249" t="s">
        <v>376</v>
      </c>
      <c r="H39" s="249" t="s">
        <v>339</v>
      </c>
      <c r="I39" s="249" t="s">
        <v>330</v>
      </c>
      <c r="J39" s="249" t="s">
        <v>412</v>
      </c>
    </row>
    <row r="40" ht="27" spans="1:10">
      <c r="A40" s="249" t="s">
        <v>280</v>
      </c>
      <c r="B40" s="249" t="s">
        <v>387</v>
      </c>
      <c r="C40" s="249" t="s">
        <v>324</v>
      </c>
      <c r="D40" s="249" t="s">
        <v>325</v>
      </c>
      <c r="E40" s="249" t="s">
        <v>413</v>
      </c>
      <c r="F40" s="249" t="s">
        <v>327</v>
      </c>
      <c r="G40" s="249" t="s">
        <v>414</v>
      </c>
      <c r="H40" s="249" t="s">
        <v>334</v>
      </c>
      <c r="I40" s="249" t="s">
        <v>330</v>
      </c>
      <c r="J40" s="249" t="s">
        <v>415</v>
      </c>
    </row>
    <row r="41" ht="27" spans="1:10">
      <c r="A41" s="249" t="s">
        <v>280</v>
      </c>
      <c r="B41" s="249" t="s">
        <v>387</v>
      </c>
      <c r="C41" s="249" t="s">
        <v>324</v>
      </c>
      <c r="D41" s="249" t="s">
        <v>331</v>
      </c>
      <c r="E41" s="249" t="s">
        <v>416</v>
      </c>
      <c r="F41" s="249" t="s">
        <v>327</v>
      </c>
      <c r="G41" s="249" t="s">
        <v>382</v>
      </c>
      <c r="H41" s="249" t="s">
        <v>329</v>
      </c>
      <c r="I41" s="249" t="s">
        <v>330</v>
      </c>
      <c r="J41" s="249" t="s">
        <v>417</v>
      </c>
    </row>
    <row r="42" ht="27" spans="1:10">
      <c r="A42" s="249" t="s">
        <v>280</v>
      </c>
      <c r="B42" s="249" t="s">
        <v>387</v>
      </c>
      <c r="C42" s="249" t="s">
        <v>324</v>
      </c>
      <c r="D42" s="249" t="s">
        <v>336</v>
      </c>
      <c r="E42" s="249" t="s">
        <v>357</v>
      </c>
      <c r="F42" s="249" t="s">
        <v>327</v>
      </c>
      <c r="G42" s="249" t="s">
        <v>358</v>
      </c>
      <c r="H42" s="249" t="s">
        <v>339</v>
      </c>
      <c r="I42" s="249" t="s">
        <v>330</v>
      </c>
      <c r="J42" s="249" t="s">
        <v>388</v>
      </c>
    </row>
    <row r="43" ht="67.5" spans="1:10">
      <c r="A43" s="249" t="s">
        <v>280</v>
      </c>
      <c r="B43" s="249" t="s">
        <v>387</v>
      </c>
      <c r="C43" s="249" t="s">
        <v>341</v>
      </c>
      <c r="D43" s="249" t="s">
        <v>342</v>
      </c>
      <c r="E43" s="249" t="s">
        <v>418</v>
      </c>
      <c r="F43" s="249" t="s">
        <v>344</v>
      </c>
      <c r="G43" s="249" t="s">
        <v>358</v>
      </c>
      <c r="H43" s="249" t="s">
        <v>339</v>
      </c>
      <c r="I43" s="249" t="s">
        <v>330</v>
      </c>
      <c r="J43" s="249" t="s">
        <v>419</v>
      </c>
    </row>
    <row r="44" ht="27" spans="1:10">
      <c r="A44" s="249" t="s">
        <v>280</v>
      </c>
      <c r="B44" s="249" t="s">
        <v>387</v>
      </c>
      <c r="C44" s="249" t="s">
        <v>346</v>
      </c>
      <c r="D44" s="249" t="s">
        <v>347</v>
      </c>
      <c r="E44" s="249" t="s">
        <v>361</v>
      </c>
      <c r="F44" s="249" t="s">
        <v>344</v>
      </c>
      <c r="G44" s="249" t="s">
        <v>376</v>
      </c>
      <c r="H44" s="249" t="s">
        <v>339</v>
      </c>
      <c r="I44" s="249" t="s">
        <v>330</v>
      </c>
      <c r="J44" s="249" t="s">
        <v>363</v>
      </c>
    </row>
    <row r="45" ht="27" spans="1:10">
      <c r="A45" s="249" t="s">
        <v>280</v>
      </c>
      <c r="B45" s="249" t="s">
        <v>387</v>
      </c>
      <c r="C45" s="249" t="s">
        <v>346</v>
      </c>
      <c r="D45" s="249" t="s">
        <v>347</v>
      </c>
      <c r="E45" s="249" t="s">
        <v>364</v>
      </c>
      <c r="F45" s="249" t="s">
        <v>344</v>
      </c>
      <c r="G45" s="249" t="s">
        <v>376</v>
      </c>
      <c r="H45" s="249" t="s">
        <v>339</v>
      </c>
      <c r="I45" s="249" t="s">
        <v>330</v>
      </c>
      <c r="J45" s="249" t="s">
        <v>365</v>
      </c>
    </row>
    <row r="46" ht="40.5" spans="1:10">
      <c r="A46" s="249" t="s">
        <v>277</v>
      </c>
      <c r="B46" s="249" t="s">
        <v>420</v>
      </c>
      <c r="C46" s="249" t="s">
        <v>324</v>
      </c>
      <c r="D46" s="249" t="s">
        <v>325</v>
      </c>
      <c r="E46" s="249" t="s">
        <v>421</v>
      </c>
      <c r="F46" s="249" t="s">
        <v>327</v>
      </c>
      <c r="G46" s="249" t="s">
        <v>422</v>
      </c>
      <c r="H46" s="249" t="s">
        <v>329</v>
      </c>
      <c r="I46" s="249" t="s">
        <v>330</v>
      </c>
      <c r="J46" s="249" t="s">
        <v>277</v>
      </c>
    </row>
    <row r="47" ht="13.5" spans="1:10">
      <c r="A47" s="249" t="s">
        <v>423</v>
      </c>
      <c r="B47" s="249" t="s">
        <v>424</v>
      </c>
      <c r="C47" s="249" t="s">
        <v>324</v>
      </c>
      <c r="D47" s="249" t="s">
        <v>331</v>
      </c>
      <c r="E47" s="249" t="s">
        <v>351</v>
      </c>
      <c r="F47" s="249" t="s">
        <v>327</v>
      </c>
      <c r="G47" s="249" t="s">
        <v>425</v>
      </c>
      <c r="H47" s="249" t="s">
        <v>334</v>
      </c>
      <c r="I47" s="249" t="s">
        <v>330</v>
      </c>
      <c r="J47" s="249" t="s">
        <v>426</v>
      </c>
    </row>
    <row r="48" ht="40.5" spans="1:10">
      <c r="A48" s="249" t="s">
        <v>423</v>
      </c>
      <c r="B48" s="249" t="s">
        <v>424</v>
      </c>
      <c r="C48" s="249" t="s">
        <v>324</v>
      </c>
      <c r="D48" s="249" t="s">
        <v>336</v>
      </c>
      <c r="E48" s="249" t="s">
        <v>427</v>
      </c>
      <c r="F48" s="249" t="s">
        <v>327</v>
      </c>
      <c r="G48" s="249" t="s">
        <v>358</v>
      </c>
      <c r="H48" s="249" t="s">
        <v>339</v>
      </c>
      <c r="I48" s="249" t="s">
        <v>330</v>
      </c>
      <c r="J48" s="249" t="s">
        <v>277</v>
      </c>
    </row>
    <row r="49" ht="40.5" spans="1:10">
      <c r="A49" s="249" t="s">
        <v>423</v>
      </c>
      <c r="B49" s="249" t="s">
        <v>424</v>
      </c>
      <c r="C49" s="249" t="s">
        <v>341</v>
      </c>
      <c r="D49" s="249" t="s">
        <v>342</v>
      </c>
      <c r="E49" s="249" t="s">
        <v>428</v>
      </c>
      <c r="F49" s="249" t="s">
        <v>344</v>
      </c>
      <c r="G49" s="249" t="s">
        <v>358</v>
      </c>
      <c r="H49" s="249" t="s">
        <v>339</v>
      </c>
      <c r="I49" s="249" t="s">
        <v>330</v>
      </c>
      <c r="J49" s="249" t="s">
        <v>277</v>
      </c>
    </row>
    <row r="50" ht="27" spans="1:10">
      <c r="A50" s="249" t="s">
        <v>423</v>
      </c>
      <c r="B50" s="249" t="s">
        <v>424</v>
      </c>
      <c r="C50" s="249" t="s">
        <v>346</v>
      </c>
      <c r="D50" s="249" t="s">
        <v>347</v>
      </c>
      <c r="E50" s="249" t="s">
        <v>429</v>
      </c>
      <c r="F50" s="249" t="s">
        <v>344</v>
      </c>
      <c r="G50" s="249" t="s">
        <v>358</v>
      </c>
      <c r="H50" s="249" t="s">
        <v>339</v>
      </c>
      <c r="I50" s="249" t="s">
        <v>330</v>
      </c>
      <c r="J50" s="249" t="s">
        <v>430</v>
      </c>
    </row>
    <row r="51" ht="13.5" spans="1:10">
      <c r="A51" s="249" t="s">
        <v>310</v>
      </c>
      <c r="B51" s="249" t="s">
        <v>431</v>
      </c>
      <c r="C51" s="249" t="s">
        <v>324</v>
      </c>
      <c r="D51" s="249" t="s">
        <v>325</v>
      </c>
      <c r="E51" s="249" t="s">
        <v>432</v>
      </c>
      <c r="F51" s="249" t="s">
        <v>327</v>
      </c>
      <c r="G51" s="249" t="s">
        <v>328</v>
      </c>
      <c r="H51" s="249" t="s">
        <v>433</v>
      </c>
      <c r="I51" s="249" t="s">
        <v>330</v>
      </c>
      <c r="J51" s="249" t="s">
        <v>434</v>
      </c>
    </row>
    <row r="52" ht="13.5" spans="1:10">
      <c r="A52" s="249" t="s">
        <v>310</v>
      </c>
      <c r="B52" s="249" t="s">
        <v>431</v>
      </c>
      <c r="C52" s="249" t="s">
        <v>324</v>
      </c>
      <c r="D52" s="249" t="s">
        <v>331</v>
      </c>
      <c r="E52" s="249" t="s">
        <v>435</v>
      </c>
      <c r="F52" s="249" t="s">
        <v>327</v>
      </c>
      <c r="G52" s="249" t="s">
        <v>436</v>
      </c>
      <c r="H52" s="249" t="s">
        <v>329</v>
      </c>
      <c r="I52" s="249" t="s">
        <v>330</v>
      </c>
      <c r="J52" s="249" t="s">
        <v>437</v>
      </c>
    </row>
    <row r="53" ht="27" spans="1:10">
      <c r="A53" s="249" t="s">
        <v>310</v>
      </c>
      <c r="B53" s="249" t="s">
        <v>431</v>
      </c>
      <c r="C53" s="249" t="s">
        <v>324</v>
      </c>
      <c r="D53" s="249" t="s">
        <v>336</v>
      </c>
      <c r="E53" s="249" t="s">
        <v>337</v>
      </c>
      <c r="F53" s="249" t="s">
        <v>327</v>
      </c>
      <c r="G53" s="249" t="s">
        <v>358</v>
      </c>
      <c r="H53" s="249" t="s">
        <v>339</v>
      </c>
      <c r="I53" s="249" t="s">
        <v>330</v>
      </c>
      <c r="J53" s="249" t="s">
        <v>438</v>
      </c>
    </row>
    <row r="54" ht="27" spans="1:10">
      <c r="A54" s="249" t="s">
        <v>310</v>
      </c>
      <c r="B54" s="249" t="s">
        <v>431</v>
      </c>
      <c r="C54" s="249" t="s">
        <v>341</v>
      </c>
      <c r="D54" s="249" t="s">
        <v>439</v>
      </c>
      <c r="E54" s="249" t="s">
        <v>440</v>
      </c>
      <c r="F54" s="249" t="s">
        <v>344</v>
      </c>
      <c r="G54" s="249" t="s">
        <v>358</v>
      </c>
      <c r="H54" s="249" t="s">
        <v>339</v>
      </c>
      <c r="I54" s="249" t="s">
        <v>330</v>
      </c>
      <c r="J54" s="249" t="s">
        <v>441</v>
      </c>
    </row>
    <row r="55" ht="27" spans="1:10">
      <c r="A55" s="249" t="s">
        <v>310</v>
      </c>
      <c r="B55" s="249" t="s">
        <v>431</v>
      </c>
      <c r="C55" s="249" t="s">
        <v>346</v>
      </c>
      <c r="D55" s="249" t="s">
        <v>347</v>
      </c>
      <c r="E55" s="249" t="s">
        <v>347</v>
      </c>
      <c r="F55" s="249" t="s">
        <v>344</v>
      </c>
      <c r="G55" s="249" t="s">
        <v>362</v>
      </c>
      <c r="H55" s="249" t="s">
        <v>339</v>
      </c>
      <c r="I55" s="249" t="s">
        <v>330</v>
      </c>
      <c r="J55" s="249" t="s">
        <v>442</v>
      </c>
    </row>
    <row r="56" ht="27" spans="1:10">
      <c r="A56" s="249" t="s">
        <v>312</v>
      </c>
      <c r="B56" s="249" t="s">
        <v>443</v>
      </c>
      <c r="C56" s="249" t="s">
        <v>324</v>
      </c>
      <c r="D56" s="249" t="s">
        <v>325</v>
      </c>
      <c r="E56" s="249" t="s">
        <v>444</v>
      </c>
      <c r="F56" s="249" t="s">
        <v>327</v>
      </c>
      <c r="G56" s="249" t="s">
        <v>328</v>
      </c>
      <c r="H56" s="249" t="s">
        <v>433</v>
      </c>
      <c r="I56" s="249" t="s">
        <v>330</v>
      </c>
      <c r="J56" s="249" t="s">
        <v>445</v>
      </c>
    </row>
    <row r="57" ht="27" spans="1:10">
      <c r="A57" s="249" t="s">
        <v>312</v>
      </c>
      <c r="B57" s="249" t="s">
        <v>443</v>
      </c>
      <c r="C57" s="249" t="s">
        <v>324</v>
      </c>
      <c r="D57" s="249" t="s">
        <v>331</v>
      </c>
      <c r="E57" s="249" t="s">
        <v>446</v>
      </c>
      <c r="F57" s="249" t="s">
        <v>344</v>
      </c>
      <c r="G57" s="249" t="s">
        <v>447</v>
      </c>
      <c r="H57" s="249" t="s">
        <v>329</v>
      </c>
      <c r="I57" s="249" t="s">
        <v>330</v>
      </c>
      <c r="J57" s="249" t="s">
        <v>448</v>
      </c>
    </row>
    <row r="58" ht="27" spans="1:10">
      <c r="A58" s="249" t="s">
        <v>312</v>
      </c>
      <c r="B58" s="249" t="s">
        <v>443</v>
      </c>
      <c r="C58" s="249" t="s">
        <v>324</v>
      </c>
      <c r="D58" s="249" t="s">
        <v>336</v>
      </c>
      <c r="E58" s="249" t="s">
        <v>337</v>
      </c>
      <c r="F58" s="249" t="s">
        <v>327</v>
      </c>
      <c r="G58" s="249" t="s">
        <v>358</v>
      </c>
      <c r="H58" s="249" t="s">
        <v>339</v>
      </c>
      <c r="I58" s="249" t="s">
        <v>330</v>
      </c>
      <c r="J58" s="249" t="s">
        <v>438</v>
      </c>
    </row>
    <row r="59" ht="40.5" spans="1:10">
      <c r="A59" s="249" t="s">
        <v>312</v>
      </c>
      <c r="B59" s="249" t="s">
        <v>443</v>
      </c>
      <c r="C59" s="249" t="s">
        <v>341</v>
      </c>
      <c r="D59" s="249" t="s">
        <v>342</v>
      </c>
      <c r="E59" s="249" t="s">
        <v>449</v>
      </c>
      <c r="F59" s="249" t="s">
        <v>344</v>
      </c>
      <c r="G59" s="249" t="s">
        <v>358</v>
      </c>
      <c r="H59" s="249" t="s">
        <v>339</v>
      </c>
      <c r="I59" s="249" t="s">
        <v>330</v>
      </c>
      <c r="J59" s="249" t="s">
        <v>450</v>
      </c>
    </row>
    <row r="60" ht="27" spans="1:10">
      <c r="A60" s="249" t="s">
        <v>312</v>
      </c>
      <c r="B60" s="249" t="s">
        <v>443</v>
      </c>
      <c r="C60" s="249" t="s">
        <v>346</v>
      </c>
      <c r="D60" s="249" t="s">
        <v>347</v>
      </c>
      <c r="E60" s="249" t="s">
        <v>347</v>
      </c>
      <c r="F60" s="249" t="s">
        <v>344</v>
      </c>
      <c r="G60" s="249" t="s">
        <v>376</v>
      </c>
      <c r="H60" s="249" t="s">
        <v>339</v>
      </c>
      <c r="I60" s="249" t="s">
        <v>330</v>
      </c>
      <c r="J60" s="249" t="s">
        <v>442</v>
      </c>
    </row>
    <row r="61" ht="46" customHeight="1" spans="1:10">
      <c r="A61" s="249" t="s">
        <v>273</v>
      </c>
      <c r="B61" s="249" t="s">
        <v>451</v>
      </c>
      <c r="C61" s="249" t="s">
        <v>324</v>
      </c>
      <c r="D61" s="249" t="s">
        <v>325</v>
      </c>
      <c r="E61" s="249" t="s">
        <v>452</v>
      </c>
      <c r="F61" s="249" t="s">
        <v>327</v>
      </c>
      <c r="G61" s="249" t="s">
        <v>453</v>
      </c>
      <c r="H61" s="249" t="s">
        <v>329</v>
      </c>
      <c r="I61" s="249" t="s">
        <v>330</v>
      </c>
      <c r="J61" s="249" t="s">
        <v>454</v>
      </c>
    </row>
    <row r="62" ht="46" customHeight="1" spans="1:10">
      <c r="A62" s="249" t="s">
        <v>273</v>
      </c>
      <c r="B62" s="249" t="s">
        <v>451</v>
      </c>
      <c r="C62" s="249" t="s">
        <v>324</v>
      </c>
      <c r="D62" s="249" t="s">
        <v>336</v>
      </c>
      <c r="E62" s="249" t="s">
        <v>337</v>
      </c>
      <c r="F62" s="249" t="s">
        <v>327</v>
      </c>
      <c r="G62" s="249" t="s">
        <v>358</v>
      </c>
      <c r="H62" s="249" t="s">
        <v>339</v>
      </c>
      <c r="I62" s="249" t="s">
        <v>330</v>
      </c>
      <c r="J62" s="249" t="s">
        <v>337</v>
      </c>
    </row>
    <row r="63" ht="46" customHeight="1" spans="1:10">
      <c r="A63" s="249" t="s">
        <v>273</v>
      </c>
      <c r="B63" s="249" t="s">
        <v>451</v>
      </c>
      <c r="C63" s="249" t="s">
        <v>341</v>
      </c>
      <c r="D63" s="249" t="s">
        <v>342</v>
      </c>
      <c r="E63" s="249" t="s">
        <v>455</v>
      </c>
      <c r="F63" s="249" t="s">
        <v>344</v>
      </c>
      <c r="G63" s="249" t="s">
        <v>358</v>
      </c>
      <c r="H63" s="249" t="s">
        <v>339</v>
      </c>
      <c r="I63" s="249" t="s">
        <v>330</v>
      </c>
      <c r="J63" s="249" t="s">
        <v>456</v>
      </c>
    </row>
    <row r="64" ht="46" customHeight="1" spans="1:10">
      <c r="A64" s="249" t="s">
        <v>273</v>
      </c>
      <c r="B64" s="249" t="s">
        <v>451</v>
      </c>
      <c r="C64" s="249" t="s">
        <v>346</v>
      </c>
      <c r="D64" s="249" t="s">
        <v>347</v>
      </c>
      <c r="E64" s="249" t="s">
        <v>457</v>
      </c>
      <c r="F64" s="249" t="s">
        <v>344</v>
      </c>
      <c r="G64" s="249" t="s">
        <v>376</v>
      </c>
      <c r="H64" s="249" t="s">
        <v>339</v>
      </c>
      <c r="I64" s="249" t="s">
        <v>330</v>
      </c>
      <c r="J64" s="249" t="s">
        <v>458</v>
      </c>
    </row>
  </sheetData>
  <mergeCells count="24">
    <mergeCell ref="A2:J2"/>
    <mergeCell ref="A3:H3"/>
    <mergeCell ref="A6:A10"/>
    <mergeCell ref="A11:A16"/>
    <mergeCell ref="A17:A22"/>
    <mergeCell ref="A23:A28"/>
    <mergeCell ref="A29:A34"/>
    <mergeCell ref="A35:A39"/>
    <mergeCell ref="A40:A45"/>
    <mergeCell ref="A46:A50"/>
    <mergeCell ref="A51:A55"/>
    <mergeCell ref="A56:A60"/>
    <mergeCell ref="A61:A64"/>
    <mergeCell ref="B6:B10"/>
    <mergeCell ref="B11:B16"/>
    <mergeCell ref="B17:B22"/>
    <mergeCell ref="B23:B28"/>
    <mergeCell ref="B29:B34"/>
    <mergeCell ref="B35:B39"/>
    <mergeCell ref="B40:B45"/>
    <mergeCell ref="B46:B50"/>
    <mergeCell ref="B51:B55"/>
    <mergeCell ref="B56:B60"/>
    <mergeCell ref="B61:B64"/>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4"/>
  <sheetViews>
    <sheetView zoomScale="90" zoomScaleNormal="90" topLeftCell="A4" workbookViewId="0">
      <selection activeCell="B46" sqref="B46"/>
    </sheetView>
  </sheetViews>
  <sheetFormatPr defaultColWidth="8.57142857142857" defaultRowHeight="14.25" customHeight="1"/>
  <cols>
    <col min="1" max="1" width="16.4285714285714" style="114" customWidth="1"/>
    <col min="2" max="2" width="23.2857142857143" style="114" customWidth="1"/>
    <col min="3" max="3" width="22.7142857142857" style="114" customWidth="1"/>
    <col min="4" max="12" width="20.1428571428571" style="114" customWidth="1"/>
    <col min="13" max="13" width="24" style="114" customWidth="1"/>
    <col min="14" max="14" width="20.1428571428571" style="114" customWidth="1"/>
    <col min="15" max="16384" width="8.57142857142857" style="81" customWidth="1"/>
  </cols>
  <sheetData>
    <row r="1" s="81" customFormat="1" customHeight="1" spans="1:14">
      <c r="A1" s="182" t="s">
        <v>459</v>
      </c>
      <c r="B1" s="183"/>
      <c r="C1" s="183"/>
      <c r="D1" s="183"/>
      <c r="E1" s="183"/>
      <c r="F1" s="183"/>
      <c r="G1" s="183"/>
      <c r="H1" s="183"/>
      <c r="I1" s="183"/>
      <c r="J1" s="183"/>
      <c r="K1" s="183"/>
      <c r="L1" s="183"/>
      <c r="M1" s="184"/>
      <c r="N1" s="114"/>
    </row>
    <row r="2" s="81" customFormat="1" ht="44" customHeight="1" spans="1:14">
      <c r="A2" s="165" t="s">
        <v>460</v>
      </c>
      <c r="B2" s="165"/>
      <c r="C2" s="165"/>
      <c r="D2" s="165"/>
      <c r="E2" s="165"/>
      <c r="F2" s="165"/>
      <c r="G2" s="165"/>
      <c r="H2" s="165"/>
      <c r="I2" s="165"/>
      <c r="J2" s="165"/>
      <c r="K2" s="165"/>
      <c r="L2" s="165"/>
      <c r="M2" s="165"/>
      <c r="N2" s="114"/>
    </row>
    <row r="3" s="81" customFormat="1" ht="30" customHeight="1" spans="1:14">
      <c r="A3" s="185" t="s">
        <v>461</v>
      </c>
      <c r="B3" s="186" t="s">
        <v>92</v>
      </c>
      <c r="C3" s="187"/>
      <c r="D3" s="187"/>
      <c r="E3" s="187"/>
      <c r="F3" s="187"/>
      <c r="G3" s="187"/>
      <c r="H3" s="187"/>
      <c r="I3" s="187"/>
      <c r="J3" s="187"/>
      <c r="K3" s="187"/>
      <c r="L3" s="187"/>
      <c r="M3" s="188"/>
      <c r="N3" s="114"/>
    </row>
    <row r="4" s="81" customFormat="1" ht="32.25" customHeight="1" spans="1:14">
      <c r="A4" s="67" t="s">
        <v>1</v>
      </c>
      <c r="B4" s="68"/>
      <c r="C4" s="68"/>
      <c r="D4" s="68"/>
      <c r="E4" s="68"/>
      <c r="F4" s="68"/>
      <c r="G4" s="68"/>
      <c r="H4" s="68"/>
      <c r="I4" s="68"/>
      <c r="J4" s="68"/>
      <c r="K4" s="68"/>
      <c r="L4" s="69"/>
      <c r="M4" s="185" t="s">
        <v>462</v>
      </c>
      <c r="N4" s="114"/>
    </row>
    <row r="5" s="81" customFormat="1" ht="99.75" customHeight="1" spans="1:14">
      <c r="A5" s="91" t="s">
        <v>463</v>
      </c>
      <c r="B5" s="189" t="s">
        <v>464</v>
      </c>
      <c r="C5" s="190" t="s">
        <v>465</v>
      </c>
      <c r="D5" s="191"/>
      <c r="E5" s="191"/>
      <c r="F5" s="191"/>
      <c r="G5" s="191"/>
      <c r="H5" s="191"/>
      <c r="I5" s="192"/>
      <c r="J5" s="192"/>
      <c r="K5" s="192"/>
      <c r="L5" s="193"/>
      <c r="M5" s="194" t="s">
        <v>466</v>
      </c>
      <c r="N5" s="114"/>
    </row>
    <row r="6" s="81" customFormat="1" ht="99.75" customHeight="1" spans="1:14">
      <c r="A6" s="195"/>
      <c r="B6" s="167" t="s">
        <v>467</v>
      </c>
      <c r="C6" s="196" t="s">
        <v>468</v>
      </c>
      <c r="D6" s="197"/>
      <c r="E6" s="197"/>
      <c r="F6" s="197"/>
      <c r="G6" s="197"/>
      <c r="H6" s="197"/>
      <c r="I6" s="198"/>
      <c r="J6" s="198"/>
      <c r="K6" s="198"/>
      <c r="L6" s="199"/>
      <c r="M6" s="200" t="s">
        <v>469</v>
      </c>
      <c r="N6" s="114"/>
    </row>
    <row r="7" s="81" customFormat="1" ht="75" customHeight="1" spans="1:14">
      <c r="A7" s="201" t="s">
        <v>470</v>
      </c>
      <c r="B7" s="118" t="s">
        <v>471</v>
      </c>
      <c r="C7" s="202" t="s">
        <v>472</v>
      </c>
      <c r="D7" s="202"/>
      <c r="E7" s="202"/>
      <c r="F7" s="202"/>
      <c r="G7" s="202"/>
      <c r="H7" s="202"/>
      <c r="I7" s="202"/>
      <c r="J7" s="202"/>
      <c r="K7" s="202"/>
      <c r="L7" s="202"/>
      <c r="M7" s="203" t="s">
        <v>473</v>
      </c>
      <c r="N7" s="114"/>
    </row>
    <row r="8" s="81" customFormat="1" ht="32.25" customHeight="1" spans="1:14">
      <c r="A8" s="204" t="s">
        <v>474</v>
      </c>
      <c r="B8" s="204"/>
      <c r="C8" s="204"/>
      <c r="D8" s="204"/>
      <c r="E8" s="204"/>
      <c r="F8" s="204"/>
      <c r="G8" s="204"/>
      <c r="H8" s="204"/>
      <c r="I8" s="204"/>
      <c r="J8" s="204"/>
      <c r="K8" s="204"/>
      <c r="L8" s="204"/>
      <c r="M8" s="204"/>
      <c r="N8" s="114"/>
    </row>
    <row r="9" s="81" customFormat="1" ht="32.25" customHeight="1" spans="1:14">
      <c r="A9" s="201" t="s">
        <v>475</v>
      </c>
      <c r="B9" s="201"/>
      <c r="C9" s="118" t="s">
        <v>476</v>
      </c>
      <c r="D9" s="118"/>
      <c r="E9" s="118"/>
      <c r="F9" s="118" t="s">
        <v>477</v>
      </c>
      <c r="G9" s="118"/>
      <c r="H9" s="118" t="s">
        <v>478</v>
      </c>
      <c r="I9" s="118"/>
      <c r="J9" s="118"/>
      <c r="K9" s="118" t="s">
        <v>479</v>
      </c>
      <c r="L9" s="118"/>
      <c r="M9" s="118"/>
      <c r="N9" s="114"/>
    </row>
    <row r="10" s="81" customFormat="1" ht="32.25" customHeight="1" spans="1:14">
      <c r="A10" s="201"/>
      <c r="B10" s="201"/>
      <c r="C10" s="118"/>
      <c r="D10" s="118"/>
      <c r="E10" s="118"/>
      <c r="F10" s="118"/>
      <c r="G10" s="118"/>
      <c r="H10" s="201" t="s">
        <v>480</v>
      </c>
      <c r="I10" s="118" t="s">
        <v>481</v>
      </c>
      <c r="J10" s="118" t="s">
        <v>482</v>
      </c>
      <c r="K10" s="118" t="s">
        <v>480</v>
      </c>
      <c r="L10" s="201" t="s">
        <v>481</v>
      </c>
      <c r="M10" s="201" t="s">
        <v>482</v>
      </c>
      <c r="N10" s="114"/>
    </row>
    <row r="11" s="81" customFormat="1" ht="27" customHeight="1" spans="1:14">
      <c r="A11" s="205" t="s">
        <v>77</v>
      </c>
      <c r="B11" s="205"/>
      <c r="C11" s="205"/>
      <c r="D11" s="205"/>
      <c r="E11" s="205"/>
      <c r="F11" s="205"/>
      <c r="G11" s="205"/>
      <c r="H11" s="206">
        <f t="shared" ref="H11:M11" si="0">SUM(H12:H29)</f>
        <v>24661477.77</v>
      </c>
      <c r="I11" s="206">
        <f t="shared" si="0"/>
        <v>23608550.64</v>
      </c>
      <c r="J11" s="206">
        <f t="shared" si="0"/>
        <v>1052927.13</v>
      </c>
      <c r="K11" s="206">
        <f t="shared" si="0"/>
        <v>24661477.77</v>
      </c>
      <c r="L11" s="206">
        <f t="shared" si="0"/>
        <v>23608550.64</v>
      </c>
      <c r="M11" s="206">
        <f t="shared" si="0"/>
        <v>1052927.13</v>
      </c>
      <c r="N11" s="114"/>
    </row>
    <row r="12" s="81" customFormat="1" ht="34.5" customHeight="1" spans="1:14">
      <c r="A12" s="207" t="s">
        <v>483</v>
      </c>
      <c r="B12" s="208"/>
      <c r="C12" s="207" t="s">
        <v>484</v>
      </c>
      <c r="D12" s="209"/>
      <c r="E12" s="208"/>
      <c r="F12" s="210" t="s">
        <v>252</v>
      </c>
      <c r="G12" s="211"/>
      <c r="H12" s="23">
        <v>4886148</v>
      </c>
      <c r="I12" s="23">
        <v>4886148</v>
      </c>
      <c r="J12" s="212">
        <v>0</v>
      </c>
      <c r="K12" s="23">
        <v>4886148</v>
      </c>
      <c r="L12" s="23">
        <v>4886148</v>
      </c>
      <c r="M12" s="212">
        <v>0</v>
      </c>
      <c r="N12" s="114"/>
    </row>
    <row r="13" s="81" customFormat="1" ht="34.5" customHeight="1" spans="1:14">
      <c r="A13" s="207"/>
      <c r="B13" s="208"/>
      <c r="C13" s="207"/>
      <c r="D13" s="209"/>
      <c r="E13" s="208"/>
      <c r="F13" s="190" t="s">
        <v>239</v>
      </c>
      <c r="G13" s="213"/>
      <c r="H13" s="23">
        <v>326400</v>
      </c>
      <c r="I13" s="23">
        <v>326400</v>
      </c>
      <c r="J13" s="212">
        <v>0</v>
      </c>
      <c r="K13" s="23">
        <v>326400</v>
      </c>
      <c r="L13" s="23">
        <v>326400</v>
      </c>
      <c r="M13" s="212">
        <v>0</v>
      </c>
      <c r="N13" s="114"/>
    </row>
    <row r="14" s="81" customFormat="1" ht="34.5" customHeight="1" spans="1:14">
      <c r="A14" s="207"/>
      <c r="B14" s="208"/>
      <c r="C14" s="207"/>
      <c r="D14" s="209"/>
      <c r="E14" s="208"/>
      <c r="F14" s="190" t="s">
        <v>247</v>
      </c>
      <c r="G14" s="213"/>
      <c r="H14" s="23">
        <v>24840</v>
      </c>
      <c r="I14" s="23">
        <v>24840</v>
      </c>
      <c r="J14" s="212">
        <v>0</v>
      </c>
      <c r="K14" s="23">
        <v>24840</v>
      </c>
      <c r="L14" s="23">
        <v>24840</v>
      </c>
      <c r="M14" s="212">
        <v>0</v>
      </c>
      <c r="N14" s="114"/>
    </row>
    <row r="15" s="81" customFormat="1" ht="34.5" customHeight="1" spans="1:14">
      <c r="A15" s="207"/>
      <c r="B15" s="208"/>
      <c r="C15" s="207"/>
      <c r="D15" s="209"/>
      <c r="E15" s="208"/>
      <c r="F15" s="190" t="s">
        <v>225</v>
      </c>
      <c r="G15" s="213"/>
      <c r="H15" s="214">
        <v>2882689</v>
      </c>
      <c r="I15" s="214">
        <v>2882689</v>
      </c>
      <c r="J15" s="212">
        <v>0</v>
      </c>
      <c r="K15" s="214">
        <v>2882689</v>
      </c>
      <c r="L15" s="214">
        <v>2882689</v>
      </c>
      <c r="M15" s="212">
        <v>0</v>
      </c>
      <c r="N15" s="114"/>
    </row>
    <row r="16" s="81" customFormat="1" ht="34.5" customHeight="1" spans="1:14">
      <c r="A16" s="207"/>
      <c r="B16" s="208"/>
      <c r="C16" s="207"/>
      <c r="D16" s="209"/>
      <c r="E16" s="208"/>
      <c r="F16" s="190" t="s">
        <v>250</v>
      </c>
      <c r="G16" s="213"/>
      <c r="H16" s="23">
        <v>2678580</v>
      </c>
      <c r="I16" s="23">
        <v>2678580</v>
      </c>
      <c r="J16" s="212">
        <v>0</v>
      </c>
      <c r="K16" s="23">
        <v>2678580</v>
      </c>
      <c r="L16" s="23">
        <v>2678580</v>
      </c>
      <c r="M16" s="212">
        <v>0</v>
      </c>
      <c r="N16" s="114"/>
    </row>
    <row r="17" s="81" customFormat="1" ht="34.5" customHeight="1" spans="1:14">
      <c r="A17" s="207"/>
      <c r="B17" s="208"/>
      <c r="C17" s="207"/>
      <c r="D17" s="209"/>
      <c r="E17" s="208"/>
      <c r="F17" s="190" t="s">
        <v>215</v>
      </c>
      <c r="G17" s="213"/>
      <c r="H17" s="214">
        <v>8605776</v>
      </c>
      <c r="I17" s="214">
        <v>8605776</v>
      </c>
      <c r="J17" s="212">
        <v>0</v>
      </c>
      <c r="K17" s="214">
        <v>8605776</v>
      </c>
      <c r="L17" s="214">
        <v>8605776</v>
      </c>
      <c r="M17" s="212">
        <v>0</v>
      </c>
      <c r="N17" s="114"/>
    </row>
    <row r="18" s="81" customFormat="1" ht="34.5" customHeight="1" spans="1:14">
      <c r="A18" s="207"/>
      <c r="B18" s="208"/>
      <c r="C18" s="207"/>
      <c r="D18" s="209"/>
      <c r="E18" s="208"/>
      <c r="F18" s="190" t="s">
        <v>243</v>
      </c>
      <c r="G18" s="213"/>
      <c r="H18" s="214">
        <v>265000</v>
      </c>
      <c r="I18" s="214">
        <v>265000</v>
      </c>
      <c r="J18" s="212">
        <v>0</v>
      </c>
      <c r="K18" s="214">
        <v>265000</v>
      </c>
      <c r="L18" s="214">
        <v>265000</v>
      </c>
      <c r="M18" s="212">
        <v>0</v>
      </c>
      <c r="N18" s="114"/>
    </row>
    <row r="19" s="81" customFormat="1" ht="34.5" customHeight="1" spans="1:14">
      <c r="A19" s="215"/>
      <c r="B19" s="216"/>
      <c r="C19" s="215"/>
      <c r="D19" s="217"/>
      <c r="E19" s="216"/>
      <c r="F19" s="190" t="s">
        <v>144</v>
      </c>
      <c r="G19" s="213"/>
      <c r="H19" s="23">
        <v>1336968</v>
      </c>
      <c r="I19" s="23">
        <v>1336968</v>
      </c>
      <c r="J19" s="212">
        <v>0</v>
      </c>
      <c r="K19" s="23">
        <v>1336968</v>
      </c>
      <c r="L19" s="23">
        <v>1336968</v>
      </c>
      <c r="M19" s="212">
        <v>0</v>
      </c>
      <c r="N19" s="114"/>
    </row>
    <row r="20" s="81" customFormat="1" ht="34.5" customHeight="1" spans="1:14">
      <c r="A20" s="190" t="s">
        <v>265</v>
      </c>
      <c r="B20" s="213"/>
      <c r="C20" s="190" t="s">
        <v>485</v>
      </c>
      <c r="D20" s="218"/>
      <c r="E20" s="213"/>
      <c r="F20" s="219" t="s">
        <v>486</v>
      </c>
      <c r="G20" s="219"/>
      <c r="H20" s="214">
        <v>1052927.13</v>
      </c>
      <c r="I20" s="212">
        <v>0</v>
      </c>
      <c r="J20" s="214">
        <v>1052927.13</v>
      </c>
      <c r="K20" s="214">
        <v>1052927.13</v>
      </c>
      <c r="L20" s="212">
        <v>0</v>
      </c>
      <c r="M20" s="214">
        <v>1052927.13</v>
      </c>
      <c r="N20" s="114"/>
    </row>
    <row r="21" s="81" customFormat="1" ht="34.5" customHeight="1" spans="1:14">
      <c r="A21" s="190" t="s">
        <v>269</v>
      </c>
      <c r="B21" s="213"/>
      <c r="C21" s="190" t="s">
        <v>487</v>
      </c>
      <c r="D21" s="218"/>
      <c r="E21" s="213"/>
      <c r="F21" s="219" t="s">
        <v>269</v>
      </c>
      <c r="G21" s="219"/>
      <c r="H21" s="23">
        <v>11604</v>
      </c>
      <c r="I21" s="23">
        <v>11604</v>
      </c>
      <c r="J21" s="212">
        <v>0</v>
      </c>
      <c r="K21" s="23">
        <v>11604</v>
      </c>
      <c r="L21" s="23">
        <v>11604</v>
      </c>
      <c r="M21" s="212">
        <v>0</v>
      </c>
      <c r="N21" s="114"/>
    </row>
    <row r="22" s="81" customFormat="1" ht="49" customHeight="1" spans="1:14">
      <c r="A22" s="190" t="s">
        <v>488</v>
      </c>
      <c r="B22" s="213"/>
      <c r="C22" s="190" t="s">
        <v>489</v>
      </c>
      <c r="D22" s="218"/>
      <c r="E22" s="213"/>
      <c r="F22" s="190" t="s">
        <v>280</v>
      </c>
      <c r="G22" s="213"/>
      <c r="H22" s="214">
        <v>200816.64</v>
      </c>
      <c r="I22" s="214">
        <v>200816.64</v>
      </c>
      <c r="J22" s="212">
        <v>0</v>
      </c>
      <c r="K22" s="214">
        <v>200816.64</v>
      </c>
      <c r="L22" s="214">
        <v>200816.64</v>
      </c>
      <c r="M22" s="212">
        <v>0</v>
      </c>
      <c r="N22" s="114"/>
    </row>
    <row r="23" s="81" customFormat="1" ht="49" customHeight="1" spans="1:14">
      <c r="A23" s="190" t="s">
        <v>490</v>
      </c>
      <c r="B23" s="213"/>
      <c r="C23" s="190" t="s">
        <v>489</v>
      </c>
      <c r="D23" s="218"/>
      <c r="E23" s="213"/>
      <c r="F23" s="190" t="s">
        <v>306</v>
      </c>
      <c r="G23" s="213"/>
      <c r="H23" s="23">
        <v>8648</v>
      </c>
      <c r="I23" s="23">
        <v>8648</v>
      </c>
      <c r="J23" s="212">
        <v>0</v>
      </c>
      <c r="K23" s="23">
        <v>8648</v>
      </c>
      <c r="L23" s="23">
        <v>8648</v>
      </c>
      <c r="M23" s="212">
        <v>0</v>
      </c>
      <c r="N23" s="114"/>
    </row>
    <row r="24" s="81" customFormat="1" ht="49" customHeight="1" spans="1:14">
      <c r="A24" s="190" t="s">
        <v>491</v>
      </c>
      <c r="B24" s="213"/>
      <c r="C24" s="190" t="s">
        <v>489</v>
      </c>
      <c r="D24" s="218"/>
      <c r="E24" s="213"/>
      <c r="F24" s="190" t="s">
        <v>294</v>
      </c>
      <c r="G24" s="213"/>
      <c r="H24" s="214">
        <v>1462109</v>
      </c>
      <c r="I24" s="214">
        <v>1462109</v>
      </c>
      <c r="J24" s="212">
        <v>0</v>
      </c>
      <c r="K24" s="214">
        <v>1462109</v>
      </c>
      <c r="L24" s="214">
        <v>1462109</v>
      </c>
      <c r="M24" s="212">
        <v>0</v>
      </c>
      <c r="N24" s="114"/>
    </row>
    <row r="25" s="81" customFormat="1" ht="49" customHeight="1" spans="1:14">
      <c r="A25" s="190" t="s">
        <v>492</v>
      </c>
      <c r="B25" s="193"/>
      <c r="C25" s="220" t="s">
        <v>493</v>
      </c>
      <c r="D25" s="221"/>
      <c r="E25" s="222"/>
      <c r="F25" s="190" t="s">
        <v>312</v>
      </c>
      <c r="G25" s="193"/>
      <c r="H25" s="23">
        <v>5000</v>
      </c>
      <c r="I25" s="23">
        <v>5000</v>
      </c>
      <c r="J25" s="212">
        <v>0</v>
      </c>
      <c r="K25" s="23">
        <v>5000</v>
      </c>
      <c r="L25" s="23">
        <v>5000</v>
      </c>
      <c r="M25" s="212">
        <v>0</v>
      </c>
      <c r="N25" s="114"/>
    </row>
    <row r="26" s="81" customFormat="1" ht="49" customHeight="1" spans="1:14">
      <c r="A26" s="190" t="s">
        <v>494</v>
      </c>
      <c r="B26" s="193"/>
      <c r="C26" s="220" t="s">
        <v>495</v>
      </c>
      <c r="D26" s="221"/>
      <c r="E26" s="222"/>
      <c r="F26" s="190" t="s">
        <v>277</v>
      </c>
      <c r="G26" s="193"/>
      <c r="H26" s="23">
        <v>524160</v>
      </c>
      <c r="I26" s="23">
        <v>524160</v>
      </c>
      <c r="J26" s="212">
        <v>0</v>
      </c>
      <c r="K26" s="23">
        <v>524160</v>
      </c>
      <c r="L26" s="23">
        <v>524160</v>
      </c>
      <c r="M26" s="212">
        <v>0</v>
      </c>
      <c r="N26" s="114"/>
    </row>
    <row r="27" s="81" customFormat="1" ht="34.5" customHeight="1" spans="1:14">
      <c r="A27" s="190" t="s">
        <v>496</v>
      </c>
      <c r="B27" s="213"/>
      <c r="C27" s="190" t="s">
        <v>497</v>
      </c>
      <c r="D27" s="218"/>
      <c r="E27" s="213"/>
      <c r="F27" s="190" t="s">
        <v>290</v>
      </c>
      <c r="G27" s="213"/>
      <c r="H27" s="23">
        <v>30000</v>
      </c>
      <c r="I27" s="23">
        <v>30000</v>
      </c>
      <c r="J27" s="212">
        <v>0</v>
      </c>
      <c r="K27" s="23">
        <v>30000</v>
      </c>
      <c r="L27" s="23">
        <v>30000</v>
      </c>
      <c r="M27" s="212">
        <v>0</v>
      </c>
      <c r="N27" s="114"/>
    </row>
    <row r="28" s="81" customFormat="1" ht="34.5" customHeight="1" spans="1:14">
      <c r="A28" s="223" t="s">
        <v>498</v>
      </c>
      <c r="B28" s="223"/>
      <c r="C28" s="223" t="s">
        <v>499</v>
      </c>
      <c r="D28" s="223"/>
      <c r="E28" s="224"/>
      <c r="F28" s="210" t="s">
        <v>273</v>
      </c>
      <c r="G28" s="225"/>
      <c r="H28" s="23">
        <v>354312</v>
      </c>
      <c r="I28" s="23">
        <v>354312</v>
      </c>
      <c r="J28" s="212">
        <v>0</v>
      </c>
      <c r="K28" s="23">
        <v>354312</v>
      </c>
      <c r="L28" s="23">
        <v>354312</v>
      </c>
      <c r="M28" s="212">
        <v>0</v>
      </c>
      <c r="N28" s="114"/>
    </row>
    <row r="29" s="81" customFormat="1" ht="34.5" customHeight="1" spans="1:14">
      <c r="A29" s="190" t="s">
        <v>500</v>
      </c>
      <c r="B29" s="213"/>
      <c r="C29" s="190" t="s">
        <v>501</v>
      </c>
      <c r="D29" s="218"/>
      <c r="E29" s="213"/>
      <c r="F29" s="190" t="s">
        <v>310</v>
      </c>
      <c r="G29" s="213"/>
      <c r="H29" s="23">
        <v>5500</v>
      </c>
      <c r="I29" s="23">
        <v>5500</v>
      </c>
      <c r="J29" s="212">
        <v>0</v>
      </c>
      <c r="K29" s="23">
        <v>5500</v>
      </c>
      <c r="L29" s="23">
        <v>5500</v>
      </c>
      <c r="M29" s="212">
        <v>0</v>
      </c>
      <c r="N29" s="114"/>
    </row>
    <row r="30" s="81" customFormat="1" ht="32.25" customHeight="1" spans="1:14">
      <c r="A30" s="226" t="s">
        <v>502</v>
      </c>
      <c r="B30" s="227"/>
      <c r="C30" s="227"/>
      <c r="D30" s="227"/>
      <c r="E30" s="227"/>
      <c r="F30" s="227"/>
      <c r="G30" s="227"/>
      <c r="H30" s="227"/>
      <c r="I30" s="227"/>
      <c r="J30" s="227"/>
      <c r="K30" s="227"/>
      <c r="L30" s="227"/>
      <c r="M30" s="228"/>
      <c r="N30" s="114"/>
    </row>
    <row r="31" s="81" customFormat="1" ht="32.25" customHeight="1" spans="1:14">
      <c r="A31" s="67" t="s">
        <v>503</v>
      </c>
      <c r="B31" s="68"/>
      <c r="C31" s="68"/>
      <c r="D31" s="68"/>
      <c r="E31" s="68"/>
      <c r="F31" s="68"/>
      <c r="G31" s="69"/>
      <c r="H31" s="229" t="s">
        <v>504</v>
      </c>
      <c r="I31" s="117"/>
      <c r="J31" s="92" t="s">
        <v>322</v>
      </c>
      <c r="K31" s="117"/>
      <c r="L31" s="229" t="s">
        <v>505</v>
      </c>
      <c r="M31" s="230"/>
      <c r="N31" s="114"/>
    </row>
    <row r="32" s="81" customFormat="1" ht="36" customHeight="1" spans="1:14">
      <c r="A32" s="231" t="s">
        <v>315</v>
      </c>
      <c r="B32" s="231" t="s">
        <v>506</v>
      </c>
      <c r="C32" s="231" t="s">
        <v>317</v>
      </c>
      <c r="D32" s="231" t="s">
        <v>318</v>
      </c>
      <c r="E32" s="231" t="s">
        <v>319</v>
      </c>
      <c r="F32" s="231" t="s">
        <v>320</v>
      </c>
      <c r="G32" s="231" t="s">
        <v>321</v>
      </c>
      <c r="H32" s="232"/>
      <c r="I32" s="147"/>
      <c r="J32" s="232"/>
      <c r="K32" s="147"/>
      <c r="L32" s="232"/>
      <c r="M32" s="147"/>
      <c r="N32" s="114"/>
    </row>
    <row r="33" s="81" customFormat="1" ht="36" customHeight="1" spans="1:14">
      <c r="A33" s="233" t="s">
        <v>324</v>
      </c>
      <c r="B33" s="234"/>
      <c r="C33" s="235"/>
      <c r="D33" s="234"/>
      <c r="E33" s="234"/>
      <c r="F33" s="234"/>
      <c r="G33" s="234"/>
      <c r="H33" s="236"/>
      <c r="I33" s="237"/>
      <c r="J33" s="236"/>
      <c r="K33" s="237"/>
      <c r="L33" s="236"/>
      <c r="M33" s="237"/>
      <c r="N33" s="114"/>
    </row>
    <row r="34" s="81" customFormat="1" ht="36" customHeight="1" spans="1:14">
      <c r="A34" s="234"/>
      <c r="B34" s="233" t="s">
        <v>325</v>
      </c>
      <c r="C34" s="235"/>
      <c r="D34" s="234"/>
      <c r="E34" s="234"/>
      <c r="F34" s="234"/>
      <c r="G34" s="234"/>
      <c r="H34" s="236"/>
      <c r="I34" s="237"/>
      <c r="J34" s="236"/>
      <c r="K34" s="237"/>
      <c r="L34" s="236"/>
      <c r="M34" s="237"/>
      <c r="N34" s="114"/>
    </row>
    <row r="35" s="81" customFormat="1" ht="27" customHeight="1" spans="1:14">
      <c r="A35" s="233"/>
      <c r="B35" s="233"/>
      <c r="C35" s="238" t="s">
        <v>507</v>
      </c>
      <c r="D35" s="120" t="s">
        <v>327</v>
      </c>
      <c r="E35" s="239" t="s">
        <v>382</v>
      </c>
      <c r="F35" s="240" t="s">
        <v>329</v>
      </c>
      <c r="G35" s="120" t="s">
        <v>330</v>
      </c>
      <c r="H35" s="241" t="s">
        <v>508</v>
      </c>
      <c r="I35" s="242"/>
      <c r="J35" s="118" t="s">
        <v>507</v>
      </c>
      <c r="K35" s="118"/>
      <c r="L35" s="118" t="s">
        <v>509</v>
      </c>
      <c r="M35" s="118"/>
      <c r="N35" s="114"/>
    </row>
    <row r="36" s="81" customFormat="1" ht="27" customHeight="1" spans="1:14">
      <c r="A36" s="233"/>
      <c r="B36" s="233"/>
      <c r="C36" s="238" t="s">
        <v>337</v>
      </c>
      <c r="D36" s="120" t="s">
        <v>327</v>
      </c>
      <c r="E36" s="239" t="s">
        <v>358</v>
      </c>
      <c r="F36" s="240" t="s">
        <v>339</v>
      </c>
      <c r="G36" s="120" t="s">
        <v>330</v>
      </c>
      <c r="H36" s="118" t="s">
        <v>510</v>
      </c>
      <c r="I36" s="118"/>
      <c r="J36" s="118" t="s">
        <v>511</v>
      </c>
      <c r="K36" s="118"/>
      <c r="L36" s="118" t="s">
        <v>512</v>
      </c>
      <c r="M36" s="118"/>
      <c r="N36" s="114"/>
    </row>
    <row r="37" s="81" customFormat="1" ht="27" customHeight="1" spans="1:14">
      <c r="A37" s="233"/>
      <c r="B37" s="233"/>
      <c r="C37" s="238" t="s">
        <v>513</v>
      </c>
      <c r="D37" s="120" t="s">
        <v>327</v>
      </c>
      <c r="E37" s="239" t="s">
        <v>514</v>
      </c>
      <c r="F37" s="240" t="s">
        <v>329</v>
      </c>
      <c r="G37" s="120" t="s">
        <v>330</v>
      </c>
      <c r="H37" s="118" t="s">
        <v>515</v>
      </c>
      <c r="I37" s="118"/>
      <c r="J37" s="118" t="s">
        <v>516</v>
      </c>
      <c r="K37" s="118"/>
      <c r="L37" s="118" t="s">
        <v>517</v>
      </c>
      <c r="M37" s="118"/>
      <c r="N37" s="114"/>
    </row>
    <row r="38" s="81" customFormat="1" ht="27" customHeight="1" spans="1:14">
      <c r="A38" s="233"/>
      <c r="B38" s="243" t="s">
        <v>331</v>
      </c>
      <c r="C38" s="238"/>
      <c r="D38" s="120"/>
      <c r="E38" s="239"/>
      <c r="F38" s="240"/>
      <c r="G38" s="120"/>
      <c r="H38" s="236"/>
      <c r="I38" s="237"/>
      <c r="J38" s="236"/>
      <c r="K38" s="237"/>
      <c r="L38" s="236"/>
      <c r="M38" s="237"/>
      <c r="N38" s="114"/>
    </row>
    <row r="39" s="81" customFormat="1" ht="27" customHeight="1" spans="1:14">
      <c r="A39" s="233"/>
      <c r="B39" s="243"/>
      <c r="C39" s="244" t="s">
        <v>518</v>
      </c>
      <c r="D39" s="120" t="s">
        <v>327</v>
      </c>
      <c r="E39" s="239" t="s">
        <v>358</v>
      </c>
      <c r="F39" s="240" t="s">
        <v>339</v>
      </c>
      <c r="G39" s="120" t="s">
        <v>330</v>
      </c>
      <c r="H39" s="118" t="s">
        <v>510</v>
      </c>
      <c r="I39" s="118"/>
      <c r="J39" s="118" t="s">
        <v>519</v>
      </c>
      <c r="K39" s="118"/>
      <c r="L39" s="118" t="s">
        <v>512</v>
      </c>
      <c r="M39" s="118"/>
      <c r="N39" s="114"/>
    </row>
    <row r="40" s="81" customFormat="1" ht="27" customHeight="1" spans="1:14">
      <c r="A40" s="233"/>
      <c r="B40" s="243"/>
      <c r="C40" s="244" t="s">
        <v>520</v>
      </c>
      <c r="D40" s="120" t="s">
        <v>327</v>
      </c>
      <c r="E40" s="239" t="s">
        <v>358</v>
      </c>
      <c r="F40" s="240" t="s">
        <v>339</v>
      </c>
      <c r="G40" s="120" t="s">
        <v>330</v>
      </c>
      <c r="H40" s="118" t="s">
        <v>510</v>
      </c>
      <c r="I40" s="118"/>
      <c r="J40" s="118" t="s">
        <v>521</v>
      </c>
      <c r="K40" s="118"/>
      <c r="L40" s="118" t="s">
        <v>512</v>
      </c>
      <c r="M40" s="118"/>
      <c r="N40" s="114"/>
    </row>
    <row r="41" s="81" customFormat="1" ht="27" customHeight="1" spans="1:14">
      <c r="A41" s="233"/>
      <c r="B41" s="243"/>
      <c r="C41" s="244" t="s">
        <v>522</v>
      </c>
      <c r="D41" s="120" t="s">
        <v>327</v>
      </c>
      <c r="E41" s="239" t="s">
        <v>523</v>
      </c>
      <c r="F41" s="240" t="s">
        <v>524</v>
      </c>
      <c r="G41" s="120" t="s">
        <v>330</v>
      </c>
      <c r="H41" s="118" t="s">
        <v>525</v>
      </c>
      <c r="I41" s="118"/>
      <c r="J41" s="118" t="s">
        <v>522</v>
      </c>
      <c r="K41" s="118"/>
      <c r="L41" s="118" t="s">
        <v>526</v>
      </c>
      <c r="M41" s="118"/>
      <c r="N41" s="114"/>
    </row>
    <row r="42" s="81" customFormat="1" ht="27" customHeight="1" spans="1:14">
      <c r="A42" s="233"/>
      <c r="B42" s="243" t="s">
        <v>336</v>
      </c>
      <c r="C42" s="244"/>
      <c r="D42" s="120"/>
      <c r="E42" s="239"/>
      <c r="F42" s="240"/>
      <c r="G42" s="120"/>
      <c r="H42" s="236"/>
      <c r="I42" s="237"/>
      <c r="J42" s="236"/>
      <c r="K42" s="237"/>
      <c r="L42" s="236"/>
      <c r="M42" s="237"/>
      <c r="N42" s="114"/>
    </row>
    <row r="43" s="81" customFormat="1" ht="27" customHeight="1" spans="1:14">
      <c r="A43" s="233"/>
      <c r="B43" s="243"/>
      <c r="C43" s="244" t="s">
        <v>357</v>
      </c>
      <c r="D43" s="120" t="s">
        <v>327</v>
      </c>
      <c r="E43" s="239" t="s">
        <v>358</v>
      </c>
      <c r="F43" s="240" t="s">
        <v>339</v>
      </c>
      <c r="G43" s="120" t="s">
        <v>330</v>
      </c>
      <c r="H43" s="118" t="s">
        <v>510</v>
      </c>
      <c r="I43" s="118"/>
      <c r="J43" s="118" t="s">
        <v>357</v>
      </c>
      <c r="K43" s="118"/>
      <c r="L43" s="118" t="s">
        <v>512</v>
      </c>
      <c r="M43" s="118"/>
      <c r="N43" s="114"/>
    </row>
    <row r="44" ht="27" customHeight="1" spans="1:14">
      <c r="A44" s="233"/>
      <c r="B44" s="243"/>
      <c r="C44" s="244" t="s">
        <v>527</v>
      </c>
      <c r="D44" s="120" t="s">
        <v>327</v>
      </c>
      <c r="E44" s="239" t="s">
        <v>358</v>
      </c>
      <c r="F44" s="240" t="s">
        <v>339</v>
      </c>
      <c r="G44" s="120" t="s">
        <v>330</v>
      </c>
      <c r="H44" s="118" t="s">
        <v>510</v>
      </c>
      <c r="I44" s="118"/>
      <c r="J44" s="118" t="s">
        <v>527</v>
      </c>
      <c r="K44" s="118"/>
      <c r="L44" s="118" t="s">
        <v>512</v>
      </c>
      <c r="M44" s="118"/>
    </row>
    <row r="45" ht="27" customHeight="1" spans="1:14">
      <c r="A45" s="233"/>
      <c r="B45" s="243" t="s">
        <v>384</v>
      </c>
      <c r="C45" s="244"/>
      <c r="D45" s="120"/>
      <c r="E45" s="239"/>
      <c r="F45" s="240"/>
      <c r="G45" s="120"/>
      <c r="H45" s="236"/>
      <c r="I45" s="237"/>
      <c r="J45" s="236"/>
      <c r="K45" s="237"/>
      <c r="L45" s="236"/>
      <c r="M45" s="237"/>
    </row>
    <row r="46" ht="27" customHeight="1" spans="1:14">
      <c r="A46" s="233"/>
      <c r="B46" s="243"/>
      <c r="C46" s="245" t="s">
        <v>528</v>
      </c>
      <c r="D46" s="120" t="s">
        <v>327</v>
      </c>
      <c r="E46" s="239" t="s">
        <v>529</v>
      </c>
      <c r="F46" s="240" t="s">
        <v>530</v>
      </c>
      <c r="G46" s="120" t="s">
        <v>330</v>
      </c>
      <c r="H46" s="118" t="s">
        <v>531</v>
      </c>
      <c r="I46" s="118"/>
      <c r="J46" s="118" t="s">
        <v>528</v>
      </c>
      <c r="K46" s="118"/>
      <c r="L46" s="118" t="s">
        <v>528</v>
      </c>
      <c r="M46" s="118"/>
    </row>
    <row r="47" ht="27" customHeight="1" spans="1:14">
      <c r="A47" s="246" t="s">
        <v>341</v>
      </c>
      <c r="B47" s="243"/>
      <c r="C47" s="245"/>
      <c r="D47" s="120"/>
      <c r="E47" s="239"/>
      <c r="F47" s="240"/>
      <c r="G47" s="120"/>
      <c r="H47" s="236"/>
      <c r="I47" s="237"/>
      <c r="J47" s="236"/>
      <c r="K47" s="237"/>
      <c r="L47" s="236"/>
      <c r="M47" s="237"/>
    </row>
    <row r="48" ht="27" customHeight="1" spans="1:14">
      <c r="A48" s="233"/>
      <c r="B48" s="246" t="s">
        <v>532</v>
      </c>
      <c r="C48" s="245"/>
      <c r="D48" s="120"/>
      <c r="E48" s="239"/>
      <c r="F48" s="240"/>
      <c r="G48" s="120"/>
      <c r="H48" s="236"/>
      <c r="I48" s="237"/>
      <c r="J48" s="236"/>
      <c r="K48" s="237"/>
      <c r="L48" s="236"/>
      <c r="M48" s="237"/>
    </row>
    <row r="49" ht="27" customHeight="1" spans="1:13">
      <c r="A49" s="246"/>
      <c r="B49" s="246"/>
      <c r="C49" s="120" t="s">
        <v>533</v>
      </c>
      <c r="D49" s="120" t="s">
        <v>534</v>
      </c>
      <c r="E49" s="247">
        <v>90</v>
      </c>
      <c r="F49" s="247" t="s">
        <v>339</v>
      </c>
      <c r="G49" s="247" t="s">
        <v>330</v>
      </c>
      <c r="H49" s="118" t="s">
        <v>535</v>
      </c>
      <c r="I49" s="248"/>
      <c r="J49" s="118" t="s">
        <v>536</v>
      </c>
      <c r="K49" s="118"/>
      <c r="L49" s="118" t="s">
        <v>537</v>
      </c>
      <c r="M49" s="248"/>
    </row>
    <row r="50" ht="35" customHeight="1" spans="1:13">
      <c r="A50" s="246"/>
      <c r="B50" s="246"/>
      <c r="C50" s="120" t="s">
        <v>538</v>
      </c>
      <c r="D50" s="120" t="s">
        <v>327</v>
      </c>
      <c r="E50" s="247" t="s">
        <v>539</v>
      </c>
      <c r="F50" s="247" t="s">
        <v>397</v>
      </c>
      <c r="G50" s="247" t="s">
        <v>398</v>
      </c>
      <c r="H50" s="118" t="s">
        <v>531</v>
      </c>
      <c r="I50" s="248"/>
      <c r="J50" s="118" t="s">
        <v>540</v>
      </c>
      <c r="K50" s="118"/>
      <c r="L50" s="118" t="s">
        <v>537</v>
      </c>
      <c r="M50" s="248"/>
    </row>
    <row r="51" ht="35" customHeight="1" spans="1:13">
      <c r="A51" s="246" t="s">
        <v>346</v>
      </c>
      <c r="B51" s="246"/>
      <c r="C51" s="120"/>
      <c r="D51" s="120"/>
      <c r="E51" s="247"/>
      <c r="F51" s="247"/>
      <c r="G51" s="247"/>
      <c r="H51" s="236"/>
      <c r="I51" s="237"/>
      <c r="J51" s="236"/>
      <c r="K51" s="237"/>
      <c r="L51" s="236"/>
      <c r="M51" s="237"/>
    </row>
    <row r="52" ht="35" customHeight="1" spans="1:13">
      <c r="A52" s="246"/>
      <c r="B52" s="246" t="s">
        <v>541</v>
      </c>
      <c r="C52" s="120"/>
      <c r="D52" s="120"/>
      <c r="E52" s="247"/>
      <c r="F52" s="247"/>
      <c r="G52" s="247"/>
      <c r="H52" s="236"/>
      <c r="I52" s="237"/>
      <c r="J52" s="236"/>
      <c r="K52" s="237"/>
      <c r="L52" s="236"/>
      <c r="M52" s="237"/>
    </row>
    <row r="53" ht="27" customHeight="1" spans="1:13">
      <c r="A53" s="246"/>
      <c r="B53" s="246"/>
      <c r="C53" s="120" t="s">
        <v>542</v>
      </c>
      <c r="D53" s="120" t="s">
        <v>534</v>
      </c>
      <c r="E53" s="120">
        <v>95</v>
      </c>
      <c r="F53" s="120" t="s">
        <v>339</v>
      </c>
      <c r="G53" s="247" t="s">
        <v>398</v>
      </c>
      <c r="H53" s="118" t="s">
        <v>543</v>
      </c>
      <c r="I53" s="248"/>
      <c r="J53" s="118" t="s">
        <v>375</v>
      </c>
      <c r="K53" s="248"/>
      <c r="L53" s="118" t="s">
        <v>537</v>
      </c>
      <c r="M53" s="248"/>
    </row>
    <row r="54" ht="27" customHeight="1" spans="1:13">
      <c r="A54" s="246"/>
      <c r="B54" s="246"/>
      <c r="C54" s="120" t="s">
        <v>375</v>
      </c>
      <c r="D54" s="120" t="s">
        <v>534</v>
      </c>
      <c r="E54" s="120">
        <v>95</v>
      </c>
      <c r="F54" s="120" t="s">
        <v>339</v>
      </c>
      <c r="G54" s="247" t="s">
        <v>398</v>
      </c>
      <c r="H54" s="118" t="s">
        <v>543</v>
      </c>
      <c r="I54" s="248"/>
      <c r="J54" s="118" t="s">
        <v>375</v>
      </c>
      <c r="K54" s="248"/>
      <c r="L54" s="118" t="s">
        <v>537</v>
      </c>
      <c r="M54" s="248"/>
    </row>
  </sheetData>
  <mergeCells count="125">
    <mergeCell ref="A2:M2"/>
    <mergeCell ref="B3:M3"/>
    <mergeCell ref="A4:L4"/>
    <mergeCell ref="C5:L5"/>
    <mergeCell ref="C6:L6"/>
    <mergeCell ref="C7:L7"/>
    <mergeCell ref="A8:M8"/>
    <mergeCell ref="H9:J9"/>
    <mergeCell ref="K9:M9"/>
    <mergeCell ref="A11:G11"/>
    <mergeCell ref="F12:G12"/>
    <mergeCell ref="F13:G13"/>
    <mergeCell ref="F14:G14"/>
    <mergeCell ref="F15:G15"/>
    <mergeCell ref="F16:G16"/>
    <mergeCell ref="F17:G17"/>
    <mergeCell ref="F18:G18"/>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A29:B29"/>
    <mergeCell ref="C29:E29"/>
    <mergeCell ref="F29:G29"/>
    <mergeCell ref="A30:M30"/>
    <mergeCell ref="A31:G31"/>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A5:A6"/>
    <mergeCell ref="A9:B10"/>
    <mergeCell ref="C9:E10"/>
    <mergeCell ref="F9:G10"/>
    <mergeCell ref="H31:I32"/>
    <mergeCell ref="J31:K32"/>
    <mergeCell ref="L31:M32"/>
    <mergeCell ref="A12:B19"/>
    <mergeCell ref="C12:E19"/>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7" sqref="A7:C7"/>
    </sheetView>
  </sheetViews>
  <sheetFormatPr defaultColWidth="8.88571428571429" defaultRowHeight="14.25" customHeight="1" outlineLevelRow="7" outlineLevelCol="5"/>
  <cols>
    <col min="1" max="2" width="21.1333333333333" style="160" customWidth="1"/>
    <col min="3" max="3" width="21.1333333333333" style="75" customWidth="1"/>
    <col min="4" max="4" width="27.7142857142857" style="75" customWidth="1"/>
    <col min="5" max="6" width="36.7142857142857" style="75" customWidth="1"/>
    <col min="7" max="7" width="9.13333333333333" style="75" customWidth="1"/>
    <col min="8" max="16384" width="9.13333333333333" style="75"/>
  </cols>
  <sheetData>
    <row r="1" ht="17" customHeight="1" spans="1:6">
      <c r="A1" s="180" t="s">
        <v>544</v>
      </c>
      <c r="B1" s="161">
        <v>0</v>
      </c>
      <c r="C1" s="162">
        <v>1</v>
      </c>
      <c r="D1" s="163"/>
      <c r="E1" s="163"/>
      <c r="F1" s="163"/>
    </row>
    <row r="2" ht="26.25" customHeight="1" spans="1:6">
      <c r="A2" s="164" t="s">
        <v>12</v>
      </c>
      <c r="B2" s="164"/>
      <c r="C2" s="165"/>
      <c r="D2" s="165"/>
      <c r="E2" s="165"/>
      <c r="F2" s="165"/>
    </row>
    <row r="3" ht="13.5" customHeight="1" spans="1:6">
      <c r="A3" s="166" t="s">
        <v>22</v>
      </c>
      <c r="B3" s="166"/>
      <c r="C3" s="162"/>
      <c r="D3" s="163"/>
      <c r="E3" s="163"/>
      <c r="F3" s="163" t="s">
        <v>23</v>
      </c>
    </row>
    <row r="4" ht="19.5" customHeight="1" spans="1:6">
      <c r="A4" s="85" t="s">
        <v>197</v>
      </c>
      <c r="B4" s="167" t="s">
        <v>95</v>
      </c>
      <c r="C4" s="85" t="s">
        <v>96</v>
      </c>
      <c r="D4" s="86" t="s">
        <v>545</v>
      </c>
      <c r="E4" s="87"/>
      <c r="F4" s="168"/>
    </row>
    <row r="5" ht="18.75" customHeight="1" spans="1:6">
      <c r="A5" s="89"/>
      <c r="B5" s="169"/>
      <c r="C5" s="90"/>
      <c r="D5" s="85" t="s">
        <v>77</v>
      </c>
      <c r="E5" s="86" t="s">
        <v>98</v>
      </c>
      <c r="F5" s="85" t="s">
        <v>99</v>
      </c>
    </row>
    <row r="6" ht="18.75" customHeight="1" spans="1:6">
      <c r="A6" s="170">
        <v>1</v>
      </c>
      <c r="B6" s="181">
        <v>2</v>
      </c>
      <c r="C6" s="96">
        <v>3</v>
      </c>
      <c r="D6" s="170" t="s">
        <v>355</v>
      </c>
      <c r="E6" s="170" t="s">
        <v>546</v>
      </c>
      <c r="F6" s="96">
        <v>6</v>
      </c>
    </row>
    <row r="7" ht="18.75" customHeight="1" spans="1:6">
      <c r="A7" s="171" t="s">
        <v>547</v>
      </c>
      <c r="B7" s="172"/>
      <c r="C7" s="173"/>
      <c r="D7" s="174" t="s">
        <v>93</v>
      </c>
      <c r="E7" s="175" t="s">
        <v>93</v>
      </c>
      <c r="F7" s="175" t="s">
        <v>93</v>
      </c>
    </row>
    <row r="8" ht="18.75" customHeight="1" spans="1:6">
      <c r="A8" s="176" t="s">
        <v>145</v>
      </c>
      <c r="B8" s="177"/>
      <c r="C8" s="178" t="s">
        <v>145</v>
      </c>
      <c r="D8" s="174" t="s">
        <v>93</v>
      </c>
      <c r="E8" s="175" t="s">
        <v>93</v>
      </c>
      <c r="F8" s="175"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7" sqref="A7:C7"/>
    </sheetView>
  </sheetViews>
  <sheetFormatPr defaultColWidth="8.88571428571429" defaultRowHeight="14.25" customHeight="1" outlineLevelCol="5"/>
  <cols>
    <col min="1" max="2" width="21.1333333333333" style="160" customWidth="1"/>
    <col min="3" max="3" width="21.1333333333333" style="75" customWidth="1"/>
    <col min="4" max="4" width="27.7142857142857" style="75" customWidth="1"/>
    <col min="5" max="6" width="36.7142857142857" style="75" customWidth="1"/>
    <col min="7" max="7" width="9.13333333333333" style="75" customWidth="1"/>
    <col min="8" max="16384" width="9.13333333333333" style="75"/>
  </cols>
  <sheetData>
    <row r="1" s="75" customFormat="1" ht="12" customHeight="1" spans="1:6">
      <c r="A1" s="160" t="s">
        <v>548</v>
      </c>
      <c r="B1" s="161">
        <v>0</v>
      </c>
      <c r="C1" s="162">
        <v>1</v>
      </c>
      <c r="D1" s="163"/>
      <c r="E1" s="163"/>
      <c r="F1" s="163"/>
    </row>
    <row r="2" s="75" customFormat="1" ht="26.25" customHeight="1" spans="1:6">
      <c r="A2" s="164" t="s">
        <v>13</v>
      </c>
      <c r="B2" s="164"/>
      <c r="C2" s="165"/>
      <c r="D2" s="165"/>
      <c r="E2" s="165"/>
      <c r="F2" s="165"/>
    </row>
    <row r="3" s="75" customFormat="1" ht="13.5" customHeight="1" spans="1:6">
      <c r="A3" s="166" t="s">
        <v>22</v>
      </c>
      <c r="B3" s="166"/>
      <c r="C3" s="162"/>
      <c r="D3" s="163"/>
      <c r="E3" s="163"/>
      <c r="F3" s="163" t="s">
        <v>23</v>
      </c>
    </row>
    <row r="4" s="75" customFormat="1" ht="19.5" customHeight="1" spans="1:6">
      <c r="A4" s="85" t="s">
        <v>197</v>
      </c>
      <c r="B4" s="167" t="s">
        <v>95</v>
      </c>
      <c r="C4" s="85" t="s">
        <v>96</v>
      </c>
      <c r="D4" s="86" t="s">
        <v>549</v>
      </c>
      <c r="E4" s="87"/>
      <c r="F4" s="168"/>
    </row>
    <row r="5" s="75" customFormat="1" ht="18.75" customHeight="1" spans="1:6">
      <c r="A5" s="89"/>
      <c r="B5" s="169"/>
      <c r="C5" s="90"/>
      <c r="D5" s="85" t="s">
        <v>77</v>
      </c>
      <c r="E5" s="86" t="s">
        <v>98</v>
      </c>
      <c r="F5" s="85" t="s">
        <v>99</v>
      </c>
    </row>
    <row r="6" s="75" customFormat="1" ht="18.75" customHeight="1" spans="1:6">
      <c r="A6" s="170">
        <v>1</v>
      </c>
      <c r="B6" s="170" t="s">
        <v>550</v>
      </c>
      <c r="C6" s="96">
        <v>3</v>
      </c>
      <c r="D6" s="170" t="s">
        <v>355</v>
      </c>
      <c r="E6" s="170" t="s">
        <v>546</v>
      </c>
      <c r="F6" s="96">
        <v>6</v>
      </c>
    </row>
    <row r="7" s="75" customFormat="1" ht="18.75" customHeight="1" spans="1:6">
      <c r="A7" s="171" t="s">
        <v>551</v>
      </c>
      <c r="B7" s="172"/>
      <c r="C7" s="173"/>
      <c r="D7" s="174" t="s">
        <v>93</v>
      </c>
      <c r="E7" s="175" t="s">
        <v>93</v>
      </c>
      <c r="F7" s="175" t="s">
        <v>93</v>
      </c>
    </row>
    <row r="8" s="75" customFormat="1" ht="18.75" customHeight="1" spans="1:6">
      <c r="A8" s="176" t="s">
        <v>145</v>
      </c>
      <c r="B8" s="177"/>
      <c r="C8" s="178"/>
      <c r="D8" s="174" t="s">
        <v>93</v>
      </c>
      <c r="E8" s="175" t="s">
        <v>93</v>
      </c>
      <c r="F8" s="175" t="s">
        <v>93</v>
      </c>
    </row>
    <row r="9" customHeight="1" spans="1:6">
      <c r="A9" s="179"/>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A8" sqref="A8:E8"/>
    </sheetView>
  </sheetViews>
  <sheetFormatPr defaultColWidth="8.88571428571429" defaultRowHeight="14.25" customHeight="1"/>
  <cols>
    <col min="1" max="1" width="14.1428571428571" style="59" customWidth="1"/>
    <col min="2" max="2" width="17.7142857142857" style="59" customWidth="1"/>
    <col min="3" max="3" width="20.7142857142857" style="75" customWidth="1"/>
    <col min="4" max="4" width="21.7142857142857" style="75" customWidth="1"/>
    <col min="5" max="5" width="35.2857142857143" style="75" customWidth="1"/>
    <col min="6" max="6" width="7.71428571428571" style="75" customWidth="1"/>
    <col min="7" max="8" width="10.2857142857143" style="75" customWidth="1"/>
    <col min="9" max="9" width="12" style="75" customWidth="1"/>
    <col min="10" max="12" width="10" style="75" customWidth="1"/>
    <col min="13" max="13" width="9.13333333333333" style="59" customWidth="1"/>
    <col min="14" max="15" width="9.13333333333333" style="75" customWidth="1"/>
    <col min="16" max="17" width="12.7142857142857" style="75" customWidth="1"/>
    <col min="18" max="18" width="9.13333333333333" style="59" customWidth="1"/>
    <col min="19" max="19" width="10.4285714285714" style="75" customWidth="1"/>
    <col min="20" max="20" width="9.13333333333333" style="59" customWidth="1"/>
    <col min="21" max="16384" width="9.13333333333333" style="59"/>
  </cols>
  <sheetData>
    <row r="1" ht="13.5" customHeight="1" spans="1:19">
      <c r="A1" s="77" t="s">
        <v>552</v>
      </c>
      <c r="D1" s="77"/>
      <c r="E1" s="77"/>
      <c r="F1" s="77"/>
      <c r="G1" s="77"/>
      <c r="H1" s="77"/>
      <c r="I1" s="77"/>
      <c r="J1" s="77"/>
      <c r="K1" s="77"/>
      <c r="L1" s="77"/>
      <c r="R1" s="60"/>
      <c r="S1" s="138"/>
    </row>
    <row r="2" ht="27.75" customHeight="1" spans="1:19">
      <c r="A2" s="112" t="s">
        <v>14</v>
      </c>
      <c r="B2" s="112"/>
      <c r="C2" s="112"/>
      <c r="D2" s="112"/>
      <c r="E2" s="112"/>
      <c r="F2" s="112"/>
      <c r="G2" s="112"/>
      <c r="H2" s="112"/>
      <c r="I2" s="112"/>
      <c r="J2" s="112"/>
      <c r="K2" s="112"/>
      <c r="L2" s="112"/>
      <c r="M2" s="112"/>
      <c r="N2" s="112"/>
      <c r="O2" s="112"/>
      <c r="P2" s="112"/>
      <c r="Q2" s="112"/>
      <c r="R2" s="112"/>
      <c r="S2" s="112"/>
    </row>
    <row r="3" ht="18.75" customHeight="1" spans="1:19">
      <c r="A3" s="113" t="s">
        <v>22</v>
      </c>
      <c r="B3" s="113"/>
      <c r="C3" s="113"/>
      <c r="D3" s="113"/>
      <c r="E3" s="113"/>
      <c r="F3" s="113"/>
      <c r="G3" s="113"/>
      <c r="H3" s="113"/>
      <c r="I3" s="81"/>
      <c r="J3" s="81"/>
      <c r="K3" s="81"/>
      <c r="L3" s="81"/>
      <c r="R3" s="139"/>
      <c r="S3" s="140" t="s">
        <v>187</v>
      </c>
    </row>
    <row r="4" ht="15.75" customHeight="1" spans="1:19">
      <c r="A4" s="118" t="s">
        <v>196</v>
      </c>
      <c r="B4" s="118" t="s">
        <v>197</v>
      </c>
      <c r="C4" s="118" t="s">
        <v>553</v>
      </c>
      <c r="D4" s="118" t="s">
        <v>554</v>
      </c>
      <c r="E4" s="118" t="s">
        <v>555</v>
      </c>
      <c r="F4" s="117" t="s">
        <v>556</v>
      </c>
      <c r="G4" s="117" t="s">
        <v>557</v>
      </c>
      <c r="H4" s="117" t="s">
        <v>558</v>
      </c>
      <c r="I4" s="68" t="s">
        <v>204</v>
      </c>
      <c r="J4" s="141"/>
      <c r="K4" s="141"/>
      <c r="L4" s="68"/>
      <c r="M4" s="142"/>
      <c r="N4" s="68"/>
      <c r="O4" s="68"/>
      <c r="P4" s="68"/>
      <c r="Q4" s="68"/>
      <c r="R4" s="142"/>
      <c r="S4" s="69"/>
    </row>
    <row r="5" ht="17.25" customHeight="1" spans="1:19">
      <c r="A5" s="118"/>
      <c r="B5" s="118"/>
      <c r="C5" s="118"/>
      <c r="D5" s="118"/>
      <c r="E5" s="118"/>
      <c r="F5" s="121"/>
      <c r="G5" s="121"/>
      <c r="H5" s="121"/>
      <c r="I5" s="143" t="s">
        <v>77</v>
      </c>
      <c r="J5" s="118" t="s">
        <v>80</v>
      </c>
      <c r="K5" s="118" t="s">
        <v>559</v>
      </c>
      <c r="L5" s="121" t="s">
        <v>560</v>
      </c>
      <c r="M5" s="144" t="s">
        <v>561</v>
      </c>
      <c r="N5" s="145" t="s">
        <v>562</v>
      </c>
      <c r="O5" s="145"/>
      <c r="P5" s="145"/>
      <c r="Q5" s="145"/>
      <c r="R5" s="146"/>
      <c r="S5" s="147"/>
    </row>
    <row r="6" ht="54" customHeight="1" spans="1:19">
      <c r="A6" s="118"/>
      <c r="B6" s="118"/>
      <c r="C6" s="118"/>
      <c r="D6" s="118"/>
      <c r="E6" s="118"/>
      <c r="F6" s="147"/>
      <c r="G6" s="147"/>
      <c r="H6" s="147"/>
      <c r="I6" s="145"/>
      <c r="J6" s="118"/>
      <c r="K6" s="118"/>
      <c r="L6" s="147"/>
      <c r="M6" s="148"/>
      <c r="N6" s="147" t="s">
        <v>79</v>
      </c>
      <c r="O6" s="147" t="s">
        <v>86</v>
      </c>
      <c r="P6" s="147" t="s">
        <v>261</v>
      </c>
      <c r="Q6" s="147" t="s">
        <v>88</v>
      </c>
      <c r="R6" s="148" t="s">
        <v>89</v>
      </c>
      <c r="S6" s="147" t="s">
        <v>90</v>
      </c>
    </row>
    <row r="7" ht="15" customHeight="1" spans="1:19">
      <c r="A7" s="88">
        <v>1</v>
      </c>
      <c r="B7" s="88">
        <v>2</v>
      </c>
      <c r="C7" s="88">
        <v>3</v>
      </c>
      <c r="D7" s="88">
        <v>4</v>
      </c>
      <c r="E7" s="88">
        <v>5</v>
      </c>
      <c r="F7" s="149">
        <v>6</v>
      </c>
      <c r="G7" s="88">
        <v>7</v>
      </c>
      <c r="H7" s="88">
        <v>8</v>
      </c>
      <c r="I7" s="88">
        <v>9</v>
      </c>
      <c r="J7" s="88">
        <v>10</v>
      </c>
      <c r="K7" s="88">
        <v>11</v>
      </c>
      <c r="L7" s="88">
        <v>12</v>
      </c>
      <c r="M7" s="88">
        <v>13</v>
      </c>
      <c r="N7" s="88">
        <v>14</v>
      </c>
      <c r="O7" s="88">
        <v>15</v>
      </c>
      <c r="P7" s="88">
        <v>16</v>
      </c>
      <c r="Q7" s="88">
        <v>17</v>
      </c>
      <c r="R7" s="88">
        <v>18</v>
      </c>
      <c r="S7" s="88">
        <v>19</v>
      </c>
    </row>
    <row r="8" ht="21" customHeight="1" spans="1:19">
      <c r="A8" s="150" t="s">
        <v>563</v>
      </c>
      <c r="B8" s="150"/>
      <c r="C8" s="150"/>
      <c r="D8" s="150"/>
      <c r="E8" s="150"/>
      <c r="F8" s="151"/>
      <c r="G8" s="152"/>
      <c r="H8" s="153" t="s">
        <v>93</v>
      </c>
      <c r="I8" s="153" t="s">
        <v>93</v>
      </c>
      <c r="J8" s="153" t="s">
        <v>93</v>
      </c>
      <c r="K8" s="153" t="s">
        <v>93</v>
      </c>
      <c r="L8" s="153" t="s">
        <v>93</v>
      </c>
      <c r="M8" s="153" t="s">
        <v>93</v>
      </c>
      <c r="N8" s="153" t="s">
        <v>93</v>
      </c>
      <c r="O8" s="153" t="s">
        <v>93</v>
      </c>
      <c r="P8" s="153" t="s">
        <v>93</v>
      </c>
      <c r="Q8" s="153"/>
      <c r="R8" s="153" t="s">
        <v>93</v>
      </c>
      <c r="S8" s="153" t="s">
        <v>93</v>
      </c>
    </row>
    <row r="9" ht="21" customHeight="1" spans="1:19">
      <c r="A9" s="154"/>
      <c r="B9" s="154"/>
      <c r="C9" s="155" t="s">
        <v>93</v>
      </c>
      <c r="D9" s="156" t="s">
        <v>93</v>
      </c>
      <c r="E9" s="156" t="s">
        <v>93</v>
      </c>
      <c r="F9" s="156" t="s">
        <v>93</v>
      </c>
      <c r="G9" s="157" t="s">
        <v>93</v>
      </c>
      <c r="H9" s="158" t="s">
        <v>93</v>
      </c>
      <c r="I9" s="158" t="s">
        <v>93</v>
      </c>
      <c r="J9" s="158" t="s">
        <v>93</v>
      </c>
      <c r="K9" s="158" t="s">
        <v>93</v>
      </c>
      <c r="L9" s="158" t="s">
        <v>93</v>
      </c>
      <c r="M9" s="153" t="s">
        <v>93</v>
      </c>
      <c r="N9" s="158" t="s">
        <v>93</v>
      </c>
      <c r="O9" s="158" t="s">
        <v>93</v>
      </c>
      <c r="P9" s="158" t="s">
        <v>93</v>
      </c>
      <c r="Q9" s="158"/>
      <c r="R9" s="153" t="s">
        <v>93</v>
      </c>
      <c r="S9" s="158" t="s">
        <v>93</v>
      </c>
    </row>
    <row r="10" ht="21" customHeight="1" spans="1:19">
      <c r="A10" s="159" t="s">
        <v>145</v>
      </c>
      <c r="B10" s="159"/>
      <c r="C10" s="159"/>
      <c r="D10" s="159"/>
      <c r="E10" s="159"/>
      <c r="F10" s="159"/>
      <c r="G10" s="159"/>
      <c r="H10" s="153" t="s">
        <v>93</v>
      </c>
      <c r="I10" s="153" t="s">
        <v>93</v>
      </c>
      <c r="J10" s="153" t="s">
        <v>93</v>
      </c>
      <c r="K10" s="153" t="s">
        <v>93</v>
      </c>
      <c r="L10" s="153" t="s">
        <v>93</v>
      </c>
      <c r="M10" s="153" t="s">
        <v>93</v>
      </c>
      <c r="N10" s="153" t="s">
        <v>93</v>
      </c>
      <c r="O10" s="153" t="s">
        <v>93</v>
      </c>
      <c r="P10" s="153" t="s">
        <v>93</v>
      </c>
      <c r="Q10" s="153"/>
      <c r="R10" s="153" t="s">
        <v>93</v>
      </c>
      <c r="S10" s="153" t="s">
        <v>93</v>
      </c>
    </row>
    <row r="11" customHeight="1" spans="1:19">
      <c r="A11" s="59" t="s">
        <v>564</v>
      </c>
    </row>
  </sheetData>
  <mergeCells count="19">
    <mergeCell ref="A2:S2"/>
    <mergeCell ref="A3:H3"/>
    <mergeCell ref="I4:S4"/>
    <mergeCell ref="N5:S5"/>
    <mergeCell ref="A8:E8"/>
    <mergeCell ref="A10:G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A8" sqref="A8:I8"/>
    </sheetView>
  </sheetViews>
  <sheetFormatPr defaultColWidth="8.71428571428571" defaultRowHeight="14.25" customHeight="1"/>
  <cols>
    <col min="1" max="1" width="14.1428571428571" style="59" customWidth="1"/>
    <col min="2" max="2" width="17.7142857142857" style="59" customWidth="1"/>
    <col min="3" max="9" width="9.13333333333333" style="106" customWidth="1"/>
    <col min="10" max="10" width="12" style="75" customWidth="1"/>
    <col min="11" max="13" width="10" style="75" customWidth="1"/>
    <col min="14" max="14" width="9.13333333333333" style="59" customWidth="1"/>
    <col min="15" max="16" width="9.13333333333333" style="75" customWidth="1"/>
    <col min="17" max="18" width="12.7142857142857" style="75" customWidth="1"/>
    <col min="19" max="19" width="9.13333333333333" style="59" customWidth="1"/>
    <col min="20" max="20" width="10.4285714285714" style="75" customWidth="1"/>
    <col min="21" max="21" width="9.13333333333333" style="59" customWidth="1"/>
    <col min="22" max="249" width="9.13333333333333" style="59"/>
    <col min="250" max="258" width="8.71428571428571" style="59"/>
  </cols>
  <sheetData>
    <row r="1" ht="13.5" customHeight="1" spans="1:20">
      <c r="A1" s="77" t="s">
        <v>565</v>
      </c>
      <c r="D1" s="77"/>
      <c r="E1" s="77"/>
      <c r="F1" s="77"/>
      <c r="G1" s="77"/>
      <c r="H1" s="77"/>
      <c r="I1" s="77"/>
      <c r="J1" s="107"/>
      <c r="K1" s="107"/>
      <c r="L1" s="107"/>
      <c r="M1" s="107"/>
      <c r="N1" s="108"/>
      <c r="O1" s="109"/>
      <c r="P1" s="109"/>
      <c r="Q1" s="109"/>
      <c r="R1" s="109"/>
      <c r="S1" s="110"/>
      <c r="T1" s="111"/>
    </row>
    <row r="2" ht="27.75" customHeight="1" spans="1:20">
      <c r="A2" s="112" t="s">
        <v>15</v>
      </c>
      <c r="B2" s="112"/>
      <c r="C2" s="112"/>
      <c r="D2" s="112"/>
      <c r="E2" s="112"/>
      <c r="F2" s="112"/>
      <c r="G2" s="112"/>
      <c r="H2" s="112"/>
      <c r="I2" s="112"/>
      <c r="J2" s="112"/>
      <c r="K2" s="112"/>
      <c r="L2" s="112"/>
      <c r="M2" s="112"/>
      <c r="N2" s="112"/>
      <c r="O2" s="112"/>
      <c r="P2" s="112"/>
      <c r="Q2" s="112"/>
      <c r="R2" s="112"/>
      <c r="S2" s="112"/>
      <c r="T2" s="112"/>
    </row>
    <row r="3" ht="26.1" customHeight="1" spans="1:20">
      <c r="A3" s="113" t="s">
        <v>22</v>
      </c>
      <c r="B3" s="113"/>
      <c r="C3" s="113"/>
      <c r="D3" s="113"/>
      <c r="E3" s="113"/>
      <c r="F3" s="81"/>
      <c r="G3" s="81"/>
      <c r="H3" s="81"/>
      <c r="I3" s="81"/>
      <c r="J3" s="114"/>
      <c r="K3" s="114"/>
      <c r="L3" s="114"/>
      <c r="M3" s="114"/>
      <c r="N3" s="108"/>
      <c r="O3" s="109"/>
      <c r="P3" s="109"/>
      <c r="Q3" s="109"/>
      <c r="R3" s="109"/>
      <c r="S3" s="115"/>
      <c r="T3" s="116" t="s">
        <v>187</v>
      </c>
    </row>
    <row r="4" ht="15.75" customHeight="1" spans="1:20">
      <c r="A4" s="117" t="s">
        <v>196</v>
      </c>
      <c r="B4" s="117" t="s">
        <v>197</v>
      </c>
      <c r="C4" s="118" t="s">
        <v>553</v>
      </c>
      <c r="D4" s="118" t="s">
        <v>566</v>
      </c>
      <c r="E4" s="118" t="s">
        <v>567</v>
      </c>
      <c r="F4" s="119" t="s">
        <v>568</v>
      </c>
      <c r="G4" s="118" t="s">
        <v>569</v>
      </c>
      <c r="H4" s="118" t="s">
        <v>570</v>
      </c>
      <c r="I4" s="118" t="s">
        <v>571</v>
      </c>
      <c r="J4" s="118" t="s">
        <v>204</v>
      </c>
      <c r="K4" s="118"/>
      <c r="L4" s="118"/>
      <c r="M4" s="118"/>
      <c r="N4" s="120"/>
      <c r="O4" s="118"/>
      <c r="P4" s="118"/>
      <c r="Q4" s="118"/>
      <c r="R4" s="118"/>
      <c r="S4" s="120"/>
      <c r="T4" s="118"/>
    </row>
    <row r="5" ht="17.25" customHeight="1" spans="1:20">
      <c r="A5" s="121"/>
      <c r="B5" s="121"/>
      <c r="C5" s="118"/>
      <c r="D5" s="118"/>
      <c r="E5" s="118"/>
      <c r="F5" s="122"/>
      <c r="G5" s="118"/>
      <c r="H5" s="118"/>
      <c r="I5" s="118"/>
      <c r="J5" s="118" t="s">
        <v>77</v>
      </c>
      <c r="K5" s="118" t="s">
        <v>80</v>
      </c>
      <c r="L5" s="118" t="s">
        <v>559</v>
      </c>
      <c r="M5" s="118" t="s">
        <v>560</v>
      </c>
      <c r="N5" s="123" t="s">
        <v>561</v>
      </c>
      <c r="O5" s="118" t="s">
        <v>562</v>
      </c>
      <c r="P5" s="118"/>
      <c r="Q5" s="118"/>
      <c r="R5" s="118"/>
      <c r="S5" s="123"/>
      <c r="T5" s="118"/>
    </row>
    <row r="6" ht="54" customHeight="1" spans="1:20">
      <c r="A6" s="121"/>
      <c r="B6" s="121"/>
      <c r="C6" s="118"/>
      <c r="D6" s="118"/>
      <c r="E6" s="118"/>
      <c r="F6" s="124"/>
      <c r="G6" s="118"/>
      <c r="H6" s="118"/>
      <c r="I6" s="118"/>
      <c r="J6" s="118"/>
      <c r="K6" s="118"/>
      <c r="L6" s="118"/>
      <c r="M6" s="118"/>
      <c r="N6" s="120"/>
      <c r="O6" s="118" t="s">
        <v>79</v>
      </c>
      <c r="P6" s="118" t="s">
        <v>86</v>
      </c>
      <c r="Q6" s="118" t="s">
        <v>261</v>
      </c>
      <c r="R6" s="118" t="s">
        <v>88</v>
      </c>
      <c r="S6" s="120" t="s">
        <v>89</v>
      </c>
      <c r="T6" s="118" t="s">
        <v>90</v>
      </c>
    </row>
    <row r="7" ht="15" customHeight="1" spans="1:20">
      <c r="A7" s="88">
        <v>1</v>
      </c>
      <c r="B7" s="88">
        <v>2</v>
      </c>
      <c r="C7" s="88">
        <v>3</v>
      </c>
      <c r="D7" s="88">
        <v>4</v>
      </c>
      <c r="E7" s="88">
        <v>5</v>
      </c>
      <c r="F7" s="88">
        <v>6</v>
      </c>
      <c r="G7" s="88">
        <v>7</v>
      </c>
      <c r="H7" s="88">
        <v>8</v>
      </c>
      <c r="I7" s="88">
        <v>9</v>
      </c>
      <c r="J7" s="88">
        <v>10</v>
      </c>
      <c r="K7" s="88">
        <v>11</v>
      </c>
      <c r="L7" s="88">
        <v>12</v>
      </c>
      <c r="M7" s="88">
        <v>13</v>
      </c>
      <c r="N7" s="88">
        <v>14</v>
      </c>
      <c r="O7" s="88">
        <v>15</v>
      </c>
      <c r="P7" s="88">
        <v>16</v>
      </c>
      <c r="Q7" s="88">
        <v>17</v>
      </c>
      <c r="R7" s="88">
        <v>18</v>
      </c>
      <c r="S7" s="88">
        <v>19</v>
      </c>
      <c r="T7" s="88">
        <v>20</v>
      </c>
    </row>
    <row r="8" ht="22.5" customHeight="1" spans="1:20">
      <c r="A8" s="125" t="s">
        <v>572</v>
      </c>
      <c r="B8" s="126"/>
      <c r="C8" s="126"/>
      <c r="D8" s="126"/>
      <c r="E8" s="126"/>
      <c r="F8" s="126"/>
      <c r="G8" s="126"/>
      <c r="H8" s="126"/>
      <c r="I8" s="127"/>
      <c r="J8" s="128" t="s">
        <v>93</v>
      </c>
      <c r="K8" s="128" t="s">
        <v>93</v>
      </c>
      <c r="L8" s="128" t="s">
        <v>93</v>
      </c>
      <c r="M8" s="128" t="s">
        <v>93</v>
      </c>
      <c r="N8" s="128" t="s">
        <v>93</v>
      </c>
      <c r="O8" s="128" t="s">
        <v>93</v>
      </c>
      <c r="P8" s="128" t="s">
        <v>93</v>
      </c>
      <c r="Q8" s="128" t="s">
        <v>93</v>
      </c>
      <c r="R8" s="128"/>
      <c r="S8" s="128" t="s">
        <v>93</v>
      </c>
      <c r="T8" s="128" t="s">
        <v>93</v>
      </c>
    </row>
    <row r="9" ht="22.5" customHeight="1" spans="1:20">
      <c r="A9" s="129"/>
      <c r="B9" s="129"/>
      <c r="C9" s="130"/>
      <c r="D9" s="131"/>
      <c r="E9" s="131"/>
      <c r="F9" s="131"/>
      <c r="G9" s="131"/>
      <c r="H9" s="131"/>
      <c r="I9" s="131"/>
      <c r="J9" s="132" t="s">
        <v>93</v>
      </c>
      <c r="K9" s="132" t="s">
        <v>93</v>
      </c>
      <c r="L9" s="132" t="s">
        <v>93</v>
      </c>
      <c r="M9" s="132" t="s">
        <v>93</v>
      </c>
      <c r="N9" s="128" t="s">
        <v>93</v>
      </c>
      <c r="O9" s="132" t="s">
        <v>93</v>
      </c>
      <c r="P9" s="132" t="s">
        <v>93</v>
      </c>
      <c r="Q9" s="132" t="s">
        <v>93</v>
      </c>
      <c r="R9" s="132"/>
      <c r="S9" s="128" t="s">
        <v>93</v>
      </c>
      <c r="T9" s="132" t="s">
        <v>93</v>
      </c>
    </row>
    <row r="10" ht="22.5" customHeight="1" spans="1:20">
      <c r="A10" s="118"/>
      <c r="B10" s="118"/>
      <c r="C10" s="130"/>
      <c r="D10" s="133"/>
      <c r="E10" s="133"/>
      <c r="F10" s="133"/>
      <c r="G10" s="133"/>
      <c r="H10" s="133"/>
      <c r="I10" s="133"/>
      <c r="J10" s="134" t="s">
        <v>93</v>
      </c>
      <c r="K10" s="134" t="s">
        <v>93</v>
      </c>
      <c r="L10" s="134" t="s">
        <v>93</v>
      </c>
      <c r="M10" s="134" t="s">
        <v>93</v>
      </c>
      <c r="N10" s="134" t="s">
        <v>93</v>
      </c>
      <c r="O10" s="134" t="s">
        <v>93</v>
      </c>
      <c r="P10" s="134" t="s">
        <v>93</v>
      </c>
      <c r="Q10" s="134" t="s">
        <v>93</v>
      </c>
      <c r="R10" s="134"/>
      <c r="S10" s="134" t="s">
        <v>93</v>
      </c>
      <c r="T10" s="134" t="s">
        <v>93</v>
      </c>
    </row>
    <row r="11" ht="22.5" customHeight="1" spans="1:20">
      <c r="A11" s="135" t="s">
        <v>145</v>
      </c>
      <c r="B11" s="135"/>
      <c r="C11" s="135"/>
      <c r="D11" s="135"/>
      <c r="E11" s="135"/>
      <c r="F11" s="135"/>
      <c r="G11" s="135"/>
      <c r="H11" s="135"/>
      <c r="I11" s="135"/>
      <c r="J11" s="136"/>
      <c r="K11" s="136"/>
      <c r="L11" s="136"/>
      <c r="M11" s="136"/>
      <c r="N11" s="137"/>
      <c r="O11" s="136"/>
      <c r="P11" s="136"/>
      <c r="Q11" s="136"/>
      <c r="R11" s="136"/>
      <c r="S11" s="137"/>
      <c r="T11" s="136"/>
    </row>
  </sheetData>
  <mergeCells count="20">
    <mergeCell ref="A2:T2"/>
    <mergeCell ref="A3:E3"/>
    <mergeCell ref="J4:T4"/>
    <mergeCell ref="O5:T5"/>
    <mergeCell ref="A8:I8"/>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H20" sqref="H20"/>
    </sheetView>
  </sheetViews>
  <sheetFormatPr defaultColWidth="8.88571428571429" defaultRowHeight="14.25" customHeight="1" outlineLevelRow="7"/>
  <cols>
    <col min="1" max="1" width="50" style="75" customWidth="1"/>
    <col min="2" max="2" width="17.2857142857143" style="75" customWidth="1"/>
    <col min="3" max="4" width="13.4285714285714" style="75" customWidth="1"/>
    <col min="5" max="12" width="10.2857142857143" style="75" customWidth="1"/>
    <col min="13" max="13" width="13.1428571428571" style="75" customWidth="1"/>
    <col min="14" max="14" width="9.13333333333333" style="59" customWidth="1"/>
    <col min="15" max="246" width="9.13333333333333" style="59"/>
    <col min="247" max="247" width="9.13333333333333" style="76"/>
    <col min="248" max="256" width="8.88571428571429" style="76"/>
  </cols>
  <sheetData>
    <row r="1" s="59" customFormat="1" ht="13.5" customHeight="1" spans="1:247">
      <c r="A1" s="77" t="s">
        <v>573</v>
      </c>
      <c r="B1" s="77"/>
      <c r="C1" s="77"/>
      <c r="D1" s="78"/>
      <c r="E1" s="75"/>
      <c r="F1" s="75"/>
      <c r="G1" s="75"/>
      <c r="H1" s="75"/>
      <c r="I1" s="75"/>
      <c r="J1" s="75"/>
      <c r="K1" s="75"/>
      <c r="L1" s="75"/>
      <c r="M1" s="75"/>
    </row>
    <row r="2" s="59" customFormat="1" ht="35" customHeight="1" spans="1:247">
      <c r="A2" s="79" t="s">
        <v>16</v>
      </c>
      <c r="B2" s="79"/>
      <c r="C2" s="79"/>
      <c r="D2" s="79"/>
      <c r="E2" s="79"/>
      <c r="F2" s="79"/>
      <c r="G2" s="79"/>
      <c r="H2" s="79"/>
      <c r="I2" s="79"/>
      <c r="J2" s="79"/>
      <c r="K2" s="79"/>
      <c r="L2" s="79"/>
      <c r="M2" s="79"/>
    </row>
    <row r="3" s="74" customFormat="1" ht="24" customHeight="1" spans="1:247">
      <c r="A3" s="80" t="s">
        <v>22</v>
      </c>
      <c r="B3" s="81"/>
      <c r="C3" s="81"/>
      <c r="D3" s="81"/>
      <c r="E3" s="82"/>
      <c r="F3" s="82"/>
      <c r="G3" s="82"/>
      <c r="H3" s="82"/>
      <c r="I3" s="82"/>
      <c r="J3" s="83"/>
      <c r="K3" s="83"/>
      <c r="L3" s="83"/>
      <c r="M3" s="84" t="s">
        <v>187</v>
      </c>
    </row>
    <row r="4" s="59" customFormat="1" ht="19.5" customHeight="1" spans="1:247">
      <c r="A4" s="85" t="s">
        <v>574</v>
      </c>
      <c r="B4" s="86" t="s">
        <v>204</v>
      </c>
      <c r="C4" s="87"/>
      <c r="D4" s="87"/>
      <c r="E4" s="88" t="s">
        <v>575</v>
      </c>
      <c r="F4" s="88"/>
      <c r="G4" s="88"/>
      <c r="H4" s="88"/>
      <c r="I4" s="88"/>
      <c r="J4" s="88"/>
      <c r="K4" s="88"/>
      <c r="L4" s="88"/>
      <c r="M4" s="88"/>
    </row>
    <row r="5" s="59" customFormat="1" ht="40.5" customHeight="1" spans="1:247">
      <c r="A5" s="89"/>
      <c r="B5" s="90" t="s">
        <v>77</v>
      </c>
      <c r="C5" s="91" t="s">
        <v>80</v>
      </c>
      <c r="D5" s="92" t="s">
        <v>576</v>
      </c>
      <c r="E5" s="89" t="s">
        <v>577</v>
      </c>
      <c r="F5" s="89" t="s">
        <v>578</v>
      </c>
      <c r="G5" s="89" t="s">
        <v>579</v>
      </c>
      <c r="H5" s="89" t="s">
        <v>580</v>
      </c>
      <c r="I5" s="93" t="s">
        <v>581</v>
      </c>
      <c r="J5" s="89" t="s">
        <v>582</v>
      </c>
      <c r="K5" s="89" t="s">
        <v>583</v>
      </c>
      <c r="L5" s="89" t="s">
        <v>584</v>
      </c>
      <c r="M5" s="89" t="s">
        <v>585</v>
      </c>
    </row>
    <row r="6" s="59" customFormat="1" ht="19.5" customHeight="1" spans="1:247">
      <c r="A6" s="85">
        <v>1</v>
      </c>
      <c r="B6" s="85">
        <v>2</v>
      </c>
      <c r="C6" s="85">
        <v>3</v>
      </c>
      <c r="D6" s="94">
        <v>4</v>
      </c>
      <c r="E6" s="85">
        <v>5</v>
      </c>
      <c r="F6" s="85">
        <v>6</v>
      </c>
      <c r="G6" s="85">
        <v>7</v>
      </c>
      <c r="H6" s="95">
        <v>8</v>
      </c>
      <c r="I6" s="96">
        <v>9</v>
      </c>
      <c r="J6" s="96">
        <v>10</v>
      </c>
      <c r="K6" s="96">
        <v>11</v>
      </c>
      <c r="L6" s="95">
        <v>12</v>
      </c>
      <c r="M6" s="96">
        <v>13</v>
      </c>
    </row>
    <row r="7" s="59" customFormat="1" ht="19.5" customHeight="1" spans="1:247">
      <c r="A7" s="97" t="s">
        <v>586</v>
      </c>
      <c r="B7" s="98"/>
      <c r="C7" s="98"/>
      <c r="D7" s="98"/>
      <c r="E7" s="98"/>
      <c r="F7" s="98"/>
      <c r="G7" s="99"/>
      <c r="H7" s="100" t="s">
        <v>93</v>
      </c>
      <c r="I7" s="100" t="s">
        <v>93</v>
      </c>
      <c r="J7" s="100" t="s">
        <v>93</v>
      </c>
      <c r="K7" s="100" t="s">
        <v>93</v>
      </c>
      <c r="L7" s="100" t="s">
        <v>93</v>
      </c>
      <c r="M7" s="100" t="s">
        <v>93</v>
      </c>
      <c r="IM7" s="101"/>
    </row>
    <row r="8" s="59" customFormat="1" ht="19.5" customHeight="1" spans="1:247">
      <c r="A8" s="102" t="s">
        <v>93</v>
      </c>
      <c r="B8" s="103" t="s">
        <v>93</v>
      </c>
      <c r="C8" s="103" t="s">
        <v>93</v>
      </c>
      <c r="D8" s="104" t="s">
        <v>93</v>
      </c>
      <c r="E8" s="103" t="s">
        <v>93</v>
      </c>
      <c r="F8" s="103" t="s">
        <v>93</v>
      </c>
      <c r="G8" s="103" t="s">
        <v>93</v>
      </c>
      <c r="H8" s="105" t="s">
        <v>93</v>
      </c>
      <c r="I8" s="105" t="s">
        <v>93</v>
      </c>
      <c r="J8" s="105" t="s">
        <v>93</v>
      </c>
      <c r="K8" s="105" t="s">
        <v>93</v>
      </c>
      <c r="L8" s="105" t="s">
        <v>93</v>
      </c>
      <c r="M8" s="105"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B4" sqref="B4"/>
    </sheetView>
  </sheetViews>
  <sheetFormatPr defaultColWidth="8.88571428571429" defaultRowHeight="12" outlineLevelRow="6"/>
  <cols>
    <col min="1" max="1" width="34.2857142857143" style="58" customWidth="1"/>
    <col min="2" max="2" width="29" style="58" customWidth="1"/>
    <col min="3" max="5" width="23.5714285714286" style="58" customWidth="1"/>
    <col min="6" max="6" width="11.2857142857143" style="59" customWidth="1"/>
    <col min="7" max="7" width="25.1333333333333" style="58" customWidth="1"/>
    <col min="8" max="8" width="15.5714285714286" style="59" customWidth="1"/>
    <col min="9" max="9" width="13.4285714285714" style="59" customWidth="1"/>
    <col min="10" max="10" width="18.847619047619" style="58" customWidth="1"/>
    <col min="11" max="11" width="9.13333333333333" style="59" customWidth="1"/>
    <col min="12" max="16384" width="9.13333333333333" style="59"/>
  </cols>
  <sheetData>
    <row r="1" customHeight="1" spans="1:10">
      <c r="A1" s="58" t="s">
        <v>587</v>
      </c>
      <c r="J1" s="60"/>
    </row>
    <row r="2" ht="28.5" customHeight="1" spans="1:10">
      <c r="A2" s="61" t="s">
        <v>17</v>
      </c>
      <c r="B2" s="62"/>
      <c r="C2" s="62"/>
      <c r="D2" s="62"/>
      <c r="E2" s="62"/>
      <c r="F2" s="63"/>
      <c r="G2" s="62"/>
      <c r="H2" s="63"/>
      <c r="I2" s="63"/>
      <c r="J2" s="62"/>
    </row>
    <row r="3" ht="17.25" customHeight="1" spans="1:10">
      <c r="A3" s="64" t="s">
        <v>22</v>
      </c>
    </row>
    <row r="4" ht="44.25" customHeight="1" spans="1:10">
      <c r="A4" s="65" t="s">
        <v>574</v>
      </c>
      <c r="B4" s="65" t="s">
        <v>314</v>
      </c>
      <c r="C4" s="65" t="s">
        <v>315</v>
      </c>
      <c r="D4" s="65" t="s">
        <v>316</v>
      </c>
      <c r="E4" s="65" t="s">
        <v>317</v>
      </c>
      <c r="F4" s="66" t="s">
        <v>318</v>
      </c>
      <c r="G4" s="65" t="s">
        <v>319</v>
      </c>
      <c r="H4" s="66" t="s">
        <v>320</v>
      </c>
      <c r="I4" s="66" t="s">
        <v>321</v>
      </c>
      <c r="J4" s="65" t="s">
        <v>322</v>
      </c>
    </row>
    <row r="5" ht="14.25" customHeight="1" spans="1:10">
      <c r="A5" s="65">
        <v>1</v>
      </c>
      <c r="B5" s="65">
        <v>2</v>
      </c>
      <c r="C5" s="65">
        <v>3</v>
      </c>
      <c r="D5" s="65">
        <v>4</v>
      </c>
      <c r="E5" s="65">
        <v>5</v>
      </c>
      <c r="F5" s="65">
        <v>6</v>
      </c>
      <c r="G5" s="65">
        <v>7</v>
      </c>
      <c r="H5" s="65">
        <v>8</v>
      </c>
      <c r="I5" s="65">
        <v>9</v>
      </c>
      <c r="J5" s="65">
        <v>10</v>
      </c>
    </row>
    <row r="6" ht="42" customHeight="1" spans="1:10">
      <c r="A6" s="67" t="s">
        <v>586</v>
      </c>
      <c r="B6" s="68"/>
      <c r="C6" s="68"/>
      <c r="D6" s="69"/>
      <c r="E6" s="70"/>
      <c r="F6" s="71"/>
      <c r="G6" s="70"/>
      <c r="H6" s="71"/>
      <c r="I6" s="71"/>
      <c r="J6" s="70"/>
    </row>
    <row r="7" ht="42.75" customHeight="1" spans="1:10">
      <c r="A7" s="72" t="s">
        <v>93</v>
      </c>
      <c r="B7" s="72" t="s">
        <v>93</v>
      </c>
      <c r="C7" s="72" t="s">
        <v>93</v>
      </c>
      <c r="D7" s="72" t="s">
        <v>93</v>
      </c>
      <c r="E7" s="73" t="s">
        <v>93</v>
      </c>
      <c r="F7" s="72" t="s">
        <v>93</v>
      </c>
      <c r="G7" s="73" t="s">
        <v>93</v>
      </c>
      <c r="H7" s="72" t="s">
        <v>93</v>
      </c>
      <c r="I7" s="72" t="s">
        <v>93</v>
      </c>
      <c r="J7" s="73"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G31" sqref="G31"/>
    </sheetView>
  </sheetViews>
  <sheetFormatPr defaultColWidth="8.88571428571429" defaultRowHeight="12"/>
  <cols>
    <col min="1" max="1" width="12" style="41" customWidth="1"/>
    <col min="2" max="2" width="29" style="41"/>
    <col min="3" max="3" width="18.7142857142857" style="41" customWidth="1"/>
    <col min="4" max="4" width="24.847619047619" style="41" customWidth="1"/>
    <col min="5" max="7" width="23.5714285714286" style="41" customWidth="1"/>
    <col min="8" max="8" width="25.1333333333333" style="41" customWidth="1"/>
    <col min="9" max="9" width="18.847619047619" style="41" customWidth="1"/>
    <col min="10" max="16384" width="9.13333333333333" style="41"/>
  </cols>
  <sheetData>
    <row r="1" spans="1:9">
      <c r="A1" s="41" t="s">
        <v>588</v>
      </c>
      <c r="I1" s="42"/>
    </row>
    <row r="2" ht="28.5" spans="1:9">
      <c r="B2" s="43" t="s">
        <v>18</v>
      </c>
      <c r="C2" s="43"/>
      <c r="D2" s="43"/>
      <c r="E2" s="43"/>
      <c r="F2" s="43"/>
      <c r="G2" s="43"/>
      <c r="H2" s="43"/>
      <c r="I2" s="43"/>
    </row>
    <row r="3" ht="13.5" spans="1:9">
      <c r="A3" s="44" t="s">
        <v>22</v>
      </c>
      <c r="C3" s="45"/>
    </row>
    <row r="4" ht="18" customHeight="1" spans="1:9">
      <c r="A4" s="46" t="s">
        <v>196</v>
      </c>
      <c r="B4" s="46" t="s">
        <v>197</v>
      </c>
      <c r="C4" s="46" t="s">
        <v>589</v>
      </c>
      <c r="D4" s="46" t="s">
        <v>590</v>
      </c>
      <c r="E4" s="46" t="s">
        <v>591</v>
      </c>
      <c r="F4" s="46" t="s">
        <v>592</v>
      </c>
      <c r="G4" s="47" t="s">
        <v>593</v>
      </c>
      <c r="H4" s="48"/>
      <c r="I4" s="49"/>
    </row>
    <row r="5" ht="18" customHeight="1" spans="1:9">
      <c r="A5" s="50"/>
      <c r="B5" s="50"/>
      <c r="C5" s="50"/>
      <c r="D5" s="50"/>
      <c r="E5" s="50"/>
      <c r="F5" s="50"/>
      <c r="G5" s="51" t="s">
        <v>557</v>
      </c>
      <c r="H5" s="51" t="s">
        <v>594</v>
      </c>
      <c r="I5" s="51" t="s">
        <v>595</v>
      </c>
    </row>
    <row r="6" ht="21" customHeight="1" spans="1:9">
      <c r="A6" s="52">
        <v>1</v>
      </c>
      <c r="B6" s="52">
        <v>2</v>
      </c>
      <c r="C6" s="52">
        <v>3</v>
      </c>
      <c r="D6" s="52">
        <v>4</v>
      </c>
      <c r="E6" s="52">
        <v>5</v>
      </c>
      <c r="F6" s="52">
        <v>6</v>
      </c>
      <c r="G6" s="52">
        <v>7</v>
      </c>
      <c r="H6" s="52">
        <v>8</v>
      </c>
      <c r="I6" s="52">
        <v>9</v>
      </c>
    </row>
    <row r="7" ht="33" customHeight="1" spans="1:9">
      <c r="A7" s="53" t="s">
        <v>596</v>
      </c>
      <c r="B7" s="53"/>
      <c r="C7" s="53"/>
      <c r="D7" s="53"/>
      <c r="E7" s="54"/>
      <c r="F7" s="54"/>
      <c r="G7" s="54"/>
      <c r="H7" s="54"/>
      <c r="I7" s="54"/>
    </row>
    <row r="8" ht="24" customHeight="1" spans="1:9">
      <c r="A8" s="55"/>
      <c r="B8" s="56"/>
      <c r="C8" s="56"/>
      <c r="D8" s="56"/>
      <c r="E8" s="56"/>
      <c r="F8" s="56"/>
      <c r="G8" s="52"/>
      <c r="H8" s="52"/>
      <c r="I8" s="52"/>
    </row>
    <row r="9" ht="24" customHeight="1" spans="1:9">
      <c r="A9" s="57" t="s">
        <v>77</v>
      </c>
      <c r="B9" s="57"/>
      <c r="C9" s="57"/>
      <c r="D9" s="57"/>
      <c r="E9" s="57"/>
      <c r="F9" s="57"/>
      <c r="G9" s="52"/>
      <c r="H9" s="52"/>
      <c r="I9" s="52"/>
    </row>
  </sheetData>
  <mergeCells count="10">
    <mergeCell ref="B2:I2"/>
    <mergeCell ref="G4:I4"/>
    <mergeCell ref="A7:D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8" sqref="A8:C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7" t="s">
        <v>597</v>
      </c>
      <c r="D1" s="28"/>
      <c r="E1" s="28"/>
      <c r="F1" s="28"/>
      <c r="G1" s="28"/>
      <c r="K1" s="29"/>
    </row>
    <row r="2" s="1" customFormat="1" ht="27.75" customHeight="1" spans="1:11">
      <c r="A2" s="30" t="s">
        <v>598</v>
      </c>
      <c r="B2" s="30"/>
      <c r="C2" s="30"/>
      <c r="D2" s="30"/>
      <c r="E2" s="30"/>
      <c r="F2" s="30"/>
      <c r="G2" s="30"/>
      <c r="H2" s="30"/>
      <c r="I2" s="30"/>
      <c r="J2" s="30"/>
      <c r="K2" s="30"/>
    </row>
    <row r="3" s="1" customFormat="1" ht="13.5" customHeight="1" spans="1:11">
      <c r="A3" s="5" t="str">
        <f>"单位名称：安宁市宁湖小学"&amp;""</f>
        <v>单位名称：安宁市宁湖小学</v>
      </c>
      <c r="B3" s="6"/>
      <c r="C3" s="6"/>
      <c r="D3" s="6"/>
      <c r="E3" s="6"/>
      <c r="F3" s="6"/>
      <c r="G3" s="6"/>
      <c r="H3" s="7"/>
      <c r="I3" s="7"/>
      <c r="J3" s="7"/>
      <c r="K3" s="8" t="s">
        <v>187</v>
      </c>
    </row>
    <row r="4" s="1" customFormat="1" ht="21.75" customHeight="1" spans="1:11">
      <c r="A4" s="9" t="s">
        <v>256</v>
      </c>
      <c r="B4" s="9" t="s">
        <v>199</v>
      </c>
      <c r="C4" s="9" t="s">
        <v>257</v>
      </c>
      <c r="D4" s="10" t="s">
        <v>200</v>
      </c>
      <c r="E4" s="10" t="s">
        <v>201</v>
      </c>
      <c r="F4" s="10" t="s">
        <v>258</v>
      </c>
      <c r="G4" s="10" t="s">
        <v>259</v>
      </c>
      <c r="H4" s="16" t="s">
        <v>77</v>
      </c>
      <c r="I4" s="11" t="s">
        <v>599</v>
      </c>
      <c r="J4" s="12"/>
      <c r="K4" s="13"/>
    </row>
    <row r="5" s="1" customFormat="1" ht="21.75" customHeight="1" spans="1:11">
      <c r="A5" s="14"/>
      <c r="B5" s="14"/>
      <c r="C5" s="14"/>
      <c r="D5" s="15"/>
      <c r="E5" s="15"/>
      <c r="F5" s="15"/>
      <c r="G5" s="15"/>
      <c r="H5" s="31"/>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2">
        <v>10</v>
      </c>
      <c r="K7" s="32">
        <v>11</v>
      </c>
    </row>
    <row r="8" s="1" customFormat="1" ht="37" customHeight="1" spans="1:11">
      <c r="A8" s="33" t="s">
        <v>600</v>
      </c>
      <c r="B8" s="34"/>
      <c r="C8" s="35"/>
      <c r="D8" s="36"/>
      <c r="E8" s="36"/>
      <c r="F8" s="36"/>
      <c r="G8" s="36"/>
      <c r="H8" s="37"/>
      <c r="I8" s="37"/>
      <c r="J8" s="37"/>
      <c r="K8" s="37"/>
    </row>
    <row r="9" s="1" customFormat="1" ht="30.65" customHeight="1" spans="1:11">
      <c r="A9" s="38"/>
      <c r="B9" s="38"/>
      <c r="C9" s="38"/>
      <c r="D9" s="38"/>
      <c r="E9" s="38"/>
      <c r="F9" s="38"/>
      <c r="G9" s="38"/>
      <c r="H9" s="37"/>
      <c r="I9" s="37"/>
      <c r="J9" s="37"/>
      <c r="K9" s="37"/>
    </row>
    <row r="10" s="1" customFormat="1" ht="18.75" customHeight="1" spans="1:11">
      <c r="A10" s="39" t="s">
        <v>145</v>
      </c>
      <c r="B10" s="39"/>
      <c r="C10" s="39"/>
      <c r="D10" s="39"/>
      <c r="E10" s="39"/>
      <c r="F10" s="39"/>
      <c r="G10" s="39"/>
      <c r="H10" s="40"/>
      <c r="I10" s="37"/>
      <c r="J10" s="37"/>
      <c r="K10" s="37"/>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12" workbookViewId="0">
      <selection activeCell="B20" sqref="B20"/>
    </sheetView>
  </sheetViews>
  <sheetFormatPr defaultColWidth="8" defaultRowHeight="12" outlineLevelCol="3"/>
  <cols>
    <col min="1" max="1" width="39.5714285714286" style="75" customWidth="1"/>
    <col min="2" max="2" width="43.1333333333333" style="75" customWidth="1"/>
    <col min="3" max="3" width="40.4285714285714" style="75" customWidth="1"/>
    <col min="4" max="4" width="46.1333333333333" style="75" customWidth="1"/>
    <col min="5" max="5" width="8" style="59" customWidth="1"/>
    <col min="6" max="16384" width="8" style="59"/>
  </cols>
  <sheetData>
    <row r="1" ht="17" customHeight="1" spans="1:4">
      <c r="A1" s="348" t="s">
        <v>21</v>
      </c>
      <c r="B1" s="77"/>
      <c r="C1" s="77"/>
      <c r="D1" s="140"/>
    </row>
    <row r="2" ht="36" customHeight="1" spans="1:4">
      <c r="A2" s="61" t="s">
        <v>2</v>
      </c>
      <c r="B2" s="349"/>
      <c r="C2" s="349"/>
      <c r="D2" s="349"/>
    </row>
    <row r="3" ht="21" customHeight="1" spans="1:4">
      <c r="A3" s="80" t="s">
        <v>22</v>
      </c>
      <c r="B3" s="301"/>
      <c r="C3" s="301"/>
      <c r="D3" s="138" t="s">
        <v>23</v>
      </c>
    </row>
    <row r="4" ht="19.5" customHeight="1" spans="1:4">
      <c r="A4" s="86" t="s">
        <v>24</v>
      </c>
      <c r="B4" s="168"/>
      <c r="C4" s="86" t="s">
        <v>25</v>
      </c>
      <c r="D4" s="168"/>
    </row>
    <row r="5" ht="19.5" customHeight="1" spans="1:4">
      <c r="A5" s="85" t="s">
        <v>26</v>
      </c>
      <c r="B5" s="85" t="s">
        <v>27</v>
      </c>
      <c r="C5" s="85" t="s">
        <v>28</v>
      </c>
      <c r="D5" s="85" t="s">
        <v>27</v>
      </c>
    </row>
    <row r="6" ht="19.5" customHeight="1" spans="1:4">
      <c r="A6" s="89"/>
      <c r="B6" s="89"/>
      <c r="C6" s="89"/>
      <c r="D6" s="89"/>
    </row>
    <row r="7" ht="20.25" customHeight="1" spans="1:4">
      <c r="A7" s="306" t="s">
        <v>29</v>
      </c>
      <c r="B7" s="23">
        <v>23608550.64</v>
      </c>
      <c r="C7" s="306" t="s">
        <v>30</v>
      </c>
      <c r="D7" s="350"/>
    </row>
    <row r="8" ht="20.25" customHeight="1" spans="1:4">
      <c r="A8" s="306" t="s">
        <v>31</v>
      </c>
      <c r="B8" s="23"/>
      <c r="C8" s="306" t="s">
        <v>32</v>
      </c>
      <c r="D8" s="350"/>
    </row>
    <row r="9" ht="20.25" customHeight="1" spans="1:4">
      <c r="A9" s="306" t="s">
        <v>33</v>
      </c>
      <c r="B9" s="23"/>
      <c r="C9" s="306" t="s">
        <v>34</v>
      </c>
      <c r="D9" s="350"/>
    </row>
    <row r="10" ht="20.25" customHeight="1" spans="1:4">
      <c r="A10" s="306" t="s">
        <v>35</v>
      </c>
      <c r="B10" s="23"/>
      <c r="C10" s="306" t="s">
        <v>36</v>
      </c>
      <c r="D10" s="350"/>
    </row>
    <row r="11" ht="20.25" customHeight="1" spans="1:4">
      <c r="A11" s="306" t="s">
        <v>37</v>
      </c>
      <c r="B11" s="23">
        <v>720000</v>
      </c>
      <c r="C11" s="306" t="s">
        <v>38</v>
      </c>
      <c r="D11" s="23">
        <v>20124476.77</v>
      </c>
    </row>
    <row r="12" ht="20.25" customHeight="1" spans="1:4">
      <c r="A12" s="306" t="s">
        <v>39</v>
      </c>
      <c r="B12" s="23"/>
      <c r="C12" s="306" t="s">
        <v>40</v>
      </c>
      <c r="D12" s="23"/>
    </row>
    <row r="13" ht="20.25" customHeight="1" spans="1:4">
      <c r="A13" s="306" t="s">
        <v>41</v>
      </c>
      <c r="B13" s="23"/>
      <c r="C13" s="306" t="s">
        <v>42</v>
      </c>
      <c r="D13" s="23"/>
    </row>
    <row r="14" ht="20.25" customHeight="1" spans="1:4">
      <c r="A14" s="306" t="s">
        <v>43</v>
      </c>
      <c r="B14" s="23"/>
      <c r="C14" s="306" t="s">
        <v>44</v>
      </c>
      <c r="D14" s="23">
        <v>1911737</v>
      </c>
    </row>
    <row r="15" ht="20.25" customHeight="1" spans="1:4">
      <c r="A15" s="351" t="s">
        <v>45</v>
      </c>
      <c r="B15" s="23"/>
      <c r="C15" s="306" t="s">
        <v>46</v>
      </c>
      <c r="D15" s="23">
        <v>1288296</v>
      </c>
    </row>
    <row r="16" ht="20.25" customHeight="1" spans="1:4">
      <c r="A16" s="351" t="s">
        <v>47</v>
      </c>
      <c r="B16" s="23">
        <v>720000</v>
      </c>
      <c r="C16" s="306" t="s">
        <v>48</v>
      </c>
      <c r="D16" s="23"/>
    </row>
    <row r="17" ht="20.25" customHeight="1" spans="1:4">
      <c r="A17" s="351"/>
      <c r="B17" s="352"/>
      <c r="C17" s="306" t="s">
        <v>49</v>
      </c>
      <c r="D17" s="23"/>
    </row>
    <row r="18" ht="20.25" customHeight="1" spans="1:4">
      <c r="A18" s="353"/>
      <c r="B18" s="352"/>
      <c r="C18" s="306" t="s">
        <v>50</v>
      </c>
      <c r="D18" s="23"/>
    </row>
    <row r="19" ht="20.25" customHeight="1" spans="1:4">
      <c r="A19" s="353"/>
      <c r="B19" s="352"/>
      <c r="C19" s="306" t="s">
        <v>51</v>
      </c>
      <c r="D19" s="23"/>
    </row>
    <row r="20" ht="20.25" customHeight="1" spans="1:4">
      <c r="A20" s="353"/>
      <c r="B20" s="352"/>
      <c r="C20" s="306" t="s">
        <v>52</v>
      </c>
      <c r="D20" s="23"/>
    </row>
    <row r="21" ht="20.25" customHeight="1" spans="1:4">
      <c r="A21" s="353"/>
      <c r="B21" s="352"/>
      <c r="C21" s="306" t="s">
        <v>53</v>
      </c>
      <c r="D21" s="23"/>
    </row>
    <row r="22" ht="20.25" customHeight="1" spans="1:4">
      <c r="A22" s="353"/>
      <c r="B22" s="352"/>
      <c r="C22" s="306" t="s">
        <v>54</v>
      </c>
      <c r="D22" s="23"/>
    </row>
    <row r="23" ht="20.25" customHeight="1" spans="1:4">
      <c r="A23" s="353"/>
      <c r="B23" s="352"/>
      <c r="C23" s="306" t="s">
        <v>55</v>
      </c>
      <c r="D23" s="23"/>
    </row>
    <row r="24" ht="20.25" customHeight="1" spans="1:4">
      <c r="A24" s="353"/>
      <c r="B24" s="352"/>
      <c r="C24" s="306" t="s">
        <v>56</v>
      </c>
      <c r="D24" s="23"/>
    </row>
    <row r="25" ht="20.25" customHeight="1" spans="1:4">
      <c r="A25" s="353"/>
      <c r="B25" s="352"/>
      <c r="C25" s="306" t="s">
        <v>57</v>
      </c>
      <c r="D25" s="23">
        <v>1336968</v>
      </c>
    </row>
    <row r="26" ht="20.25" customHeight="1" spans="1:4">
      <c r="A26" s="353"/>
      <c r="B26" s="352"/>
      <c r="C26" s="306" t="s">
        <v>58</v>
      </c>
      <c r="D26" s="350"/>
    </row>
    <row r="27" ht="20.25" customHeight="1" spans="1:4">
      <c r="A27" s="353"/>
      <c r="B27" s="352"/>
      <c r="C27" s="306" t="s">
        <v>59</v>
      </c>
      <c r="D27" s="350"/>
    </row>
    <row r="28" ht="20.25" customHeight="1" spans="1:4">
      <c r="A28" s="353"/>
      <c r="B28" s="352"/>
      <c r="C28" s="306" t="s">
        <v>60</v>
      </c>
      <c r="D28" s="350"/>
    </row>
    <row r="29" ht="20.25" customHeight="1" spans="1:4">
      <c r="A29" s="353"/>
      <c r="B29" s="352"/>
      <c r="C29" s="306" t="s">
        <v>61</v>
      </c>
      <c r="D29" s="350"/>
    </row>
    <row r="30" ht="20.25" customHeight="1" spans="1:4">
      <c r="A30" s="354"/>
      <c r="B30" s="355"/>
      <c r="C30" s="306" t="s">
        <v>62</v>
      </c>
      <c r="D30" s="350"/>
    </row>
    <row r="31" ht="20.25" customHeight="1" spans="1:4">
      <c r="A31" s="354"/>
      <c r="B31" s="355"/>
      <c r="C31" s="306" t="s">
        <v>63</v>
      </c>
      <c r="D31" s="350"/>
    </row>
    <row r="32" ht="20.25" customHeight="1" spans="1:4">
      <c r="A32" s="354"/>
      <c r="B32" s="355"/>
      <c r="C32" s="306" t="s">
        <v>64</v>
      </c>
      <c r="D32" s="350"/>
    </row>
    <row r="33" ht="20.25" customHeight="1" spans="1:4">
      <c r="A33" s="356" t="s">
        <v>65</v>
      </c>
      <c r="B33" s="357">
        <f>B7+B8+B9+B10+B11</f>
        <v>24328550.64</v>
      </c>
      <c r="C33" s="312" t="s">
        <v>66</v>
      </c>
      <c r="D33" s="308">
        <f>SUM(D7:D29)</f>
        <v>24661477.77</v>
      </c>
    </row>
    <row r="34" ht="20.25" customHeight="1" spans="1:4">
      <c r="A34" s="351" t="s">
        <v>67</v>
      </c>
      <c r="B34" s="23">
        <v>332927.13</v>
      </c>
      <c r="C34" s="306" t="s">
        <v>68</v>
      </c>
      <c r="D34" s="285"/>
    </row>
    <row r="35" s="1" customFormat="1" ht="25.4" customHeight="1" spans="1:4">
      <c r="A35" s="358" t="s">
        <v>69</v>
      </c>
      <c r="B35" s="359"/>
      <c r="C35" s="360" t="s">
        <v>69</v>
      </c>
      <c r="D35" s="361"/>
    </row>
    <row r="36" s="1" customFormat="1" ht="25.4" customHeight="1" spans="1:4">
      <c r="A36" s="358" t="s">
        <v>70</v>
      </c>
      <c r="B36" s="23">
        <v>332927.13</v>
      </c>
      <c r="C36" s="360" t="s">
        <v>71</v>
      </c>
      <c r="D36" s="361"/>
    </row>
    <row r="37" ht="20.25" customHeight="1" spans="1:4">
      <c r="A37" s="362" t="s">
        <v>72</v>
      </c>
      <c r="B37" s="363">
        <f>B33+B34</f>
        <v>24661477.77</v>
      </c>
      <c r="C37" s="312" t="s">
        <v>73</v>
      </c>
      <c r="D37" s="363">
        <f>D33+D34</f>
        <v>24661477.77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B5" workbookViewId="0">
      <selection activeCell="G8" sqref="G8:G18"/>
    </sheetView>
  </sheetViews>
  <sheetFormatPr defaultColWidth="10.447619047619" defaultRowHeight="14.25" customHeight="1" outlineLevelCol="6"/>
  <cols>
    <col min="1" max="1" width="35"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601</v>
      </c>
      <c r="B1" s="3"/>
      <c r="C1" s="3"/>
      <c r="D1" s="3"/>
      <c r="E1" s="3"/>
      <c r="F1" s="3"/>
      <c r="G1" s="3"/>
    </row>
    <row r="2" s="1" customFormat="1" ht="27.75" customHeight="1" spans="1:7">
      <c r="A2" s="4" t="s">
        <v>602</v>
      </c>
      <c r="B2" s="4"/>
      <c r="C2" s="4"/>
      <c r="D2" s="4"/>
      <c r="E2" s="4"/>
      <c r="F2" s="4"/>
      <c r="G2" s="4"/>
    </row>
    <row r="3" s="1" customFormat="1" ht="13.5" customHeight="1" spans="1:7">
      <c r="A3" s="5" t="str">
        <f>"单位名称：安宁市宁湖小学"&amp;""</f>
        <v>单位名称：安宁市宁湖小学</v>
      </c>
      <c r="B3" s="6"/>
      <c r="C3" s="6"/>
      <c r="D3" s="6"/>
      <c r="E3" s="7"/>
      <c r="F3" s="7"/>
      <c r="G3" s="8" t="s">
        <v>187</v>
      </c>
    </row>
    <row r="4" s="1" customFormat="1" ht="21.75" customHeight="1" spans="1:7">
      <c r="A4" s="9" t="s">
        <v>257</v>
      </c>
      <c r="B4" s="9" t="s">
        <v>256</v>
      </c>
      <c r="C4" s="9" t="s">
        <v>199</v>
      </c>
      <c r="D4" s="10" t="s">
        <v>603</v>
      </c>
      <c r="E4" s="11" t="s">
        <v>80</v>
      </c>
      <c r="F4" s="12"/>
      <c r="G4" s="13"/>
    </row>
    <row r="5" s="1" customFormat="1" ht="21.75" customHeight="1" spans="1:7">
      <c r="A5" s="14"/>
      <c r="B5" s="14"/>
      <c r="C5" s="14"/>
      <c r="D5" s="15"/>
      <c r="E5" s="16" t="s">
        <v>604</v>
      </c>
      <c r="F5" s="10" t="s">
        <v>605</v>
      </c>
      <c r="G5" s="10" t="s">
        <v>606</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2" t="s">
        <v>263</v>
      </c>
      <c r="C8" s="22" t="s">
        <v>269</v>
      </c>
      <c r="D8" s="21" t="s">
        <v>607</v>
      </c>
      <c r="E8" s="23">
        <v>11604</v>
      </c>
      <c r="F8" s="23">
        <v>11604</v>
      </c>
      <c r="G8" s="23">
        <v>11604</v>
      </c>
    </row>
    <row r="9" s="1" customFormat="1" ht="29.9" customHeight="1" spans="1:7">
      <c r="A9" s="21" t="s">
        <v>92</v>
      </c>
      <c r="B9" s="22" t="s">
        <v>263</v>
      </c>
      <c r="C9" s="22" t="s">
        <v>273</v>
      </c>
      <c r="D9" s="21" t="s">
        <v>607</v>
      </c>
      <c r="E9" s="23">
        <v>354312</v>
      </c>
      <c r="F9" s="23">
        <v>354312</v>
      </c>
      <c r="G9" s="23">
        <v>354312</v>
      </c>
    </row>
    <row r="10" s="1" customFormat="1" ht="29.9" customHeight="1" spans="1:7">
      <c r="A10" s="21" t="s">
        <v>92</v>
      </c>
      <c r="B10" s="22" t="s">
        <v>263</v>
      </c>
      <c r="C10" s="22" t="s">
        <v>277</v>
      </c>
      <c r="D10" s="21" t="s">
        <v>607</v>
      </c>
      <c r="E10" s="23">
        <v>524160</v>
      </c>
      <c r="F10" s="23">
        <v>524160</v>
      </c>
      <c r="G10" s="23">
        <v>524160</v>
      </c>
    </row>
    <row r="11" s="1" customFormat="1" ht="29.9" customHeight="1" spans="1:7">
      <c r="A11" s="21" t="s">
        <v>92</v>
      </c>
      <c r="B11" s="22" t="s">
        <v>278</v>
      </c>
      <c r="C11" s="22" t="s">
        <v>280</v>
      </c>
      <c r="D11" s="21" t="s">
        <v>607</v>
      </c>
      <c r="E11" s="23">
        <v>200816.64</v>
      </c>
      <c r="F11" s="23">
        <v>200816.64</v>
      </c>
      <c r="G11" s="23">
        <v>200816.64</v>
      </c>
    </row>
    <row r="12" s="1" customFormat="1" ht="29.9" customHeight="1" spans="1:7">
      <c r="A12" s="21" t="s">
        <v>92</v>
      </c>
      <c r="B12" s="22" t="s">
        <v>278</v>
      </c>
      <c r="C12" s="22" t="s">
        <v>290</v>
      </c>
      <c r="D12" s="21" t="s">
        <v>607</v>
      </c>
      <c r="E12" s="23">
        <v>30000</v>
      </c>
      <c r="F12" s="23">
        <v>30000</v>
      </c>
      <c r="G12" s="23">
        <v>30000</v>
      </c>
    </row>
    <row r="13" s="1" customFormat="1" ht="29.9" customHeight="1" spans="1:7">
      <c r="A13" s="21" t="s">
        <v>92</v>
      </c>
      <c r="B13" s="22" t="s">
        <v>263</v>
      </c>
      <c r="C13" s="22" t="s">
        <v>294</v>
      </c>
      <c r="D13" s="21" t="s">
        <v>607</v>
      </c>
      <c r="E13" s="23">
        <v>1462109</v>
      </c>
      <c r="F13" s="23">
        <v>1462109</v>
      </c>
      <c r="G13" s="23">
        <v>1462109</v>
      </c>
    </row>
    <row r="14" s="1" customFormat="1" ht="29.9" customHeight="1" spans="1:7">
      <c r="A14" s="21" t="s">
        <v>92</v>
      </c>
      <c r="B14" s="22" t="s">
        <v>263</v>
      </c>
      <c r="C14" s="22" t="s">
        <v>306</v>
      </c>
      <c r="D14" s="21" t="s">
        <v>607</v>
      </c>
      <c r="E14" s="23">
        <v>5064</v>
      </c>
      <c r="F14" s="23">
        <v>5064</v>
      </c>
      <c r="G14" s="23">
        <v>5064</v>
      </c>
    </row>
    <row r="15" s="1" customFormat="1" ht="29.9" customHeight="1" spans="1:7">
      <c r="A15" s="21" t="s">
        <v>92</v>
      </c>
      <c r="B15" s="22" t="s">
        <v>263</v>
      </c>
      <c r="C15" s="22" t="s">
        <v>308</v>
      </c>
      <c r="D15" s="21" t="s">
        <v>607</v>
      </c>
      <c r="E15" s="23">
        <v>3584</v>
      </c>
      <c r="F15" s="23">
        <v>3584</v>
      </c>
      <c r="G15" s="23">
        <v>3584</v>
      </c>
    </row>
    <row r="16" s="1" customFormat="1" ht="29.9" customHeight="1" spans="1:7">
      <c r="A16" s="21" t="s">
        <v>92</v>
      </c>
      <c r="B16" s="22" t="s">
        <v>278</v>
      </c>
      <c r="C16" s="22" t="s">
        <v>310</v>
      </c>
      <c r="D16" s="21" t="s">
        <v>607</v>
      </c>
      <c r="E16" s="23">
        <v>5500</v>
      </c>
      <c r="F16" s="23">
        <v>5500</v>
      </c>
      <c r="G16" s="23">
        <v>5500</v>
      </c>
    </row>
    <row r="17" s="1" customFormat="1" ht="29.9" customHeight="1" spans="1:7">
      <c r="A17" s="21" t="s">
        <v>92</v>
      </c>
      <c r="B17" s="22" t="s">
        <v>263</v>
      </c>
      <c r="C17" s="22" t="s">
        <v>312</v>
      </c>
      <c r="D17" s="21" t="s">
        <v>607</v>
      </c>
      <c r="E17" s="23">
        <v>5000</v>
      </c>
      <c r="F17" s="23">
        <v>5000</v>
      </c>
      <c r="G17" s="23">
        <v>5000</v>
      </c>
    </row>
    <row r="18" s="1" customFormat="1" ht="32" customHeight="1" spans="1:7">
      <c r="A18" s="24" t="s">
        <v>77</v>
      </c>
      <c r="B18" s="25"/>
      <c r="C18" s="25"/>
      <c r="D18" s="26"/>
      <c r="E18" s="23">
        <f t="shared" ref="E18:G18" si="0">SUM(E8:E17)</f>
        <v>2602149.64</v>
      </c>
      <c r="F18" s="23">
        <f t="shared" si="0"/>
        <v>2602149.64</v>
      </c>
      <c r="G18" s="23">
        <f t="shared" si="0"/>
        <v>2602149.64</v>
      </c>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ignoredErrors>
    <ignoredError sqref="E18"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F16" sqref="F16"/>
    </sheetView>
  </sheetViews>
  <sheetFormatPr defaultColWidth="8" defaultRowHeight="14.25" customHeight="1"/>
  <cols>
    <col min="1" max="1" width="21.1333333333333" style="75" customWidth="1"/>
    <col min="2" max="2" width="23.4285714285714" style="75" customWidth="1"/>
    <col min="3" max="5" width="17.2857142857143" style="75" customWidth="1"/>
    <col min="6" max="6" width="14" style="75" customWidth="1"/>
    <col min="7" max="8" width="12.5714285714286" style="75" customWidth="1"/>
    <col min="9" max="9" width="13.4285714285714" style="75" customWidth="1"/>
    <col min="10" max="14" width="12.5714285714286" style="75" customWidth="1"/>
    <col min="15" max="15" width="13.4285714285714" style="59" customWidth="1"/>
    <col min="16" max="16" width="9.57142857142857" style="59" customWidth="1"/>
    <col min="17" max="17" width="9.71428571428571" style="59" customWidth="1"/>
    <col min="18" max="18" width="10.5714285714286" style="59" customWidth="1"/>
    <col min="19" max="19" width="17.4285714285714" style="75" customWidth="1"/>
    <col min="20" max="20" width="8" style="59" customWidth="1"/>
    <col min="21" max="16384" width="8" style="59"/>
  </cols>
  <sheetData>
    <row r="1" ht="12" customHeight="1" spans="1:19">
      <c r="A1" s="324" t="s">
        <v>74</v>
      </c>
      <c r="B1" s="77"/>
      <c r="C1" s="77"/>
      <c r="D1" s="77"/>
      <c r="E1" s="77"/>
      <c r="F1" s="77"/>
      <c r="G1" s="77"/>
      <c r="H1" s="77"/>
      <c r="I1" s="77"/>
      <c r="J1" s="77"/>
      <c r="K1" s="77"/>
      <c r="L1" s="77"/>
      <c r="M1" s="77"/>
      <c r="N1" s="77"/>
      <c r="O1" s="325"/>
      <c r="P1" s="325"/>
      <c r="Q1" s="325"/>
      <c r="R1" s="325"/>
    </row>
    <row r="2" ht="36" customHeight="1" spans="1:19">
      <c r="A2" s="326" t="s">
        <v>3</v>
      </c>
      <c r="B2" s="62"/>
      <c r="C2" s="62"/>
      <c r="D2" s="62"/>
      <c r="E2" s="62"/>
      <c r="F2" s="62"/>
      <c r="G2" s="62"/>
      <c r="H2" s="62"/>
      <c r="I2" s="62"/>
      <c r="J2" s="62"/>
      <c r="K2" s="62"/>
      <c r="L2" s="62"/>
      <c r="M2" s="62"/>
      <c r="N2" s="62"/>
      <c r="O2" s="63"/>
      <c r="P2" s="63"/>
      <c r="Q2" s="63"/>
      <c r="R2" s="63"/>
      <c r="S2" s="62"/>
    </row>
    <row r="3" ht="20.25" customHeight="1" spans="1:19">
      <c r="A3" s="80" t="s">
        <v>22</v>
      </c>
      <c r="B3" s="81"/>
      <c r="C3" s="81"/>
      <c r="D3" s="81"/>
      <c r="E3" s="81"/>
      <c r="F3" s="81"/>
      <c r="G3" s="81"/>
      <c r="H3" s="81"/>
      <c r="I3" s="81"/>
      <c r="J3" s="81"/>
      <c r="K3" s="81"/>
      <c r="L3" s="81"/>
      <c r="M3" s="81"/>
      <c r="N3" s="81"/>
      <c r="O3" s="327"/>
      <c r="P3" s="327"/>
      <c r="Q3" s="327"/>
      <c r="R3" s="327"/>
      <c r="S3" s="328" t="s">
        <v>23</v>
      </c>
    </row>
    <row r="4" ht="18.75" customHeight="1" spans="1:19">
      <c r="A4" s="329" t="s">
        <v>75</v>
      </c>
      <c r="B4" s="330" t="s">
        <v>76</v>
      </c>
      <c r="C4" s="330" t="s">
        <v>77</v>
      </c>
      <c r="D4" s="331" t="s">
        <v>78</v>
      </c>
      <c r="E4" s="332"/>
      <c r="F4" s="332"/>
      <c r="G4" s="332"/>
      <c r="H4" s="332"/>
      <c r="I4" s="332"/>
      <c r="J4" s="332"/>
      <c r="K4" s="332"/>
      <c r="L4" s="332"/>
      <c r="M4" s="332"/>
      <c r="N4" s="332"/>
      <c r="O4" s="333" t="s">
        <v>67</v>
      </c>
      <c r="P4" s="333"/>
      <c r="Q4" s="333"/>
      <c r="R4" s="333"/>
      <c r="S4" s="334"/>
    </row>
    <row r="5" ht="18.75" customHeight="1" spans="1:19">
      <c r="A5" s="335"/>
      <c r="B5" s="336"/>
      <c r="C5" s="336"/>
      <c r="D5" s="337" t="s">
        <v>79</v>
      </c>
      <c r="E5" s="337" t="s">
        <v>80</v>
      </c>
      <c r="F5" s="337" t="s">
        <v>81</v>
      </c>
      <c r="G5" s="337" t="s">
        <v>82</v>
      </c>
      <c r="H5" s="337" t="s">
        <v>83</v>
      </c>
      <c r="I5" s="338" t="s">
        <v>84</v>
      </c>
      <c r="J5" s="332"/>
      <c r="K5" s="332"/>
      <c r="L5" s="332"/>
      <c r="M5" s="332"/>
      <c r="N5" s="332"/>
      <c r="O5" s="333" t="s">
        <v>79</v>
      </c>
      <c r="P5" s="333" t="s">
        <v>80</v>
      </c>
      <c r="Q5" s="333" t="s">
        <v>81</v>
      </c>
      <c r="R5" s="339" t="s">
        <v>82</v>
      </c>
      <c r="S5" s="333" t="s">
        <v>85</v>
      </c>
    </row>
    <row r="6" ht="33.75" customHeight="1" spans="1:19">
      <c r="A6" s="340"/>
      <c r="B6" s="341"/>
      <c r="C6" s="341"/>
      <c r="D6" s="340"/>
      <c r="E6" s="340"/>
      <c r="F6" s="340"/>
      <c r="G6" s="340"/>
      <c r="H6" s="340"/>
      <c r="I6" s="341" t="s">
        <v>79</v>
      </c>
      <c r="J6" s="341" t="s">
        <v>86</v>
      </c>
      <c r="K6" s="341" t="s">
        <v>87</v>
      </c>
      <c r="L6" s="341" t="s">
        <v>88</v>
      </c>
      <c r="M6" s="341" t="s">
        <v>89</v>
      </c>
      <c r="N6" s="342" t="s">
        <v>90</v>
      </c>
      <c r="O6" s="333"/>
      <c r="P6" s="333"/>
      <c r="Q6" s="333"/>
      <c r="R6" s="339"/>
      <c r="S6" s="333"/>
    </row>
    <row r="7" ht="16.5" customHeight="1" spans="1:19">
      <c r="A7" s="343">
        <v>1</v>
      </c>
      <c r="B7" s="343">
        <v>2</v>
      </c>
      <c r="C7" s="343">
        <v>3</v>
      </c>
      <c r="D7" s="343">
        <v>4</v>
      </c>
      <c r="E7" s="343">
        <v>5</v>
      </c>
      <c r="F7" s="343">
        <v>6</v>
      </c>
      <c r="G7" s="343">
        <v>7</v>
      </c>
      <c r="H7" s="343">
        <v>8</v>
      </c>
      <c r="I7" s="343">
        <v>9</v>
      </c>
      <c r="J7" s="343">
        <v>10</v>
      </c>
      <c r="K7" s="343">
        <v>11</v>
      </c>
      <c r="L7" s="343">
        <v>12</v>
      </c>
      <c r="M7" s="343">
        <v>13</v>
      </c>
      <c r="N7" s="343">
        <v>14</v>
      </c>
      <c r="O7" s="343">
        <v>15</v>
      </c>
      <c r="P7" s="343">
        <v>16</v>
      </c>
      <c r="Q7" s="343">
        <v>17</v>
      </c>
      <c r="R7" s="343">
        <v>18</v>
      </c>
      <c r="S7" s="135">
        <v>19</v>
      </c>
    </row>
    <row r="8" ht="16.5" customHeight="1" spans="1:19">
      <c r="A8" s="249" t="s">
        <v>91</v>
      </c>
      <c r="B8" s="249" t="s">
        <v>92</v>
      </c>
      <c r="C8" s="23">
        <v>24661477.77</v>
      </c>
      <c r="D8" s="23">
        <v>24328550.64</v>
      </c>
      <c r="E8" s="23">
        <v>23608550.64</v>
      </c>
      <c r="F8" s="105" t="s">
        <v>93</v>
      </c>
      <c r="G8" s="105" t="s">
        <v>93</v>
      </c>
      <c r="H8" s="105" t="s">
        <v>93</v>
      </c>
      <c r="I8" s="23">
        <v>720000</v>
      </c>
      <c r="J8" s="105" t="s">
        <v>93</v>
      </c>
      <c r="K8" s="105" t="s">
        <v>93</v>
      </c>
      <c r="L8" s="105" t="s">
        <v>93</v>
      </c>
      <c r="M8" s="105" t="s">
        <v>93</v>
      </c>
      <c r="N8" s="23">
        <v>720000</v>
      </c>
      <c r="O8" s="23">
        <v>332927.13</v>
      </c>
      <c r="P8" s="344" t="s">
        <v>93</v>
      </c>
      <c r="Q8" s="344"/>
      <c r="R8" s="345"/>
      <c r="S8" s="23">
        <v>332927.13</v>
      </c>
    </row>
    <row r="9" ht="16.5" customHeight="1" spans="1:19">
      <c r="A9" s="346" t="s">
        <v>77</v>
      </c>
      <c r="B9" s="347"/>
      <c r="C9" s="23">
        <v>24661477.77</v>
      </c>
      <c r="D9" s="23">
        <v>24328550.64</v>
      </c>
      <c r="E9" s="23">
        <v>23608550.64</v>
      </c>
      <c r="F9" s="105" t="s">
        <v>93</v>
      </c>
      <c r="G9" s="105" t="s">
        <v>93</v>
      </c>
      <c r="H9" s="105" t="s">
        <v>93</v>
      </c>
      <c r="I9" s="23">
        <v>720000</v>
      </c>
      <c r="J9" s="105" t="s">
        <v>93</v>
      </c>
      <c r="K9" s="105" t="s">
        <v>93</v>
      </c>
      <c r="L9" s="105" t="s">
        <v>93</v>
      </c>
      <c r="M9" s="105" t="s">
        <v>93</v>
      </c>
      <c r="N9" s="23">
        <v>720000</v>
      </c>
      <c r="O9" s="23">
        <v>332927.13</v>
      </c>
      <c r="P9" s="344" t="s">
        <v>93</v>
      </c>
      <c r="Q9" s="344"/>
      <c r="R9" s="345"/>
      <c r="S9" s="23">
        <v>332927.13</v>
      </c>
    </row>
    <row r="10" customHeight="1" spans="1:19">
      <c r="S10" s="60"/>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7"/>
  <sheetViews>
    <sheetView zoomScaleSheetLayoutView="60" workbookViewId="0">
      <selection activeCell="B14" sqref="B14"/>
    </sheetView>
  </sheetViews>
  <sheetFormatPr defaultColWidth="8.88571428571429" defaultRowHeight="14.25" customHeight="1"/>
  <cols>
    <col min="1" max="1" width="14.2857142857143" style="75" customWidth="1"/>
    <col min="2" max="2" width="39.5714285714286" style="75" customWidth="1"/>
    <col min="3" max="3" width="19.1428571428571" style="75" customWidth="1"/>
    <col min="4" max="4" width="17.2857142857143" style="75" customWidth="1"/>
    <col min="5" max="8" width="18.847619047619" style="75" customWidth="1"/>
    <col min="9" max="9" width="15.5714285714286" style="75" customWidth="1"/>
    <col min="10" max="10" width="17.5714285714286" style="75" customWidth="1"/>
    <col min="11" max="15" width="18.847619047619" style="75" customWidth="1"/>
    <col min="16" max="16" width="9.13333333333333" style="75" customWidth="1"/>
    <col min="17" max="16384" width="9.13333333333333" style="75"/>
  </cols>
  <sheetData>
    <row r="1" ht="15.75" customHeight="1" spans="1:15">
      <c r="A1" s="286" t="s">
        <v>94</v>
      </c>
      <c r="B1" s="77"/>
      <c r="C1" s="77"/>
      <c r="D1" s="77"/>
      <c r="E1" s="77"/>
      <c r="F1" s="77"/>
      <c r="G1" s="77"/>
      <c r="H1" s="77"/>
      <c r="I1" s="77"/>
      <c r="J1" s="77"/>
      <c r="K1" s="77"/>
      <c r="L1" s="77"/>
      <c r="M1" s="77"/>
      <c r="N1" s="77"/>
    </row>
    <row r="2" ht="28.5" customHeight="1" spans="1:15">
      <c r="A2" s="62" t="s">
        <v>4</v>
      </c>
      <c r="B2" s="62"/>
      <c r="C2" s="62"/>
      <c r="D2" s="62"/>
      <c r="E2" s="62"/>
      <c r="F2" s="62"/>
      <c r="G2" s="62"/>
      <c r="H2" s="62"/>
      <c r="I2" s="62"/>
      <c r="J2" s="62"/>
      <c r="K2" s="62"/>
      <c r="L2" s="62"/>
      <c r="M2" s="62"/>
      <c r="N2" s="62"/>
      <c r="O2" s="62"/>
    </row>
    <row r="3" ht="15" customHeight="1" spans="1:15">
      <c r="A3" s="315" t="s">
        <v>22</v>
      </c>
      <c r="B3" s="316"/>
      <c r="C3" s="114"/>
      <c r="D3" s="114"/>
      <c r="E3" s="114"/>
      <c r="F3" s="114"/>
      <c r="G3" s="114"/>
      <c r="H3" s="114"/>
      <c r="I3" s="114"/>
      <c r="J3" s="114"/>
      <c r="K3" s="114"/>
      <c r="L3" s="114"/>
      <c r="M3" s="81"/>
      <c r="N3" s="81"/>
      <c r="O3" s="163" t="s">
        <v>23</v>
      </c>
    </row>
    <row r="4" ht="17.25" customHeight="1" spans="1:15">
      <c r="A4" s="91" t="s">
        <v>95</v>
      </c>
      <c r="B4" s="91" t="s">
        <v>96</v>
      </c>
      <c r="C4" s="92" t="s">
        <v>77</v>
      </c>
      <c r="D4" s="118" t="s">
        <v>80</v>
      </c>
      <c r="E4" s="118"/>
      <c r="F4" s="118"/>
      <c r="G4" s="118" t="s">
        <v>81</v>
      </c>
      <c r="H4" s="118" t="s">
        <v>82</v>
      </c>
      <c r="I4" s="118" t="s">
        <v>97</v>
      </c>
      <c r="J4" s="118" t="s">
        <v>84</v>
      </c>
      <c r="K4" s="118"/>
      <c r="L4" s="118"/>
      <c r="M4" s="118"/>
      <c r="N4" s="118"/>
      <c r="O4" s="118"/>
    </row>
    <row r="5" ht="27" spans="1:15">
      <c r="A5" s="93"/>
      <c r="B5" s="93"/>
      <c r="C5" s="317"/>
      <c r="D5" s="119" t="s">
        <v>79</v>
      </c>
      <c r="E5" s="119" t="s">
        <v>98</v>
      </c>
      <c r="F5" s="119" t="s">
        <v>99</v>
      </c>
      <c r="G5" s="119"/>
      <c r="H5" s="119"/>
      <c r="I5" s="119"/>
      <c r="J5" s="119" t="s">
        <v>79</v>
      </c>
      <c r="K5" s="119" t="s">
        <v>100</v>
      </c>
      <c r="L5" s="119" t="s">
        <v>101</v>
      </c>
      <c r="M5" s="119" t="s">
        <v>102</v>
      </c>
      <c r="N5" s="119" t="s">
        <v>103</v>
      </c>
      <c r="O5" s="119" t="s">
        <v>104</v>
      </c>
    </row>
    <row r="6" ht="16.5" customHeight="1" spans="1:15">
      <c r="A6" s="96">
        <v>1</v>
      </c>
      <c r="B6" s="96">
        <v>2</v>
      </c>
      <c r="C6" s="318">
        <v>3</v>
      </c>
      <c r="D6" s="88">
        <v>4</v>
      </c>
      <c r="E6" s="88">
        <v>5</v>
      </c>
      <c r="F6" s="88">
        <v>6</v>
      </c>
      <c r="G6" s="88">
        <v>7</v>
      </c>
      <c r="H6" s="88">
        <v>8</v>
      </c>
      <c r="I6" s="88">
        <v>9</v>
      </c>
      <c r="J6" s="88">
        <v>10</v>
      </c>
      <c r="K6" s="88">
        <v>11</v>
      </c>
      <c r="L6" s="88">
        <v>12</v>
      </c>
      <c r="M6" s="88">
        <v>13</v>
      </c>
      <c r="N6" s="88">
        <v>14</v>
      </c>
      <c r="O6" s="88">
        <v>15</v>
      </c>
    </row>
    <row r="7" ht="24" customHeight="1" spans="1:15">
      <c r="A7" s="249" t="s">
        <v>105</v>
      </c>
      <c r="B7" s="249" t="s">
        <v>106</v>
      </c>
      <c r="C7" s="319">
        <v>20124476.77</v>
      </c>
      <c r="D7" s="319">
        <f>SUM(E7:F7)</f>
        <v>19071549.64</v>
      </c>
      <c r="E7" s="320">
        <v>16481004</v>
      </c>
      <c r="F7" s="320">
        <v>2590545.64</v>
      </c>
      <c r="G7" s="132"/>
      <c r="H7" s="132"/>
      <c r="I7" s="132" t="s">
        <v>93</v>
      </c>
      <c r="J7" s="320">
        <v>1052927.13</v>
      </c>
      <c r="K7" s="132" t="s">
        <v>93</v>
      </c>
      <c r="L7" s="132" t="s">
        <v>93</v>
      </c>
      <c r="M7" s="132" t="s">
        <v>93</v>
      </c>
      <c r="N7" s="132" t="s">
        <v>93</v>
      </c>
      <c r="O7" s="320">
        <v>1052927.13</v>
      </c>
    </row>
    <row r="8" ht="24" customHeight="1" spans="1:15">
      <c r="A8" s="321" t="s">
        <v>107</v>
      </c>
      <c r="B8" s="321" t="s">
        <v>108</v>
      </c>
      <c r="C8" s="319">
        <v>20115828.77</v>
      </c>
      <c r="D8" s="319">
        <f t="shared" ref="D8:D27" si="0">SUM(E8:F8)</f>
        <v>19062901.64</v>
      </c>
      <c r="E8" s="320">
        <v>16481004</v>
      </c>
      <c r="F8" s="320">
        <v>2581897.64</v>
      </c>
      <c r="G8" s="132"/>
      <c r="H8" s="132"/>
      <c r="I8" s="132" t="s">
        <v>93</v>
      </c>
      <c r="J8" s="320">
        <v>1052927.13</v>
      </c>
      <c r="K8" s="132" t="s">
        <v>93</v>
      </c>
      <c r="L8" s="132" t="s">
        <v>93</v>
      </c>
      <c r="M8" s="132" t="s">
        <v>93</v>
      </c>
      <c r="N8" s="132" t="s">
        <v>93</v>
      </c>
      <c r="O8" s="320">
        <v>1052927.13</v>
      </c>
    </row>
    <row r="9" ht="24" customHeight="1" spans="1:15">
      <c r="A9" s="322" t="s">
        <v>109</v>
      </c>
      <c r="B9" s="322" t="s">
        <v>110</v>
      </c>
      <c r="C9" s="319">
        <v>20115828.77</v>
      </c>
      <c r="D9" s="319">
        <f t="shared" si="0"/>
        <v>19062901.64</v>
      </c>
      <c r="E9" s="320">
        <v>16481004</v>
      </c>
      <c r="F9" s="320">
        <v>2581897.64</v>
      </c>
      <c r="G9" s="259"/>
      <c r="H9" s="323"/>
      <c r="I9" s="259"/>
      <c r="J9" s="320">
        <v>1052927.13</v>
      </c>
      <c r="K9" s="259"/>
      <c r="L9" s="259"/>
      <c r="M9" s="259"/>
      <c r="N9" s="259"/>
      <c r="O9" s="320">
        <v>1052927.13</v>
      </c>
    </row>
    <row r="10" ht="24" customHeight="1" spans="1:15">
      <c r="A10" s="321" t="s">
        <v>111</v>
      </c>
      <c r="B10" s="321" t="s">
        <v>112</v>
      </c>
      <c r="C10" s="319">
        <v>8648</v>
      </c>
      <c r="D10" s="319">
        <f t="shared" si="0"/>
        <v>8648</v>
      </c>
      <c r="E10" s="320"/>
      <c r="F10" s="320">
        <v>8648</v>
      </c>
      <c r="G10" s="259"/>
      <c r="H10" s="259"/>
      <c r="I10" s="259"/>
      <c r="J10" s="320"/>
      <c r="K10" s="259"/>
      <c r="L10" s="259"/>
      <c r="M10" s="259"/>
      <c r="N10" s="259"/>
      <c r="O10" s="320"/>
    </row>
    <row r="11" ht="24" customHeight="1" spans="1:15">
      <c r="A11" s="322" t="s">
        <v>113</v>
      </c>
      <c r="B11" s="322" t="s">
        <v>114</v>
      </c>
      <c r="C11" s="319">
        <v>8648</v>
      </c>
      <c r="D11" s="319">
        <f t="shared" si="0"/>
        <v>8648</v>
      </c>
      <c r="E11" s="320"/>
      <c r="F11" s="320">
        <v>8648</v>
      </c>
      <c r="G11" s="259"/>
      <c r="H11" s="259"/>
      <c r="I11" s="259"/>
      <c r="J11" s="320"/>
      <c r="K11" s="259"/>
      <c r="L11" s="259"/>
      <c r="M11" s="259"/>
      <c r="N11" s="259"/>
      <c r="O11" s="320"/>
    </row>
    <row r="12" ht="24" customHeight="1" spans="1:15">
      <c r="A12" s="249" t="s">
        <v>115</v>
      </c>
      <c r="B12" s="249" t="s">
        <v>116</v>
      </c>
      <c r="C12" s="319">
        <v>1911737</v>
      </c>
      <c r="D12" s="319">
        <f t="shared" si="0"/>
        <v>1911737</v>
      </c>
      <c r="E12" s="320">
        <v>1900133</v>
      </c>
      <c r="F12" s="320">
        <v>11604</v>
      </c>
      <c r="G12" s="259"/>
      <c r="H12" s="259"/>
      <c r="I12" s="259"/>
      <c r="J12" s="320"/>
      <c r="K12" s="259"/>
      <c r="L12" s="259"/>
      <c r="M12" s="259"/>
      <c r="N12" s="259"/>
      <c r="O12" s="320"/>
    </row>
    <row r="13" ht="24" customHeight="1" spans="1:15">
      <c r="A13" s="321" t="s">
        <v>117</v>
      </c>
      <c r="B13" s="321" t="s">
        <v>118</v>
      </c>
      <c r="C13" s="319">
        <v>1900133</v>
      </c>
      <c r="D13" s="319">
        <f t="shared" si="0"/>
        <v>1900133</v>
      </c>
      <c r="E13" s="320">
        <v>1900133</v>
      </c>
      <c r="F13" s="320"/>
      <c r="G13" s="259"/>
      <c r="H13" s="259"/>
      <c r="I13" s="259"/>
      <c r="J13" s="320"/>
      <c r="K13" s="259"/>
      <c r="L13" s="259"/>
      <c r="M13" s="259"/>
      <c r="N13" s="259"/>
      <c r="O13" s="320"/>
    </row>
    <row r="14" ht="24" customHeight="1" spans="1:15">
      <c r="A14" s="322" t="s">
        <v>119</v>
      </c>
      <c r="B14" s="322" t="s">
        <v>120</v>
      </c>
      <c r="C14" s="319">
        <v>356800</v>
      </c>
      <c r="D14" s="319">
        <f t="shared" si="0"/>
        <v>356800</v>
      </c>
      <c r="E14" s="320">
        <v>356800</v>
      </c>
      <c r="F14" s="320"/>
      <c r="G14" s="259"/>
      <c r="H14" s="259"/>
      <c r="I14" s="259"/>
      <c r="J14" s="320"/>
      <c r="K14" s="259"/>
      <c r="L14" s="259"/>
      <c r="M14" s="259"/>
      <c r="N14" s="259"/>
      <c r="O14" s="320"/>
    </row>
    <row r="15" ht="24" customHeight="1" spans="1:15">
      <c r="A15" s="322" t="s">
        <v>121</v>
      </c>
      <c r="B15" s="322" t="s">
        <v>122</v>
      </c>
      <c r="C15" s="319">
        <v>1333425</v>
      </c>
      <c r="D15" s="319">
        <f t="shared" si="0"/>
        <v>1333425</v>
      </c>
      <c r="E15" s="320">
        <v>1333425</v>
      </c>
      <c r="F15" s="320"/>
      <c r="G15" s="259"/>
      <c r="H15" s="259"/>
      <c r="I15" s="259"/>
      <c r="J15" s="320"/>
      <c r="K15" s="259"/>
      <c r="L15" s="259"/>
      <c r="M15" s="259"/>
      <c r="N15" s="259"/>
      <c r="O15" s="320"/>
    </row>
    <row r="16" ht="24" customHeight="1" spans="1:15">
      <c r="A16" s="322" t="s">
        <v>123</v>
      </c>
      <c r="B16" s="322" t="s">
        <v>124</v>
      </c>
      <c r="C16" s="319">
        <v>209908</v>
      </c>
      <c r="D16" s="319">
        <f t="shared" si="0"/>
        <v>209908</v>
      </c>
      <c r="E16" s="320">
        <v>209908</v>
      </c>
      <c r="F16" s="320"/>
      <c r="G16" s="259"/>
      <c r="H16" s="259"/>
      <c r="I16" s="259"/>
      <c r="J16" s="320"/>
      <c r="K16" s="259"/>
      <c r="L16" s="259"/>
      <c r="M16" s="259"/>
      <c r="N16" s="259"/>
      <c r="O16" s="320"/>
    </row>
    <row r="17" ht="24" customHeight="1" spans="1:15">
      <c r="A17" s="321" t="s">
        <v>125</v>
      </c>
      <c r="B17" s="321" t="s">
        <v>126</v>
      </c>
      <c r="C17" s="319">
        <v>11604</v>
      </c>
      <c r="D17" s="319">
        <f t="shared" si="0"/>
        <v>11604</v>
      </c>
      <c r="E17" s="320"/>
      <c r="F17" s="320">
        <v>11604</v>
      </c>
      <c r="G17" s="259"/>
      <c r="H17" s="259"/>
      <c r="I17" s="259"/>
      <c r="J17" s="320"/>
      <c r="K17" s="259"/>
      <c r="L17" s="259"/>
      <c r="M17" s="259"/>
      <c r="N17" s="259"/>
      <c r="O17" s="320"/>
    </row>
    <row r="18" ht="24" customHeight="1" spans="1:15">
      <c r="A18" s="322" t="s">
        <v>127</v>
      </c>
      <c r="B18" s="322" t="s">
        <v>128</v>
      </c>
      <c r="C18" s="319">
        <v>11604</v>
      </c>
      <c r="D18" s="319">
        <f t="shared" si="0"/>
        <v>11604</v>
      </c>
      <c r="E18" s="320"/>
      <c r="F18" s="320">
        <v>11604</v>
      </c>
      <c r="G18" s="259"/>
      <c r="H18" s="259"/>
      <c r="I18" s="259"/>
      <c r="J18" s="320"/>
      <c r="K18" s="259"/>
      <c r="L18" s="259"/>
      <c r="M18" s="259"/>
      <c r="N18" s="259"/>
      <c r="O18" s="320"/>
    </row>
    <row r="19" ht="24" customHeight="1" spans="1:15">
      <c r="A19" s="249" t="s">
        <v>129</v>
      </c>
      <c r="B19" s="249" t="s">
        <v>130</v>
      </c>
      <c r="C19" s="319">
        <v>1288296</v>
      </c>
      <c r="D19" s="319">
        <f t="shared" si="0"/>
        <v>1288296</v>
      </c>
      <c r="E19" s="320">
        <v>1288296</v>
      </c>
      <c r="F19" s="320"/>
      <c r="G19" s="259"/>
      <c r="H19" s="259"/>
      <c r="I19" s="259"/>
      <c r="J19" s="320"/>
      <c r="K19" s="259"/>
      <c r="L19" s="259"/>
      <c r="M19" s="259"/>
      <c r="N19" s="259"/>
      <c r="O19" s="320"/>
    </row>
    <row r="20" ht="24" customHeight="1" spans="1:15">
      <c r="A20" s="321" t="s">
        <v>131</v>
      </c>
      <c r="B20" s="321" t="s">
        <v>132</v>
      </c>
      <c r="C20" s="319">
        <v>1288296</v>
      </c>
      <c r="D20" s="319">
        <f t="shared" si="0"/>
        <v>1288296</v>
      </c>
      <c r="E20" s="320">
        <v>1288296</v>
      </c>
      <c r="F20" s="320"/>
      <c r="G20" s="259"/>
      <c r="H20" s="259"/>
      <c r="I20" s="259"/>
      <c r="J20" s="320"/>
      <c r="K20" s="259"/>
      <c r="L20" s="259"/>
      <c r="M20" s="259"/>
      <c r="N20" s="259"/>
      <c r="O20" s="320"/>
    </row>
    <row r="21" ht="24" customHeight="1" spans="1:15">
      <c r="A21" s="322" t="s">
        <v>133</v>
      </c>
      <c r="B21" s="322" t="s">
        <v>134</v>
      </c>
      <c r="C21" s="319">
        <v>722100</v>
      </c>
      <c r="D21" s="319">
        <f t="shared" si="0"/>
        <v>722100</v>
      </c>
      <c r="E21" s="320">
        <v>722100</v>
      </c>
      <c r="F21" s="320"/>
      <c r="G21" s="259"/>
      <c r="H21" s="259"/>
      <c r="I21" s="259"/>
      <c r="J21" s="320"/>
      <c r="K21" s="259"/>
      <c r="L21" s="259"/>
      <c r="M21" s="259"/>
      <c r="N21" s="259"/>
      <c r="O21" s="320"/>
    </row>
    <row r="22" ht="24" customHeight="1" spans="1:15">
      <c r="A22" s="322" t="s">
        <v>135</v>
      </c>
      <c r="B22" s="322" t="s">
        <v>136</v>
      </c>
      <c r="C22" s="319">
        <v>532800</v>
      </c>
      <c r="D22" s="319">
        <f t="shared" si="0"/>
        <v>532800</v>
      </c>
      <c r="E22" s="320">
        <v>532800</v>
      </c>
      <c r="F22" s="320"/>
      <c r="G22" s="259"/>
      <c r="H22" s="259"/>
      <c r="I22" s="259"/>
      <c r="J22" s="320"/>
      <c r="K22" s="259"/>
      <c r="L22" s="259"/>
      <c r="M22" s="259"/>
      <c r="N22" s="259"/>
      <c r="O22" s="320"/>
    </row>
    <row r="23" ht="24" customHeight="1" spans="1:15">
      <c r="A23" s="322" t="s">
        <v>137</v>
      </c>
      <c r="B23" s="322" t="s">
        <v>138</v>
      </c>
      <c r="C23" s="319">
        <v>33396</v>
      </c>
      <c r="D23" s="319">
        <f t="shared" si="0"/>
        <v>33396</v>
      </c>
      <c r="E23" s="320">
        <v>33396</v>
      </c>
      <c r="F23" s="320"/>
      <c r="G23" s="259"/>
      <c r="H23" s="259"/>
      <c r="I23" s="259"/>
      <c r="J23" s="320"/>
      <c r="K23" s="259"/>
      <c r="L23" s="259"/>
      <c r="M23" s="259"/>
      <c r="N23" s="259"/>
      <c r="O23" s="320"/>
    </row>
    <row r="24" ht="24" customHeight="1" spans="1:15">
      <c r="A24" s="249" t="s">
        <v>139</v>
      </c>
      <c r="B24" s="249" t="s">
        <v>140</v>
      </c>
      <c r="C24" s="319">
        <v>1336968</v>
      </c>
      <c r="D24" s="319">
        <f t="shared" si="0"/>
        <v>1336968</v>
      </c>
      <c r="E24" s="320">
        <v>1336968</v>
      </c>
      <c r="F24" s="320"/>
      <c r="G24" s="259"/>
      <c r="H24" s="259"/>
      <c r="I24" s="259"/>
      <c r="J24" s="320"/>
      <c r="K24" s="259"/>
      <c r="L24" s="259"/>
      <c r="M24" s="259"/>
      <c r="N24" s="259"/>
      <c r="O24" s="320"/>
    </row>
    <row r="25" ht="24" customHeight="1" spans="1:15">
      <c r="A25" s="321" t="s">
        <v>141</v>
      </c>
      <c r="B25" s="321" t="s">
        <v>142</v>
      </c>
      <c r="C25" s="319">
        <v>1336968</v>
      </c>
      <c r="D25" s="319">
        <f t="shared" si="0"/>
        <v>1336968</v>
      </c>
      <c r="E25" s="320">
        <v>1336968</v>
      </c>
      <c r="F25" s="320"/>
      <c r="G25" s="259"/>
      <c r="H25" s="259"/>
      <c r="I25" s="259"/>
      <c r="J25" s="320"/>
      <c r="K25" s="259"/>
      <c r="L25" s="259"/>
      <c r="M25" s="259"/>
      <c r="N25" s="259"/>
      <c r="O25" s="320"/>
    </row>
    <row r="26" ht="24" customHeight="1" spans="1:15">
      <c r="A26" s="322" t="s">
        <v>143</v>
      </c>
      <c r="B26" s="322" t="s">
        <v>144</v>
      </c>
      <c r="C26" s="319">
        <v>1336968</v>
      </c>
      <c r="D26" s="319">
        <f t="shared" si="0"/>
        <v>1336968</v>
      </c>
      <c r="E26" s="320">
        <v>1336968</v>
      </c>
      <c r="F26" s="320"/>
      <c r="G26" s="259"/>
      <c r="H26" s="259"/>
      <c r="I26" s="259"/>
      <c r="J26" s="320"/>
      <c r="K26" s="259"/>
      <c r="L26" s="259"/>
      <c r="M26" s="259"/>
      <c r="N26" s="259"/>
      <c r="O26" s="320"/>
    </row>
    <row r="27" ht="24" customHeight="1" spans="1:15">
      <c r="A27" s="298" t="s">
        <v>145</v>
      </c>
      <c r="B27" s="298" t="s">
        <v>145</v>
      </c>
      <c r="C27" s="319">
        <v>24661477.77</v>
      </c>
      <c r="D27" s="319">
        <f t="shared" si="0"/>
        <v>23608550.64</v>
      </c>
      <c r="E27" s="320">
        <v>21006401</v>
      </c>
      <c r="F27" s="320">
        <v>2602149.64</v>
      </c>
      <c r="G27" s="259"/>
      <c r="H27" s="259"/>
      <c r="I27" s="259"/>
      <c r="J27" s="320">
        <v>1052927.13</v>
      </c>
      <c r="K27" s="259"/>
      <c r="L27" s="259"/>
      <c r="M27" s="259"/>
      <c r="N27" s="259"/>
      <c r="O27" s="320">
        <v>1052927.13</v>
      </c>
    </row>
  </sheetData>
  <mergeCells count="11">
    <mergeCell ref="A2:O2"/>
    <mergeCell ref="A3:L3"/>
    <mergeCell ref="D4:F4"/>
    <mergeCell ref="J4:O4"/>
    <mergeCell ref="A27:B27"/>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topLeftCell="A13" workbookViewId="0">
      <selection activeCell="D35" sqref="D35"/>
    </sheetView>
  </sheetViews>
  <sheetFormatPr defaultColWidth="8.88571428571429" defaultRowHeight="14.25" customHeight="1" outlineLevelCol="3"/>
  <cols>
    <col min="1" max="1" width="49.2857142857143" style="58" customWidth="1"/>
    <col min="2" max="2" width="38.847619047619" style="58" customWidth="1"/>
    <col min="3" max="3" width="48.5714285714286" style="58" customWidth="1"/>
    <col min="4" max="4" width="36.4285714285714" style="58" customWidth="1"/>
    <col min="5" max="5" width="9.13333333333333" style="59" customWidth="1"/>
    <col min="6" max="16384" width="9.13333333333333" style="59"/>
  </cols>
  <sheetData>
    <row r="1" customHeight="1" spans="1:4">
      <c r="A1" s="299" t="s">
        <v>146</v>
      </c>
      <c r="B1" s="299"/>
      <c r="C1" s="299"/>
      <c r="D1" s="138"/>
    </row>
    <row r="2" ht="31.5" customHeight="1" spans="1:4">
      <c r="A2" s="61" t="s">
        <v>5</v>
      </c>
      <c r="B2" s="300"/>
      <c r="C2" s="300"/>
      <c r="D2" s="300"/>
    </row>
    <row r="3" ht="17.25" customHeight="1" spans="1:4">
      <c r="A3" s="166" t="s">
        <v>22</v>
      </c>
      <c r="B3" s="301"/>
      <c r="C3" s="301"/>
      <c r="D3" s="140" t="s">
        <v>23</v>
      </c>
    </row>
    <row r="4" ht="19.5" customHeight="1" spans="1:4">
      <c r="A4" s="86" t="s">
        <v>24</v>
      </c>
      <c r="B4" s="168"/>
      <c r="C4" s="86" t="s">
        <v>25</v>
      </c>
      <c r="D4" s="168"/>
    </row>
    <row r="5" ht="21.75" customHeight="1" spans="1:4">
      <c r="A5" s="85" t="s">
        <v>26</v>
      </c>
      <c r="B5" s="302" t="s">
        <v>27</v>
      </c>
      <c r="C5" s="85" t="s">
        <v>147</v>
      </c>
      <c r="D5" s="302" t="s">
        <v>27</v>
      </c>
    </row>
    <row r="6" ht="17.25" customHeight="1" spans="1:4">
      <c r="A6" s="89"/>
      <c r="B6" s="93"/>
      <c r="C6" s="89"/>
      <c r="D6" s="93"/>
    </row>
    <row r="7" ht="17.25" customHeight="1" spans="1:4">
      <c r="A7" s="303" t="s">
        <v>148</v>
      </c>
      <c r="B7" s="23">
        <v>23608550.64</v>
      </c>
      <c r="C7" s="304" t="s">
        <v>149</v>
      </c>
      <c r="D7" s="23">
        <v>23608550.64</v>
      </c>
    </row>
    <row r="8" ht="17.25" customHeight="1" spans="1:4">
      <c r="A8" s="305" t="s">
        <v>150</v>
      </c>
      <c r="B8" s="23">
        <v>23608550.64</v>
      </c>
      <c r="C8" s="304" t="s">
        <v>151</v>
      </c>
      <c r="D8" s="23"/>
    </row>
    <row r="9" ht="17.25" customHeight="1" spans="1:4">
      <c r="A9" s="305" t="s">
        <v>152</v>
      </c>
      <c r="B9" s="285"/>
      <c r="C9" s="304" t="s">
        <v>153</v>
      </c>
      <c r="D9" s="23"/>
    </row>
    <row r="10" ht="17.25" customHeight="1" spans="1:4">
      <c r="A10" s="305" t="s">
        <v>154</v>
      </c>
      <c r="B10" s="285"/>
      <c r="C10" s="304" t="s">
        <v>155</v>
      </c>
      <c r="D10" s="23"/>
    </row>
    <row r="11" ht="17.25" customHeight="1" spans="1:4">
      <c r="A11" s="305" t="s">
        <v>156</v>
      </c>
      <c r="B11" s="285"/>
      <c r="C11" s="304" t="s">
        <v>157</v>
      </c>
      <c r="D11" s="23"/>
    </row>
    <row r="12" ht="17.25" customHeight="1" spans="1:4">
      <c r="A12" s="305" t="s">
        <v>150</v>
      </c>
      <c r="B12" s="285"/>
      <c r="C12" s="304" t="s">
        <v>158</v>
      </c>
      <c r="D12" s="23">
        <v>19071549.64</v>
      </c>
    </row>
    <row r="13" ht="17.25" customHeight="1" spans="1:4">
      <c r="A13" s="306" t="s">
        <v>152</v>
      </c>
      <c r="B13" s="307"/>
      <c r="C13" s="304" t="s">
        <v>159</v>
      </c>
      <c r="D13" s="23"/>
    </row>
    <row r="14" ht="17.25" customHeight="1" spans="1:4">
      <c r="A14" s="306" t="s">
        <v>154</v>
      </c>
      <c r="B14" s="307"/>
      <c r="C14" s="304" t="s">
        <v>160</v>
      </c>
      <c r="D14" s="23"/>
    </row>
    <row r="15" ht="17.25" customHeight="1" spans="1:4">
      <c r="A15" s="305"/>
      <c r="B15" s="307"/>
      <c r="C15" s="304" t="s">
        <v>161</v>
      </c>
      <c r="D15" s="23">
        <v>1911737</v>
      </c>
    </row>
    <row r="16" ht="17.25" customHeight="1" spans="1:4">
      <c r="A16" s="305"/>
      <c r="B16" s="285"/>
      <c r="C16" s="304" t="s">
        <v>162</v>
      </c>
      <c r="D16" s="23">
        <v>1288296</v>
      </c>
    </row>
    <row r="17" ht="17.25" customHeight="1" spans="1:4">
      <c r="A17" s="305"/>
      <c r="B17" s="308"/>
      <c r="C17" s="304" t="s">
        <v>163</v>
      </c>
      <c r="D17" s="23"/>
    </row>
    <row r="18" ht="17.25" customHeight="1" spans="1:4">
      <c r="A18" s="306"/>
      <c r="B18" s="308"/>
      <c r="C18" s="304" t="s">
        <v>164</v>
      </c>
      <c r="D18" s="23"/>
    </row>
    <row r="19" ht="17.25" customHeight="1" spans="1:4">
      <c r="A19" s="306"/>
      <c r="B19" s="309"/>
      <c r="C19" s="304" t="s">
        <v>165</v>
      </c>
      <c r="D19" s="23"/>
    </row>
    <row r="20" ht="17.25" customHeight="1" spans="1:4">
      <c r="A20" s="310"/>
      <c r="B20" s="309"/>
      <c r="C20" s="304" t="s">
        <v>166</v>
      </c>
      <c r="D20" s="23"/>
    </row>
    <row r="21" ht="17.25" customHeight="1" spans="1:4">
      <c r="A21" s="310"/>
      <c r="B21" s="309"/>
      <c r="C21" s="304" t="s">
        <v>167</v>
      </c>
      <c r="D21" s="23"/>
    </row>
    <row r="22" ht="17.25" customHeight="1" spans="1:4">
      <c r="A22" s="310"/>
      <c r="B22" s="309"/>
      <c r="C22" s="304" t="s">
        <v>168</v>
      </c>
      <c r="D22" s="23"/>
    </row>
    <row r="23" ht="17.25" customHeight="1" spans="1:4">
      <c r="A23" s="310"/>
      <c r="B23" s="309"/>
      <c r="C23" s="304" t="s">
        <v>169</v>
      </c>
      <c r="D23" s="23"/>
    </row>
    <row r="24" ht="17.25" customHeight="1" spans="1:4">
      <c r="A24" s="310"/>
      <c r="B24" s="309"/>
      <c r="C24" s="304" t="s">
        <v>170</v>
      </c>
      <c r="D24" s="23"/>
    </row>
    <row r="25" ht="17.25" customHeight="1" spans="1:4">
      <c r="A25" s="310"/>
      <c r="B25" s="309"/>
      <c r="C25" s="304" t="s">
        <v>171</v>
      </c>
      <c r="D25" s="23"/>
    </row>
    <row r="26" ht="17.25" customHeight="1" spans="1:4">
      <c r="A26" s="310"/>
      <c r="B26" s="309"/>
      <c r="C26" s="304" t="s">
        <v>172</v>
      </c>
      <c r="D26" s="23">
        <v>1336968</v>
      </c>
    </row>
    <row r="27" ht="17.25" customHeight="1" spans="1:4">
      <c r="A27" s="310"/>
      <c r="B27" s="309"/>
      <c r="C27" s="304" t="s">
        <v>173</v>
      </c>
      <c r="D27" s="311"/>
    </row>
    <row r="28" ht="17.25" customHeight="1" spans="1:4">
      <c r="A28" s="310"/>
      <c r="B28" s="309"/>
      <c r="C28" s="304" t="s">
        <v>174</v>
      </c>
      <c r="D28" s="311"/>
    </row>
    <row r="29" ht="17.25" customHeight="1" spans="1:4">
      <c r="A29" s="310"/>
      <c r="B29" s="309"/>
      <c r="C29" s="304" t="s">
        <v>175</v>
      </c>
      <c r="D29" s="311"/>
    </row>
    <row r="30" ht="17.25" customHeight="1" spans="1:4">
      <c r="A30" s="310"/>
      <c r="B30" s="309"/>
      <c r="C30" s="304" t="s">
        <v>176</v>
      </c>
      <c r="D30" s="311"/>
    </row>
    <row r="31" customHeight="1" spans="1:4">
      <c r="A31" s="312"/>
      <c r="B31" s="308"/>
      <c r="C31" s="304" t="s">
        <v>177</v>
      </c>
      <c r="D31" s="311"/>
    </row>
    <row r="32" customHeight="1" spans="1:4">
      <c r="A32" s="312"/>
      <c r="B32" s="308"/>
      <c r="C32" s="304" t="s">
        <v>178</v>
      </c>
      <c r="D32" s="311"/>
    </row>
    <row r="33" customHeight="1" spans="1:4">
      <c r="A33" s="312"/>
      <c r="B33" s="308"/>
      <c r="C33" s="304" t="s">
        <v>179</v>
      </c>
      <c r="D33" s="311"/>
    </row>
    <row r="34" customHeight="1" spans="1:4">
      <c r="A34" s="312"/>
      <c r="B34" s="308"/>
      <c r="C34" s="306" t="s">
        <v>180</v>
      </c>
      <c r="D34" s="313"/>
    </row>
    <row r="35" ht="17.25" customHeight="1" spans="1:4">
      <c r="A35" s="314" t="s">
        <v>181</v>
      </c>
      <c r="B35" s="23">
        <v>23608550.64</v>
      </c>
      <c r="C35" s="312" t="s">
        <v>73</v>
      </c>
      <c r="D35" s="23">
        <v>23608550.64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zoomScaleSheetLayoutView="60" workbookViewId="0">
      <selection activeCell="J16" sqref="J16"/>
    </sheetView>
  </sheetViews>
  <sheetFormatPr defaultColWidth="8.88571428571429" defaultRowHeight="14.25" customHeight="1" outlineLevelCol="6"/>
  <cols>
    <col min="1" max="1" width="20.1333333333333" style="160" customWidth="1"/>
    <col min="2" max="2" width="44" style="160" customWidth="1"/>
    <col min="3" max="3" width="24.2857142857143" style="75" customWidth="1"/>
    <col min="4" max="4" width="16.5714285714286" style="75" customWidth="1"/>
    <col min="5" max="7" width="24.2857142857143" style="75" customWidth="1"/>
    <col min="8" max="8" width="9.13333333333333" style="75" customWidth="1"/>
    <col min="9" max="16384" width="9.13333333333333" style="75"/>
  </cols>
  <sheetData>
    <row r="1" ht="12" customHeight="1" spans="1:7">
      <c r="A1" s="286" t="s">
        <v>182</v>
      </c>
      <c r="D1" s="287"/>
      <c r="F1" s="78"/>
    </row>
    <row r="2" ht="39" customHeight="1" spans="1:7">
      <c r="A2" s="165" t="s">
        <v>6</v>
      </c>
      <c r="B2" s="165"/>
      <c r="C2" s="165"/>
      <c r="D2" s="165"/>
      <c r="E2" s="165"/>
      <c r="F2" s="165"/>
      <c r="G2" s="165"/>
    </row>
    <row r="3" ht="18" customHeight="1" spans="1:7">
      <c r="A3" s="166" t="s">
        <v>22</v>
      </c>
      <c r="F3" s="163"/>
      <c r="G3" s="163" t="s">
        <v>23</v>
      </c>
    </row>
    <row r="4" ht="20.25" customHeight="1" spans="1:7">
      <c r="A4" s="288" t="s">
        <v>183</v>
      </c>
      <c r="B4" s="289"/>
      <c r="C4" s="88" t="s">
        <v>77</v>
      </c>
      <c r="D4" s="88" t="s">
        <v>98</v>
      </c>
      <c r="E4" s="88"/>
      <c r="F4" s="88"/>
      <c r="G4" s="290" t="s">
        <v>99</v>
      </c>
    </row>
    <row r="5" ht="20.25" customHeight="1" spans="1:7">
      <c r="A5" s="170" t="s">
        <v>95</v>
      </c>
      <c r="B5" s="291" t="s">
        <v>96</v>
      </c>
      <c r="C5" s="88"/>
      <c r="D5" s="88" t="s">
        <v>79</v>
      </c>
      <c r="E5" s="88" t="s">
        <v>184</v>
      </c>
      <c r="F5" s="88" t="s">
        <v>185</v>
      </c>
      <c r="G5" s="292"/>
    </row>
    <row r="6" ht="13.5" customHeight="1" spans="1:7">
      <c r="A6" s="181">
        <v>1</v>
      </c>
      <c r="B6" s="181">
        <v>2</v>
      </c>
      <c r="C6" s="293">
        <v>3</v>
      </c>
      <c r="D6" s="293">
        <v>4</v>
      </c>
      <c r="E6" s="293">
        <v>5</v>
      </c>
      <c r="F6" s="293">
        <v>6</v>
      </c>
      <c r="G6" s="181">
        <v>7</v>
      </c>
    </row>
    <row r="7" ht="18" customHeight="1" spans="1:7">
      <c r="A7" s="294" t="s">
        <v>105</v>
      </c>
      <c r="B7" s="294" t="s">
        <v>106</v>
      </c>
      <c r="C7" s="295">
        <v>19071549.64</v>
      </c>
      <c r="D7" s="295">
        <v>16481004</v>
      </c>
      <c r="E7" s="295">
        <v>16221564</v>
      </c>
      <c r="F7" s="295">
        <v>259440</v>
      </c>
      <c r="G7" s="295">
        <v>2590545.64</v>
      </c>
    </row>
    <row r="8" ht="18" customHeight="1" spans="1:7">
      <c r="A8" s="296" t="s">
        <v>107</v>
      </c>
      <c r="B8" s="296" t="s">
        <v>108</v>
      </c>
      <c r="C8" s="295">
        <v>19062901.64</v>
      </c>
      <c r="D8" s="295">
        <v>16481004</v>
      </c>
      <c r="E8" s="295">
        <v>16221564</v>
      </c>
      <c r="F8" s="295">
        <v>259440</v>
      </c>
      <c r="G8" s="295">
        <v>2581897.64</v>
      </c>
    </row>
    <row r="9" customHeight="1" spans="1:7">
      <c r="A9" s="297" t="s">
        <v>109</v>
      </c>
      <c r="B9" s="297" t="s">
        <v>110</v>
      </c>
      <c r="C9" s="295">
        <v>19062901.64</v>
      </c>
      <c r="D9" s="295">
        <v>16481004</v>
      </c>
      <c r="E9" s="295">
        <v>16221564</v>
      </c>
      <c r="F9" s="295">
        <v>259440</v>
      </c>
      <c r="G9" s="295">
        <v>2581897.64</v>
      </c>
    </row>
    <row r="10" customHeight="1" spans="1:7">
      <c r="A10" s="296" t="s">
        <v>111</v>
      </c>
      <c r="B10" s="296" t="s">
        <v>112</v>
      </c>
      <c r="C10" s="295">
        <v>8648</v>
      </c>
      <c r="D10" s="295"/>
      <c r="E10" s="295"/>
      <c r="F10" s="295"/>
      <c r="G10" s="295">
        <v>8648</v>
      </c>
    </row>
    <row r="11" customHeight="1" spans="1:7">
      <c r="A11" s="297" t="s">
        <v>113</v>
      </c>
      <c r="B11" s="297" t="s">
        <v>114</v>
      </c>
      <c r="C11" s="295">
        <v>8648</v>
      </c>
      <c r="D11" s="295"/>
      <c r="E11" s="295"/>
      <c r="F11" s="295"/>
      <c r="G11" s="295">
        <v>8648</v>
      </c>
    </row>
    <row r="12" customHeight="1" spans="1:7">
      <c r="A12" s="294" t="s">
        <v>115</v>
      </c>
      <c r="B12" s="294" t="s">
        <v>116</v>
      </c>
      <c r="C12" s="295">
        <v>1911737</v>
      </c>
      <c r="D12" s="295">
        <v>1900133</v>
      </c>
      <c r="E12" s="295">
        <v>1869733</v>
      </c>
      <c r="F12" s="295">
        <v>30400</v>
      </c>
      <c r="G12" s="295">
        <v>11604</v>
      </c>
    </row>
    <row r="13" customHeight="1" spans="1:7">
      <c r="A13" s="296" t="s">
        <v>117</v>
      </c>
      <c r="B13" s="296" t="s">
        <v>118</v>
      </c>
      <c r="C13" s="295">
        <v>1900133</v>
      </c>
      <c r="D13" s="295">
        <v>1900133</v>
      </c>
      <c r="E13" s="295">
        <v>1869733</v>
      </c>
      <c r="F13" s="295">
        <v>30400</v>
      </c>
      <c r="G13" s="295"/>
    </row>
    <row r="14" customHeight="1" spans="1:7">
      <c r="A14" s="297" t="s">
        <v>119</v>
      </c>
      <c r="B14" s="297" t="s">
        <v>120</v>
      </c>
      <c r="C14" s="295">
        <v>356800</v>
      </c>
      <c r="D14" s="295">
        <v>356800</v>
      </c>
      <c r="E14" s="295">
        <v>326400</v>
      </c>
      <c r="F14" s="295">
        <v>30400</v>
      </c>
      <c r="G14" s="295"/>
    </row>
    <row r="15" customHeight="1" spans="1:7">
      <c r="A15" s="297" t="s">
        <v>121</v>
      </c>
      <c r="B15" s="297" t="s">
        <v>122</v>
      </c>
      <c r="C15" s="295">
        <v>1333425</v>
      </c>
      <c r="D15" s="295">
        <v>1333425</v>
      </c>
      <c r="E15" s="295">
        <v>1333425</v>
      </c>
      <c r="F15" s="295"/>
      <c r="G15" s="295"/>
    </row>
    <row r="16" customHeight="1" spans="1:7">
      <c r="A16" s="297" t="s">
        <v>123</v>
      </c>
      <c r="B16" s="297" t="s">
        <v>124</v>
      </c>
      <c r="C16" s="295">
        <v>209908</v>
      </c>
      <c r="D16" s="295">
        <v>209908</v>
      </c>
      <c r="E16" s="295">
        <v>209908</v>
      </c>
      <c r="F16" s="295"/>
      <c r="G16" s="295"/>
    </row>
    <row r="17" customHeight="1" spans="1:7">
      <c r="A17" s="296" t="s">
        <v>125</v>
      </c>
      <c r="B17" s="296" t="s">
        <v>126</v>
      </c>
      <c r="C17" s="295">
        <v>11604</v>
      </c>
      <c r="D17" s="295"/>
      <c r="E17" s="295"/>
      <c r="F17" s="295"/>
      <c r="G17" s="295">
        <v>11604</v>
      </c>
    </row>
    <row r="18" customHeight="1" spans="1:7">
      <c r="A18" s="297" t="s">
        <v>127</v>
      </c>
      <c r="B18" s="297" t="s">
        <v>128</v>
      </c>
      <c r="C18" s="295">
        <v>11604</v>
      </c>
      <c r="D18" s="295"/>
      <c r="E18" s="295"/>
      <c r="F18" s="295"/>
      <c r="G18" s="295">
        <v>11604</v>
      </c>
    </row>
    <row r="19" customHeight="1" spans="1:7">
      <c r="A19" s="294" t="s">
        <v>129</v>
      </c>
      <c r="B19" s="294" t="s">
        <v>130</v>
      </c>
      <c r="C19" s="295">
        <v>1288296</v>
      </c>
      <c r="D19" s="295">
        <v>1288296</v>
      </c>
      <c r="E19" s="295">
        <v>1288296</v>
      </c>
      <c r="F19" s="295"/>
      <c r="G19" s="295"/>
    </row>
    <row r="20" customHeight="1" spans="1:7">
      <c r="A20" s="296" t="s">
        <v>131</v>
      </c>
      <c r="B20" s="296" t="s">
        <v>132</v>
      </c>
      <c r="C20" s="295">
        <v>1288296</v>
      </c>
      <c r="D20" s="295">
        <v>1288296</v>
      </c>
      <c r="E20" s="295">
        <v>1288296</v>
      </c>
      <c r="F20" s="295"/>
      <c r="G20" s="295"/>
    </row>
    <row r="21" customHeight="1" spans="1:7">
      <c r="A21" s="297" t="s">
        <v>133</v>
      </c>
      <c r="B21" s="297" t="s">
        <v>134</v>
      </c>
      <c r="C21" s="295">
        <v>722100</v>
      </c>
      <c r="D21" s="295">
        <v>722100</v>
      </c>
      <c r="E21" s="295">
        <v>722100</v>
      </c>
      <c r="F21" s="295"/>
      <c r="G21" s="295"/>
    </row>
    <row r="22" customHeight="1" spans="1:7">
      <c r="A22" s="297" t="s">
        <v>135</v>
      </c>
      <c r="B22" s="297" t="s">
        <v>136</v>
      </c>
      <c r="C22" s="295">
        <v>532800</v>
      </c>
      <c r="D22" s="295">
        <v>532800</v>
      </c>
      <c r="E22" s="295">
        <v>532800</v>
      </c>
      <c r="F22" s="295"/>
      <c r="G22" s="295"/>
    </row>
    <row r="23" customHeight="1" spans="1:7">
      <c r="A23" s="297" t="s">
        <v>137</v>
      </c>
      <c r="B23" s="297" t="s">
        <v>138</v>
      </c>
      <c r="C23" s="295">
        <v>33396</v>
      </c>
      <c r="D23" s="295">
        <v>33396</v>
      </c>
      <c r="E23" s="295">
        <v>33396</v>
      </c>
      <c r="F23" s="295"/>
      <c r="G23" s="295"/>
    </row>
    <row r="24" customHeight="1" spans="1:7">
      <c r="A24" s="294" t="s">
        <v>139</v>
      </c>
      <c r="B24" s="294" t="s">
        <v>140</v>
      </c>
      <c r="C24" s="295">
        <v>1336968</v>
      </c>
      <c r="D24" s="295">
        <v>1336968</v>
      </c>
      <c r="E24" s="295">
        <v>1336968</v>
      </c>
      <c r="F24" s="295"/>
      <c r="G24" s="295"/>
    </row>
    <row r="25" customHeight="1" spans="1:7">
      <c r="A25" s="296" t="s">
        <v>141</v>
      </c>
      <c r="B25" s="296" t="s">
        <v>142</v>
      </c>
      <c r="C25" s="295">
        <v>1336968</v>
      </c>
      <c r="D25" s="295">
        <v>1336968</v>
      </c>
      <c r="E25" s="295">
        <v>1336968</v>
      </c>
      <c r="F25" s="295"/>
      <c r="G25" s="295"/>
    </row>
    <row r="26" customHeight="1" spans="1:7">
      <c r="A26" s="297" t="s">
        <v>143</v>
      </c>
      <c r="B26" s="297" t="s">
        <v>144</v>
      </c>
      <c r="C26" s="295">
        <v>1336968</v>
      </c>
      <c r="D26" s="295">
        <v>1336968</v>
      </c>
      <c r="E26" s="295">
        <v>1336968</v>
      </c>
      <c r="F26" s="295"/>
      <c r="G26" s="295"/>
    </row>
    <row r="27" customHeight="1" spans="1:7">
      <c r="A27" s="298" t="s">
        <v>145</v>
      </c>
      <c r="B27" s="298" t="s">
        <v>145</v>
      </c>
      <c r="C27" s="295">
        <v>23608550.64</v>
      </c>
      <c r="D27" s="295">
        <v>21006401</v>
      </c>
      <c r="E27" s="295">
        <v>20716561</v>
      </c>
      <c r="F27" s="295">
        <v>289840</v>
      </c>
      <c r="G27" s="295">
        <v>2602149.64</v>
      </c>
    </row>
  </sheetData>
  <mergeCells count="7">
    <mergeCell ref="A2:G2"/>
    <mergeCell ref="A3:E3"/>
    <mergeCell ref="A4:B4"/>
    <mergeCell ref="D4:F4"/>
    <mergeCell ref="A27:B27"/>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B16" sqref="B16"/>
    </sheetView>
  </sheetViews>
  <sheetFormatPr defaultColWidth="8.88571428571429" defaultRowHeight="14.25" outlineLevelRow="6" outlineLevelCol="5"/>
  <cols>
    <col min="1" max="1" width="27.4285714285714" style="272" customWidth="1"/>
    <col min="2" max="2" width="55.2857142857143" style="272" customWidth="1"/>
    <col min="3" max="3" width="17.2857142857143" style="273" customWidth="1"/>
    <col min="4" max="5" width="26.2857142857143" style="274" customWidth="1"/>
    <col min="6" max="6" width="18.7142857142857" style="274" customWidth="1"/>
    <col min="7" max="7" width="9.13333333333333" style="75" customWidth="1"/>
    <col min="8" max="16384" width="9.13333333333333" style="75"/>
  </cols>
  <sheetData>
    <row r="1" ht="12" customHeight="1" spans="1:6">
      <c r="A1" s="275" t="s">
        <v>186</v>
      </c>
      <c r="B1" s="276"/>
      <c r="C1" s="109"/>
      <c r="D1" s="75"/>
      <c r="E1" s="75"/>
    </row>
    <row r="2" ht="25.5" customHeight="1" spans="1:6">
      <c r="A2" s="277" t="s">
        <v>7</v>
      </c>
      <c r="B2" s="277"/>
      <c r="C2" s="277"/>
      <c r="D2" s="277"/>
      <c r="E2" s="277"/>
      <c r="F2" s="277"/>
    </row>
    <row r="3" ht="15.75" customHeight="1" spans="1:6">
      <c r="A3" s="166" t="s">
        <v>22</v>
      </c>
      <c r="B3" s="276"/>
      <c r="C3" s="109"/>
      <c r="D3" s="75"/>
      <c r="E3" s="75"/>
      <c r="F3" s="278" t="s">
        <v>187</v>
      </c>
    </row>
    <row r="4" s="271" customFormat="1" ht="19.5" customHeight="1" spans="1:6">
      <c r="A4" s="279" t="s">
        <v>188</v>
      </c>
      <c r="B4" s="85" t="s">
        <v>189</v>
      </c>
      <c r="C4" s="86" t="s">
        <v>190</v>
      </c>
      <c r="D4" s="87"/>
      <c r="E4" s="168"/>
      <c r="F4" s="85" t="s">
        <v>191</v>
      </c>
    </row>
    <row r="5" s="271" customFormat="1" ht="19.5" customHeight="1" spans="1:6">
      <c r="A5" s="93"/>
      <c r="B5" s="89"/>
      <c r="C5" s="96" t="s">
        <v>79</v>
      </c>
      <c r="D5" s="96" t="s">
        <v>192</v>
      </c>
      <c r="E5" s="96" t="s">
        <v>193</v>
      </c>
      <c r="F5" s="89"/>
    </row>
    <row r="6" s="271" customFormat="1" ht="18.75" customHeight="1" spans="1:6">
      <c r="A6" s="280">
        <v>1</v>
      </c>
      <c r="B6" s="280">
        <v>2</v>
      </c>
      <c r="C6" s="281">
        <v>3</v>
      </c>
      <c r="D6" s="280">
        <v>4</v>
      </c>
      <c r="E6" s="280">
        <v>5</v>
      </c>
      <c r="F6" s="280">
        <v>6</v>
      </c>
    </row>
    <row r="7" ht="18.75" customHeight="1" spans="1:6">
      <c r="A7" s="282" t="s">
        <v>194</v>
      </c>
      <c r="B7" s="283"/>
      <c r="C7" s="284"/>
      <c r="D7" s="285"/>
      <c r="E7" s="285"/>
      <c r="F7" s="285"/>
    </row>
  </sheetData>
  <mergeCells count="7">
    <mergeCell ref="A2:F2"/>
    <mergeCell ref="A3:D3"/>
    <mergeCell ref="C4:E4"/>
    <mergeCell ref="A7:B7"/>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6"/>
  <sheetViews>
    <sheetView zoomScaleSheetLayoutView="60" workbookViewId="0">
      <selection activeCell="C11" sqref="C11"/>
    </sheetView>
  </sheetViews>
  <sheetFormatPr defaultColWidth="8.88571428571429" defaultRowHeight="14.25" customHeight="1"/>
  <cols>
    <col min="1" max="1" width="17.8571428571429" style="75" customWidth="1"/>
    <col min="2" max="2" width="15.7142857142857" style="160" customWidth="1"/>
    <col min="3" max="3" width="24.7142857142857" style="160" customWidth="1"/>
    <col min="4" max="4" width="20" style="160" customWidth="1"/>
    <col min="5" max="5" width="15.1333333333333" style="160"/>
    <col min="6" max="6" width="35" style="160" customWidth="1"/>
    <col min="7" max="7" width="14.2857142857143" style="160" customWidth="1"/>
    <col min="8" max="8" width="30.7142857142857" style="160" customWidth="1"/>
    <col min="9" max="10" width="17.2857142857143" style="109" customWidth="1"/>
    <col min="11" max="12" width="12.1333333333333" style="109" customWidth="1"/>
    <col min="13" max="13" width="17.2857142857143" style="109" customWidth="1"/>
    <col min="14" max="24" width="12.1333333333333" style="109" customWidth="1"/>
    <col min="25" max="25" width="9.13333333333333" style="75" customWidth="1"/>
    <col min="26" max="16384" width="9.13333333333333" style="75"/>
  </cols>
  <sheetData>
    <row r="1" ht="12" customHeight="1" spans="1:24">
      <c r="A1" s="261" t="s">
        <v>195</v>
      </c>
    </row>
    <row r="2" ht="39" customHeight="1" spans="1:24">
      <c r="A2" s="262" t="s">
        <v>8</v>
      </c>
      <c r="B2" s="262"/>
      <c r="C2" s="262"/>
      <c r="D2" s="262"/>
      <c r="E2" s="262"/>
      <c r="F2" s="262"/>
      <c r="G2" s="262"/>
      <c r="H2" s="262"/>
      <c r="I2" s="262"/>
      <c r="J2" s="262"/>
      <c r="K2" s="262"/>
      <c r="L2" s="262"/>
      <c r="M2" s="262"/>
      <c r="N2" s="262"/>
      <c r="O2" s="262"/>
      <c r="P2" s="262"/>
      <c r="Q2" s="262"/>
      <c r="R2" s="262"/>
      <c r="S2" s="262"/>
      <c r="T2" s="262"/>
      <c r="U2" s="262"/>
      <c r="V2" s="262"/>
      <c r="W2" s="262"/>
      <c r="X2" s="262"/>
    </row>
    <row r="3" ht="18" customHeight="1" spans="1:24">
      <c r="A3" s="263" t="s">
        <v>22</v>
      </c>
      <c r="B3" s="263"/>
      <c r="C3" s="263"/>
      <c r="D3" s="263"/>
      <c r="E3" s="263"/>
      <c r="F3" s="263"/>
      <c r="G3" s="263"/>
      <c r="H3" s="263"/>
      <c r="I3" s="263"/>
      <c r="J3" s="263"/>
      <c r="K3" s="75"/>
      <c r="L3" s="75"/>
      <c r="M3" s="75"/>
      <c r="N3" s="75"/>
      <c r="O3" s="75"/>
      <c r="P3" s="75"/>
      <c r="Q3" s="75"/>
      <c r="X3" s="264" t="s">
        <v>23</v>
      </c>
    </row>
    <row r="4" ht="13.5" spans="1:24">
      <c r="A4" s="201" t="s">
        <v>196</v>
      </c>
      <c r="B4" s="201" t="s">
        <v>197</v>
      </c>
      <c r="C4" s="201" t="s">
        <v>198</v>
      </c>
      <c r="D4" s="201" t="s">
        <v>199</v>
      </c>
      <c r="E4" s="201" t="s">
        <v>200</v>
      </c>
      <c r="F4" s="201" t="s">
        <v>201</v>
      </c>
      <c r="G4" s="201" t="s">
        <v>202</v>
      </c>
      <c r="H4" s="201" t="s">
        <v>203</v>
      </c>
      <c r="I4" s="118" t="s">
        <v>204</v>
      </c>
      <c r="J4" s="118"/>
      <c r="K4" s="118"/>
      <c r="L4" s="118"/>
      <c r="M4" s="118"/>
      <c r="N4" s="118"/>
      <c r="O4" s="118"/>
      <c r="P4" s="118"/>
      <c r="Q4" s="118"/>
      <c r="R4" s="118"/>
      <c r="S4" s="118"/>
      <c r="T4" s="118"/>
      <c r="U4" s="118"/>
      <c r="V4" s="118"/>
      <c r="W4" s="118"/>
      <c r="X4" s="118"/>
    </row>
    <row r="5" ht="13.5" spans="1:24">
      <c r="A5" s="201"/>
      <c r="B5" s="201"/>
      <c r="C5" s="201"/>
      <c r="D5" s="201"/>
      <c r="E5" s="201"/>
      <c r="F5" s="201"/>
      <c r="G5" s="201"/>
      <c r="H5" s="201"/>
      <c r="I5" s="118" t="s">
        <v>205</v>
      </c>
      <c r="J5" s="118" t="s">
        <v>206</v>
      </c>
      <c r="K5" s="118"/>
      <c r="L5" s="118"/>
      <c r="M5" s="118"/>
      <c r="N5" s="118"/>
      <c r="O5" s="88" t="s">
        <v>207</v>
      </c>
      <c r="P5" s="88"/>
      <c r="Q5" s="88"/>
      <c r="R5" s="118" t="s">
        <v>83</v>
      </c>
      <c r="S5" s="118" t="s">
        <v>84</v>
      </c>
      <c r="T5" s="118"/>
      <c r="U5" s="118"/>
      <c r="V5" s="118"/>
      <c r="W5" s="118"/>
      <c r="X5" s="118"/>
    </row>
    <row r="6" ht="13.5" customHeight="1" spans="1:24">
      <c r="A6" s="201"/>
      <c r="B6" s="201"/>
      <c r="C6" s="201"/>
      <c r="D6" s="201"/>
      <c r="E6" s="201"/>
      <c r="F6" s="201"/>
      <c r="G6" s="201"/>
      <c r="H6" s="201"/>
      <c r="I6" s="118"/>
      <c r="J6" s="119" t="s">
        <v>208</v>
      </c>
      <c r="K6" s="118" t="s">
        <v>209</v>
      </c>
      <c r="L6" s="118" t="s">
        <v>210</v>
      </c>
      <c r="M6" s="118" t="s">
        <v>211</v>
      </c>
      <c r="N6" s="118" t="s">
        <v>212</v>
      </c>
      <c r="O6" s="265" t="s">
        <v>80</v>
      </c>
      <c r="P6" s="265" t="s">
        <v>81</v>
      </c>
      <c r="Q6" s="265" t="s">
        <v>82</v>
      </c>
      <c r="R6" s="118"/>
      <c r="S6" s="118" t="s">
        <v>79</v>
      </c>
      <c r="T6" s="118" t="s">
        <v>86</v>
      </c>
      <c r="U6" s="118" t="s">
        <v>87</v>
      </c>
      <c r="V6" s="118" t="s">
        <v>88</v>
      </c>
      <c r="W6" s="118" t="s">
        <v>89</v>
      </c>
      <c r="X6" s="118" t="s">
        <v>90</v>
      </c>
    </row>
    <row r="7" ht="12.75" spans="1:24">
      <c r="A7" s="201"/>
      <c r="B7" s="201"/>
      <c r="C7" s="201"/>
      <c r="D7" s="201"/>
      <c r="E7" s="201"/>
      <c r="F7" s="201"/>
      <c r="G7" s="201"/>
      <c r="H7" s="201"/>
      <c r="I7" s="118"/>
      <c r="J7" s="124"/>
      <c r="K7" s="118"/>
      <c r="L7" s="118"/>
      <c r="M7" s="118"/>
      <c r="N7" s="118"/>
      <c r="O7" s="266"/>
      <c r="P7" s="266"/>
      <c r="Q7" s="266"/>
      <c r="R7" s="118"/>
      <c r="S7" s="118"/>
      <c r="T7" s="118"/>
      <c r="U7" s="118"/>
      <c r="V7" s="118"/>
      <c r="W7" s="118"/>
      <c r="X7" s="118"/>
    </row>
    <row r="8" ht="13.5" customHeight="1" spans="1:24">
      <c r="A8" s="267">
        <v>1</v>
      </c>
      <c r="B8" s="267">
        <v>2</v>
      </c>
      <c r="C8" s="267">
        <v>3</v>
      </c>
      <c r="D8" s="267">
        <v>4</v>
      </c>
      <c r="E8" s="267">
        <v>5</v>
      </c>
      <c r="F8" s="267">
        <v>6</v>
      </c>
      <c r="G8" s="267">
        <v>7</v>
      </c>
      <c r="H8" s="267">
        <v>8</v>
      </c>
      <c r="I8" s="267">
        <v>9</v>
      </c>
      <c r="J8" s="267">
        <v>10</v>
      </c>
      <c r="K8" s="267">
        <v>11</v>
      </c>
      <c r="L8" s="267">
        <v>12</v>
      </c>
      <c r="M8" s="267">
        <v>13</v>
      </c>
      <c r="N8" s="267">
        <v>14</v>
      </c>
      <c r="O8" s="267">
        <v>15</v>
      </c>
      <c r="P8" s="267">
        <v>16</v>
      </c>
      <c r="Q8" s="267">
        <v>17</v>
      </c>
      <c r="R8" s="267">
        <v>18</v>
      </c>
      <c r="S8" s="267">
        <v>19</v>
      </c>
      <c r="T8" s="267">
        <v>20</v>
      </c>
      <c r="U8" s="267">
        <v>21</v>
      </c>
      <c r="V8" s="267">
        <v>22</v>
      </c>
      <c r="W8" s="267">
        <v>23</v>
      </c>
      <c r="X8" s="267">
        <v>24</v>
      </c>
    </row>
    <row r="9" ht="18" customHeight="1" spans="1:24">
      <c r="A9" s="255" t="s">
        <v>213</v>
      </c>
      <c r="B9" s="255" t="s">
        <v>92</v>
      </c>
      <c r="C9" s="255" t="s">
        <v>214</v>
      </c>
      <c r="D9" s="255" t="s">
        <v>215</v>
      </c>
      <c r="E9" s="255" t="s">
        <v>109</v>
      </c>
      <c r="F9" s="255" t="s">
        <v>110</v>
      </c>
      <c r="G9" s="255" t="s">
        <v>216</v>
      </c>
      <c r="H9" s="255" t="s">
        <v>217</v>
      </c>
      <c r="I9" s="256">
        <v>4211856</v>
      </c>
      <c r="J9" s="256">
        <v>4211856</v>
      </c>
      <c r="K9" s="268"/>
      <c r="L9" s="268"/>
      <c r="M9" s="256">
        <v>4211856</v>
      </c>
      <c r="N9" s="268"/>
      <c r="O9" s="268"/>
      <c r="P9" s="268"/>
      <c r="Q9" s="268"/>
      <c r="R9" s="268"/>
      <c r="S9" s="268"/>
      <c r="T9" s="268"/>
      <c r="U9" s="268"/>
      <c r="V9" s="268"/>
      <c r="W9" s="268"/>
      <c r="X9" s="268" t="s">
        <v>93</v>
      </c>
    </row>
    <row r="10" ht="18" customHeight="1" spans="1:24">
      <c r="A10" s="255" t="s">
        <v>213</v>
      </c>
      <c r="B10" s="255" t="s">
        <v>92</v>
      </c>
      <c r="C10" s="255" t="s">
        <v>214</v>
      </c>
      <c r="D10" s="255" t="s">
        <v>215</v>
      </c>
      <c r="E10" s="255" t="s">
        <v>109</v>
      </c>
      <c r="F10" s="255" t="s">
        <v>110</v>
      </c>
      <c r="G10" s="255" t="s">
        <v>218</v>
      </c>
      <c r="H10" s="255" t="s">
        <v>219</v>
      </c>
      <c r="I10" s="256">
        <v>5556</v>
      </c>
      <c r="J10" s="256">
        <v>5556</v>
      </c>
      <c r="K10" s="269"/>
      <c r="L10" s="269"/>
      <c r="M10" s="256">
        <v>5556</v>
      </c>
      <c r="N10" s="269"/>
      <c r="O10" s="269"/>
      <c r="P10" s="269"/>
      <c r="Q10" s="269"/>
      <c r="R10" s="269"/>
      <c r="S10" s="269"/>
      <c r="T10" s="269"/>
      <c r="U10" s="269"/>
      <c r="V10" s="269"/>
      <c r="W10" s="269"/>
      <c r="X10" s="269" t="s">
        <v>93</v>
      </c>
    </row>
    <row r="11" ht="18" customHeight="1" spans="1:24">
      <c r="A11" s="255" t="s">
        <v>213</v>
      </c>
      <c r="B11" s="255" t="s">
        <v>92</v>
      </c>
      <c r="C11" s="255" t="s">
        <v>214</v>
      </c>
      <c r="D11" s="255" t="s">
        <v>215</v>
      </c>
      <c r="E11" s="255" t="s">
        <v>109</v>
      </c>
      <c r="F11" s="255" t="s">
        <v>110</v>
      </c>
      <c r="G11" s="255" t="s">
        <v>220</v>
      </c>
      <c r="H11" s="255" t="s">
        <v>221</v>
      </c>
      <c r="I11" s="256">
        <v>350988</v>
      </c>
      <c r="J11" s="256">
        <v>350988</v>
      </c>
      <c r="K11" s="270"/>
      <c r="L11" s="270"/>
      <c r="M11" s="256">
        <v>350988</v>
      </c>
      <c r="N11" s="270"/>
      <c r="O11" s="270"/>
      <c r="P11" s="270"/>
      <c r="Q11" s="270"/>
      <c r="R11" s="270"/>
      <c r="S11" s="270"/>
      <c r="T11" s="270"/>
      <c r="U11" s="270"/>
      <c r="V11" s="270"/>
      <c r="W11" s="270"/>
      <c r="X11" s="270"/>
    </row>
    <row r="12" ht="18" customHeight="1" spans="1:24">
      <c r="A12" s="255" t="s">
        <v>213</v>
      </c>
      <c r="B12" s="255" t="s">
        <v>92</v>
      </c>
      <c r="C12" s="255" t="s">
        <v>214</v>
      </c>
      <c r="D12" s="255" t="s">
        <v>215</v>
      </c>
      <c r="E12" s="255" t="s">
        <v>109</v>
      </c>
      <c r="F12" s="255" t="s">
        <v>110</v>
      </c>
      <c r="G12" s="255" t="s">
        <v>222</v>
      </c>
      <c r="H12" s="255" t="s">
        <v>223</v>
      </c>
      <c r="I12" s="256">
        <v>4037376</v>
      </c>
      <c r="J12" s="256">
        <v>4037376</v>
      </c>
      <c r="K12" s="270"/>
      <c r="L12" s="270"/>
      <c r="M12" s="256">
        <v>4037376</v>
      </c>
      <c r="N12" s="270"/>
      <c r="O12" s="270"/>
      <c r="P12" s="270"/>
      <c r="Q12" s="270"/>
      <c r="R12" s="270"/>
      <c r="S12" s="270"/>
      <c r="T12" s="270"/>
      <c r="U12" s="270"/>
      <c r="V12" s="270"/>
      <c r="W12" s="270"/>
      <c r="X12" s="270"/>
    </row>
    <row r="13" ht="18" customHeight="1" spans="1:24">
      <c r="A13" s="255" t="s">
        <v>213</v>
      </c>
      <c r="B13" s="255" t="s">
        <v>92</v>
      </c>
      <c r="C13" s="255" t="s">
        <v>224</v>
      </c>
      <c r="D13" s="255" t="s">
        <v>225</v>
      </c>
      <c r="E13" s="255" t="s">
        <v>109</v>
      </c>
      <c r="F13" s="255" t="s">
        <v>110</v>
      </c>
      <c r="G13" s="255" t="s">
        <v>226</v>
      </c>
      <c r="H13" s="255" t="s">
        <v>227</v>
      </c>
      <c r="I13" s="256">
        <v>51060</v>
      </c>
      <c r="J13" s="256">
        <v>51060</v>
      </c>
      <c r="K13" s="270"/>
      <c r="L13" s="270"/>
      <c r="M13" s="256">
        <v>51060</v>
      </c>
      <c r="N13" s="270"/>
      <c r="O13" s="270"/>
      <c r="P13" s="270"/>
      <c r="Q13" s="270"/>
      <c r="R13" s="270"/>
      <c r="S13" s="270"/>
      <c r="T13" s="270"/>
      <c r="U13" s="270"/>
      <c r="V13" s="270"/>
      <c r="W13" s="270"/>
      <c r="X13" s="270"/>
    </row>
    <row r="14" ht="18" customHeight="1" spans="1:24">
      <c r="A14" s="255" t="s">
        <v>213</v>
      </c>
      <c r="B14" s="255" t="s">
        <v>92</v>
      </c>
      <c r="C14" s="255" t="s">
        <v>224</v>
      </c>
      <c r="D14" s="255" t="s">
        <v>225</v>
      </c>
      <c r="E14" s="255" t="s">
        <v>121</v>
      </c>
      <c r="F14" s="255" t="s">
        <v>122</v>
      </c>
      <c r="G14" s="255" t="s">
        <v>228</v>
      </c>
      <c r="H14" s="255" t="s">
        <v>229</v>
      </c>
      <c r="I14" s="256">
        <v>1333425</v>
      </c>
      <c r="J14" s="256">
        <v>1333425</v>
      </c>
      <c r="K14" s="270"/>
      <c r="L14" s="270"/>
      <c r="M14" s="256">
        <v>1333425</v>
      </c>
      <c r="N14" s="270"/>
      <c r="O14" s="270"/>
      <c r="P14" s="270"/>
      <c r="Q14" s="270"/>
      <c r="R14" s="270"/>
      <c r="S14" s="270"/>
      <c r="T14" s="270"/>
      <c r="U14" s="270"/>
      <c r="V14" s="270"/>
      <c r="W14" s="270"/>
      <c r="X14" s="270"/>
    </row>
    <row r="15" ht="18" customHeight="1" spans="1:24">
      <c r="A15" s="255" t="s">
        <v>213</v>
      </c>
      <c r="B15" s="255" t="s">
        <v>92</v>
      </c>
      <c r="C15" s="255" t="s">
        <v>224</v>
      </c>
      <c r="D15" s="255" t="s">
        <v>225</v>
      </c>
      <c r="E15" s="255" t="s">
        <v>123</v>
      </c>
      <c r="F15" s="255" t="s">
        <v>124</v>
      </c>
      <c r="G15" s="255" t="s">
        <v>230</v>
      </c>
      <c r="H15" s="255" t="s">
        <v>231</v>
      </c>
      <c r="I15" s="256">
        <v>209908</v>
      </c>
      <c r="J15" s="256">
        <v>209908</v>
      </c>
      <c r="K15" s="270"/>
      <c r="L15" s="270"/>
      <c r="M15" s="256">
        <v>209908</v>
      </c>
      <c r="N15" s="270"/>
      <c r="O15" s="270"/>
      <c r="P15" s="270"/>
      <c r="Q15" s="270"/>
      <c r="R15" s="270"/>
      <c r="S15" s="270"/>
      <c r="T15" s="270"/>
      <c r="U15" s="270"/>
      <c r="V15" s="270"/>
      <c r="W15" s="270"/>
      <c r="X15" s="270"/>
    </row>
    <row r="16" ht="18" customHeight="1" spans="1:24">
      <c r="A16" s="255" t="s">
        <v>213</v>
      </c>
      <c r="B16" s="255" t="s">
        <v>92</v>
      </c>
      <c r="C16" s="255" t="s">
        <v>224</v>
      </c>
      <c r="D16" s="255" t="s">
        <v>225</v>
      </c>
      <c r="E16" s="255" t="s">
        <v>133</v>
      </c>
      <c r="F16" s="255" t="s">
        <v>134</v>
      </c>
      <c r="G16" s="255" t="s">
        <v>232</v>
      </c>
      <c r="H16" s="255" t="s">
        <v>233</v>
      </c>
      <c r="I16" s="256">
        <v>722100</v>
      </c>
      <c r="J16" s="256">
        <v>722100</v>
      </c>
      <c r="K16" s="270"/>
      <c r="L16" s="270"/>
      <c r="M16" s="256">
        <v>722100</v>
      </c>
      <c r="N16" s="270"/>
      <c r="O16" s="270"/>
      <c r="P16" s="270"/>
      <c r="Q16" s="270"/>
      <c r="R16" s="270"/>
      <c r="S16" s="270"/>
      <c r="T16" s="270"/>
      <c r="U16" s="270"/>
      <c r="V16" s="270"/>
      <c r="W16" s="270"/>
      <c r="X16" s="270"/>
    </row>
    <row r="17" ht="18" customHeight="1" spans="1:24">
      <c r="A17" s="255" t="s">
        <v>213</v>
      </c>
      <c r="B17" s="255" t="s">
        <v>92</v>
      </c>
      <c r="C17" s="255" t="s">
        <v>224</v>
      </c>
      <c r="D17" s="255" t="s">
        <v>225</v>
      </c>
      <c r="E17" s="255" t="s">
        <v>135</v>
      </c>
      <c r="F17" s="255" t="s">
        <v>136</v>
      </c>
      <c r="G17" s="255" t="s">
        <v>234</v>
      </c>
      <c r="H17" s="255" t="s">
        <v>235</v>
      </c>
      <c r="I17" s="256">
        <v>532800</v>
      </c>
      <c r="J17" s="256">
        <v>532800</v>
      </c>
      <c r="K17" s="270"/>
      <c r="L17" s="270"/>
      <c r="M17" s="256">
        <v>532800</v>
      </c>
      <c r="N17" s="270"/>
      <c r="O17" s="270"/>
      <c r="P17" s="270"/>
      <c r="Q17" s="270"/>
      <c r="R17" s="270"/>
      <c r="S17" s="270"/>
      <c r="T17" s="270"/>
      <c r="U17" s="270"/>
      <c r="V17" s="270"/>
      <c r="W17" s="270"/>
      <c r="X17" s="270"/>
    </row>
    <row r="18" ht="18" customHeight="1" spans="1:24">
      <c r="A18" s="255" t="s">
        <v>213</v>
      </c>
      <c r="B18" s="255" t="s">
        <v>92</v>
      </c>
      <c r="C18" s="255" t="s">
        <v>224</v>
      </c>
      <c r="D18" s="255" t="s">
        <v>225</v>
      </c>
      <c r="E18" s="255" t="s">
        <v>137</v>
      </c>
      <c r="F18" s="255" t="s">
        <v>138</v>
      </c>
      <c r="G18" s="255" t="s">
        <v>226</v>
      </c>
      <c r="H18" s="255" t="s">
        <v>227</v>
      </c>
      <c r="I18" s="256">
        <v>33396</v>
      </c>
      <c r="J18" s="256">
        <v>33396</v>
      </c>
      <c r="K18" s="270"/>
      <c r="L18" s="270"/>
      <c r="M18" s="256">
        <v>33396</v>
      </c>
      <c r="N18" s="270"/>
      <c r="O18" s="270"/>
      <c r="P18" s="270"/>
      <c r="Q18" s="270"/>
      <c r="R18" s="270"/>
      <c r="S18" s="270"/>
      <c r="T18" s="270"/>
      <c r="U18" s="270"/>
      <c r="V18" s="270"/>
      <c r="W18" s="270"/>
      <c r="X18" s="270"/>
    </row>
    <row r="19" ht="18" customHeight="1" spans="1:24">
      <c r="A19" s="255" t="s">
        <v>213</v>
      </c>
      <c r="B19" s="255" t="s">
        <v>92</v>
      </c>
      <c r="C19" s="255" t="s">
        <v>236</v>
      </c>
      <c r="D19" s="255" t="s">
        <v>144</v>
      </c>
      <c r="E19" s="255" t="s">
        <v>143</v>
      </c>
      <c r="F19" s="255" t="s">
        <v>144</v>
      </c>
      <c r="G19" s="255" t="s">
        <v>237</v>
      </c>
      <c r="H19" s="255" t="s">
        <v>144</v>
      </c>
      <c r="I19" s="256">
        <v>1336968</v>
      </c>
      <c r="J19" s="256">
        <v>1336968</v>
      </c>
      <c r="K19" s="270"/>
      <c r="L19" s="270"/>
      <c r="M19" s="256">
        <v>1336968</v>
      </c>
      <c r="N19" s="270"/>
      <c r="O19" s="270"/>
      <c r="P19" s="270"/>
      <c r="Q19" s="270"/>
      <c r="R19" s="270"/>
      <c r="S19" s="270"/>
      <c r="T19" s="270"/>
      <c r="U19" s="270"/>
      <c r="V19" s="270"/>
      <c r="W19" s="270"/>
      <c r="X19" s="270"/>
    </row>
    <row r="20" ht="18" customHeight="1" spans="1:24">
      <c r="A20" s="255" t="s">
        <v>213</v>
      </c>
      <c r="B20" s="255" t="s">
        <v>92</v>
      </c>
      <c r="C20" s="255" t="s">
        <v>238</v>
      </c>
      <c r="D20" s="255" t="s">
        <v>239</v>
      </c>
      <c r="E20" s="255" t="s">
        <v>119</v>
      </c>
      <c r="F20" s="255" t="s">
        <v>120</v>
      </c>
      <c r="G20" s="255" t="s">
        <v>240</v>
      </c>
      <c r="H20" s="255" t="s">
        <v>241</v>
      </c>
      <c r="I20" s="256">
        <v>326400</v>
      </c>
      <c r="J20" s="256">
        <v>326400</v>
      </c>
      <c r="K20" s="270"/>
      <c r="L20" s="270"/>
      <c r="M20" s="256">
        <v>326400</v>
      </c>
      <c r="N20" s="270"/>
      <c r="O20" s="270"/>
      <c r="P20" s="270"/>
      <c r="Q20" s="270"/>
      <c r="R20" s="270"/>
      <c r="S20" s="270"/>
      <c r="T20" s="270"/>
      <c r="U20" s="270"/>
      <c r="V20" s="270"/>
      <c r="W20" s="270"/>
      <c r="X20" s="270"/>
    </row>
    <row r="21" ht="18" customHeight="1" spans="1:24">
      <c r="A21" s="255" t="s">
        <v>213</v>
      </c>
      <c r="B21" s="255" t="s">
        <v>92</v>
      </c>
      <c r="C21" s="255" t="s">
        <v>242</v>
      </c>
      <c r="D21" s="255" t="s">
        <v>243</v>
      </c>
      <c r="E21" s="255" t="s">
        <v>109</v>
      </c>
      <c r="F21" s="255" t="s">
        <v>110</v>
      </c>
      <c r="G21" s="255" t="s">
        <v>244</v>
      </c>
      <c r="H21" s="255" t="s">
        <v>245</v>
      </c>
      <c r="I21" s="256">
        <v>234600</v>
      </c>
      <c r="J21" s="256">
        <v>234600</v>
      </c>
      <c r="K21" s="270"/>
      <c r="L21" s="270"/>
      <c r="M21" s="256">
        <v>234600</v>
      </c>
      <c r="N21" s="270"/>
      <c r="O21" s="270"/>
      <c r="P21" s="270"/>
      <c r="Q21" s="270"/>
      <c r="R21" s="270"/>
      <c r="S21" s="270"/>
      <c r="T21" s="270"/>
      <c r="U21" s="270"/>
      <c r="V21" s="270"/>
      <c r="W21" s="270"/>
      <c r="X21" s="270"/>
    </row>
    <row r="22" ht="18" customHeight="1" spans="1:24">
      <c r="A22" s="255" t="s">
        <v>213</v>
      </c>
      <c r="B22" s="255" t="s">
        <v>92</v>
      </c>
      <c r="C22" s="255" t="s">
        <v>242</v>
      </c>
      <c r="D22" s="255" t="s">
        <v>243</v>
      </c>
      <c r="E22" s="255" t="s">
        <v>119</v>
      </c>
      <c r="F22" s="255" t="s">
        <v>120</v>
      </c>
      <c r="G22" s="255" t="s">
        <v>244</v>
      </c>
      <c r="H22" s="255" t="s">
        <v>245</v>
      </c>
      <c r="I22" s="256">
        <v>30400</v>
      </c>
      <c r="J22" s="256">
        <v>30400</v>
      </c>
      <c r="K22" s="270"/>
      <c r="L22" s="270"/>
      <c r="M22" s="256">
        <v>30400</v>
      </c>
      <c r="N22" s="270"/>
      <c r="O22" s="270"/>
      <c r="P22" s="270"/>
      <c r="Q22" s="270"/>
      <c r="R22" s="270"/>
      <c r="S22" s="270"/>
      <c r="T22" s="270"/>
      <c r="U22" s="270"/>
      <c r="V22" s="270"/>
      <c r="W22" s="270"/>
      <c r="X22" s="270"/>
    </row>
    <row r="23" ht="18" customHeight="1" spans="1:24">
      <c r="A23" s="255" t="s">
        <v>213</v>
      </c>
      <c r="B23" s="255" t="s">
        <v>92</v>
      </c>
      <c r="C23" s="255" t="s">
        <v>246</v>
      </c>
      <c r="D23" s="255" t="s">
        <v>247</v>
      </c>
      <c r="E23" s="255" t="s">
        <v>109</v>
      </c>
      <c r="F23" s="255" t="s">
        <v>110</v>
      </c>
      <c r="G23" s="255" t="s">
        <v>248</v>
      </c>
      <c r="H23" s="255" t="s">
        <v>247</v>
      </c>
      <c r="I23" s="256">
        <v>24840</v>
      </c>
      <c r="J23" s="256">
        <v>24840</v>
      </c>
      <c r="K23" s="270"/>
      <c r="L23" s="270"/>
      <c r="M23" s="256">
        <v>24840</v>
      </c>
      <c r="N23" s="270"/>
      <c r="O23" s="270"/>
      <c r="P23" s="270"/>
      <c r="Q23" s="270"/>
      <c r="R23" s="270"/>
      <c r="S23" s="270"/>
      <c r="T23" s="270"/>
      <c r="U23" s="270"/>
      <c r="V23" s="270"/>
      <c r="W23" s="270"/>
      <c r="X23" s="270"/>
    </row>
    <row r="24" ht="18" customHeight="1" spans="1:24">
      <c r="A24" s="255" t="s">
        <v>213</v>
      </c>
      <c r="B24" s="255" t="s">
        <v>92</v>
      </c>
      <c r="C24" s="255" t="s">
        <v>249</v>
      </c>
      <c r="D24" s="255" t="s">
        <v>250</v>
      </c>
      <c r="E24" s="255" t="s">
        <v>109</v>
      </c>
      <c r="F24" s="255" t="s">
        <v>110</v>
      </c>
      <c r="G24" s="255" t="s">
        <v>222</v>
      </c>
      <c r="H24" s="255" t="s">
        <v>223</v>
      </c>
      <c r="I24" s="256">
        <v>2678580</v>
      </c>
      <c r="J24" s="256">
        <v>2678580</v>
      </c>
      <c r="K24" s="270"/>
      <c r="L24" s="270"/>
      <c r="M24" s="256">
        <v>2678580</v>
      </c>
      <c r="N24" s="270"/>
      <c r="O24" s="270"/>
      <c r="P24" s="270"/>
      <c r="Q24" s="270"/>
      <c r="R24" s="270"/>
      <c r="S24" s="270"/>
      <c r="T24" s="270"/>
      <c r="U24" s="270"/>
      <c r="V24" s="270"/>
      <c r="W24" s="270"/>
      <c r="X24" s="270"/>
    </row>
    <row r="25" ht="18" customHeight="1" spans="1:24">
      <c r="A25" s="255" t="s">
        <v>213</v>
      </c>
      <c r="B25" s="255" t="s">
        <v>92</v>
      </c>
      <c r="C25" s="255" t="s">
        <v>251</v>
      </c>
      <c r="D25" s="255" t="s">
        <v>252</v>
      </c>
      <c r="E25" s="255" t="s">
        <v>109</v>
      </c>
      <c r="F25" s="255" t="s">
        <v>110</v>
      </c>
      <c r="G25" s="255" t="s">
        <v>253</v>
      </c>
      <c r="H25" s="255" t="s">
        <v>254</v>
      </c>
      <c r="I25" s="256">
        <v>4886148</v>
      </c>
      <c r="J25" s="256">
        <v>4886148</v>
      </c>
      <c r="K25" s="270"/>
      <c r="L25" s="270"/>
      <c r="M25" s="256">
        <v>4886148</v>
      </c>
      <c r="N25" s="270"/>
      <c r="O25" s="270"/>
      <c r="P25" s="270"/>
      <c r="Q25" s="270"/>
      <c r="R25" s="270"/>
      <c r="S25" s="270"/>
      <c r="T25" s="270"/>
      <c r="U25" s="270"/>
      <c r="V25" s="270"/>
      <c r="W25" s="270"/>
      <c r="X25" s="270"/>
    </row>
    <row r="26" ht="18" customHeight="1" spans="1:24">
      <c r="A26" s="260" t="s">
        <v>145</v>
      </c>
      <c r="B26" s="260"/>
      <c r="C26" s="260"/>
      <c r="D26" s="260"/>
      <c r="E26" s="260"/>
      <c r="F26" s="260"/>
      <c r="G26" s="260"/>
      <c r="H26" s="260"/>
      <c r="I26" s="256">
        <v>21006401</v>
      </c>
      <c r="J26" s="256">
        <v>21006401</v>
      </c>
      <c r="K26" s="270"/>
      <c r="L26" s="270"/>
      <c r="M26" s="256">
        <v>21006401</v>
      </c>
      <c r="N26" s="270"/>
      <c r="O26" s="270"/>
      <c r="P26" s="270"/>
      <c r="Q26" s="270"/>
      <c r="R26" s="270"/>
      <c r="S26" s="270"/>
      <c r="T26" s="270"/>
      <c r="U26" s="270"/>
      <c r="V26" s="270"/>
      <c r="W26" s="270"/>
      <c r="X26" s="270"/>
    </row>
  </sheetData>
  <mergeCells count="31">
    <mergeCell ref="A2:X2"/>
    <mergeCell ref="A3:J3"/>
    <mergeCell ref="I4:X4"/>
    <mergeCell ref="J5:N5"/>
    <mergeCell ref="O5:Q5"/>
    <mergeCell ref="S5:X5"/>
    <mergeCell ref="A26:H2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4"/>
  <sheetViews>
    <sheetView zoomScaleSheetLayoutView="60" workbookViewId="0">
      <selection activeCell="C22" sqref="C22"/>
    </sheetView>
  </sheetViews>
  <sheetFormatPr defaultColWidth="8.88571428571429" defaultRowHeight="14.25" customHeight="1"/>
  <cols>
    <col min="1" max="1" width="16" style="75" customWidth="1"/>
    <col min="2" max="2" width="24.7142857142857" style="75" customWidth="1"/>
    <col min="3" max="3" width="56.7142857142857" style="75" customWidth="1"/>
    <col min="4" max="4" width="15.7142857142857" style="75" customWidth="1"/>
    <col min="5" max="5" width="11.1333333333333" style="75" customWidth="1"/>
    <col min="6" max="6" width="10" style="75" customWidth="1"/>
    <col min="7" max="7" width="9.84761904761905" style="75" customWidth="1"/>
    <col min="8" max="8" width="24.2857142857143" style="75" customWidth="1"/>
    <col min="9" max="11" width="16" style="75" customWidth="1"/>
    <col min="12" max="12" width="10" style="75" customWidth="1"/>
    <col min="13" max="13" width="10.5714285714286" style="75" customWidth="1"/>
    <col min="14" max="14" width="10.2857142857143" style="75" customWidth="1"/>
    <col min="15" max="15" width="10.4285714285714" style="75" customWidth="1"/>
    <col min="16" max="17" width="11.1333333333333" style="75" customWidth="1"/>
    <col min="18" max="18" width="16" style="75" customWidth="1"/>
    <col min="19" max="19" width="10.2857142857143" style="75" customWidth="1"/>
    <col min="20" max="22" width="11.7142857142857" style="75" customWidth="1"/>
    <col min="23" max="23" width="16" style="75" customWidth="1"/>
    <col min="24" max="24" width="9.13333333333333" style="75" customWidth="1"/>
    <col min="25" max="16384" width="9.13333333333333" style="75"/>
  </cols>
  <sheetData>
    <row r="1" ht="13.5" customHeight="1" spans="1:23">
      <c r="A1" s="75" t="s">
        <v>255</v>
      </c>
      <c r="E1" s="251"/>
      <c r="F1" s="251"/>
      <c r="G1" s="251"/>
      <c r="H1" s="251"/>
      <c r="I1" s="77"/>
      <c r="J1" s="77"/>
      <c r="K1" s="77"/>
      <c r="L1" s="77"/>
      <c r="M1" s="77"/>
      <c r="N1" s="77"/>
      <c r="O1" s="77"/>
      <c r="P1" s="77"/>
      <c r="Q1" s="77"/>
      <c r="W1" s="78"/>
    </row>
    <row r="2" ht="27.75" customHeight="1" spans="1:23">
      <c r="A2" s="62" t="s">
        <v>9</v>
      </c>
      <c r="B2" s="62"/>
      <c r="C2" s="62"/>
      <c r="D2" s="62"/>
      <c r="E2" s="62"/>
      <c r="F2" s="62"/>
      <c r="G2" s="62"/>
      <c r="H2" s="62"/>
      <c r="I2" s="62"/>
      <c r="J2" s="62"/>
      <c r="K2" s="62"/>
      <c r="L2" s="62"/>
      <c r="M2" s="62"/>
      <c r="N2" s="62"/>
      <c r="O2" s="62"/>
      <c r="P2" s="62"/>
      <c r="Q2" s="62"/>
      <c r="R2" s="62"/>
      <c r="S2" s="62"/>
      <c r="T2" s="62"/>
      <c r="U2" s="62"/>
      <c r="V2" s="62"/>
      <c r="W2" s="62"/>
    </row>
    <row r="3" ht="13.5" customHeight="1" spans="1:23">
      <c r="A3" s="166" t="s">
        <v>22</v>
      </c>
      <c r="B3" s="166"/>
      <c r="C3" s="252"/>
      <c r="D3" s="252"/>
      <c r="E3" s="252"/>
      <c r="F3" s="252"/>
      <c r="G3" s="252"/>
      <c r="H3" s="252"/>
      <c r="I3" s="81"/>
      <c r="J3" s="81"/>
      <c r="K3" s="81"/>
      <c r="L3" s="81"/>
      <c r="M3" s="81"/>
      <c r="N3" s="81"/>
      <c r="O3" s="81"/>
      <c r="P3" s="81"/>
      <c r="Q3" s="81"/>
      <c r="W3" s="163" t="s">
        <v>187</v>
      </c>
    </row>
    <row r="4" ht="15.75" customHeight="1" spans="1:23">
      <c r="A4" s="120" t="s">
        <v>256</v>
      </c>
      <c r="B4" s="120" t="s">
        <v>198</v>
      </c>
      <c r="C4" s="120" t="s">
        <v>199</v>
      </c>
      <c r="D4" s="120" t="s">
        <v>257</v>
      </c>
      <c r="E4" s="120" t="s">
        <v>200</v>
      </c>
      <c r="F4" s="120" t="s">
        <v>201</v>
      </c>
      <c r="G4" s="120" t="s">
        <v>258</v>
      </c>
      <c r="H4" s="120" t="s">
        <v>259</v>
      </c>
      <c r="I4" s="120" t="s">
        <v>77</v>
      </c>
      <c r="J4" s="88" t="s">
        <v>260</v>
      </c>
      <c r="K4" s="88"/>
      <c r="L4" s="88"/>
      <c r="M4" s="88"/>
      <c r="N4" s="88" t="s">
        <v>207</v>
      </c>
      <c r="O4" s="88"/>
      <c r="P4" s="88"/>
      <c r="Q4" s="205" t="s">
        <v>83</v>
      </c>
      <c r="R4" s="88" t="s">
        <v>84</v>
      </c>
      <c r="S4" s="88"/>
      <c r="T4" s="88"/>
      <c r="U4" s="88"/>
      <c r="V4" s="88"/>
      <c r="W4" s="88"/>
    </row>
    <row r="5" ht="17.25" customHeight="1" spans="1:23">
      <c r="A5" s="120"/>
      <c r="B5" s="120"/>
      <c r="C5" s="120"/>
      <c r="D5" s="120"/>
      <c r="E5" s="120"/>
      <c r="F5" s="120"/>
      <c r="G5" s="120"/>
      <c r="H5" s="120"/>
      <c r="I5" s="120"/>
      <c r="J5" s="88" t="s">
        <v>80</v>
      </c>
      <c r="K5" s="88"/>
      <c r="L5" s="205" t="s">
        <v>81</v>
      </c>
      <c r="M5" s="205" t="s">
        <v>82</v>
      </c>
      <c r="N5" s="205" t="s">
        <v>80</v>
      </c>
      <c r="O5" s="205" t="s">
        <v>81</v>
      </c>
      <c r="P5" s="205" t="s">
        <v>82</v>
      </c>
      <c r="Q5" s="205"/>
      <c r="R5" s="205" t="s">
        <v>79</v>
      </c>
      <c r="S5" s="205" t="s">
        <v>86</v>
      </c>
      <c r="T5" s="205" t="s">
        <v>261</v>
      </c>
      <c r="U5" s="253" t="s">
        <v>88</v>
      </c>
      <c r="V5" s="205" t="s">
        <v>89</v>
      </c>
      <c r="W5" s="205" t="s">
        <v>90</v>
      </c>
    </row>
    <row r="6" ht="13.5" spans="1:23">
      <c r="A6" s="120"/>
      <c r="B6" s="120"/>
      <c r="C6" s="120"/>
      <c r="D6" s="120"/>
      <c r="E6" s="120"/>
      <c r="F6" s="120"/>
      <c r="G6" s="120"/>
      <c r="H6" s="120"/>
      <c r="I6" s="120"/>
      <c r="J6" s="254" t="s">
        <v>79</v>
      </c>
      <c r="K6" s="254" t="s">
        <v>262</v>
      </c>
      <c r="L6" s="205"/>
      <c r="M6" s="205"/>
      <c r="N6" s="205"/>
      <c r="O6" s="205"/>
      <c r="P6" s="205"/>
      <c r="Q6" s="205"/>
      <c r="R6" s="205"/>
      <c r="S6" s="205"/>
      <c r="T6" s="205"/>
      <c r="U6" s="253"/>
      <c r="V6" s="205"/>
      <c r="W6" s="205"/>
    </row>
    <row r="7" ht="15" customHeight="1" spans="1:23">
      <c r="A7" s="135">
        <v>1</v>
      </c>
      <c r="B7" s="135">
        <v>2</v>
      </c>
      <c r="C7" s="135">
        <v>3</v>
      </c>
      <c r="D7" s="135">
        <v>4</v>
      </c>
      <c r="E7" s="135">
        <v>5</v>
      </c>
      <c r="F7" s="135">
        <v>6</v>
      </c>
      <c r="G7" s="135">
        <v>7</v>
      </c>
      <c r="H7" s="135">
        <v>8</v>
      </c>
      <c r="I7" s="135">
        <v>9</v>
      </c>
      <c r="J7" s="135">
        <v>10</v>
      </c>
      <c r="K7" s="135">
        <v>11</v>
      </c>
      <c r="L7" s="135">
        <v>12</v>
      </c>
      <c r="M7" s="135">
        <v>13</v>
      </c>
      <c r="N7" s="135">
        <v>14</v>
      </c>
      <c r="O7" s="135">
        <v>15</v>
      </c>
      <c r="P7" s="135">
        <v>16</v>
      </c>
      <c r="Q7" s="135">
        <v>17</v>
      </c>
      <c r="R7" s="135">
        <v>18</v>
      </c>
      <c r="S7" s="135">
        <v>19</v>
      </c>
      <c r="T7" s="135">
        <v>20</v>
      </c>
      <c r="U7" s="135">
        <v>21</v>
      </c>
      <c r="V7" s="135">
        <v>22</v>
      </c>
      <c r="W7" s="135">
        <v>23</v>
      </c>
    </row>
    <row r="8" ht="19" customHeight="1" spans="1:23">
      <c r="A8" s="255" t="s">
        <v>263</v>
      </c>
      <c r="B8" s="255" t="s">
        <v>264</v>
      </c>
      <c r="C8" s="255" t="s">
        <v>265</v>
      </c>
      <c r="D8" s="255" t="s">
        <v>92</v>
      </c>
      <c r="E8" s="255" t="s">
        <v>109</v>
      </c>
      <c r="F8" s="255" t="s">
        <v>110</v>
      </c>
      <c r="G8" s="255" t="s">
        <v>266</v>
      </c>
      <c r="H8" s="255" t="s">
        <v>267</v>
      </c>
      <c r="I8" s="256">
        <v>332927.13</v>
      </c>
      <c r="J8" s="256"/>
      <c r="K8" s="256"/>
      <c r="L8" s="257" t="s">
        <v>93</v>
      </c>
      <c r="M8" s="257" t="s">
        <v>93</v>
      </c>
      <c r="N8" s="257" t="s">
        <v>93</v>
      </c>
      <c r="O8" s="257"/>
      <c r="P8" s="257"/>
      <c r="Q8" s="257" t="s">
        <v>93</v>
      </c>
      <c r="R8" s="256">
        <v>332927.13</v>
      </c>
      <c r="S8" s="257" t="s">
        <v>93</v>
      </c>
      <c r="T8" s="257" t="s">
        <v>93</v>
      </c>
      <c r="U8" s="257"/>
      <c r="V8" s="257" t="s">
        <v>93</v>
      </c>
      <c r="W8" s="256">
        <v>332927.13</v>
      </c>
    </row>
    <row r="9" ht="19" customHeight="1" spans="1:23">
      <c r="A9" s="255" t="s">
        <v>263</v>
      </c>
      <c r="B9" s="255" t="s">
        <v>264</v>
      </c>
      <c r="C9" s="255" t="s">
        <v>265</v>
      </c>
      <c r="D9" s="255" t="s">
        <v>92</v>
      </c>
      <c r="E9" s="255" t="s">
        <v>109</v>
      </c>
      <c r="F9" s="255" t="s">
        <v>110</v>
      </c>
      <c r="G9" s="255" t="s">
        <v>266</v>
      </c>
      <c r="H9" s="255" t="s">
        <v>267</v>
      </c>
      <c r="I9" s="256">
        <v>720000</v>
      </c>
      <c r="J9" s="256"/>
      <c r="K9" s="256"/>
      <c r="L9" s="258" t="s">
        <v>93</v>
      </c>
      <c r="M9" s="258" t="s">
        <v>93</v>
      </c>
      <c r="N9" s="258" t="s">
        <v>93</v>
      </c>
      <c r="O9" s="258"/>
      <c r="P9" s="258"/>
      <c r="Q9" s="258" t="s">
        <v>93</v>
      </c>
      <c r="R9" s="256">
        <v>720000</v>
      </c>
      <c r="S9" s="258" t="s">
        <v>93</v>
      </c>
      <c r="T9" s="258" t="s">
        <v>93</v>
      </c>
      <c r="U9" s="258"/>
      <c r="V9" s="258" t="s">
        <v>93</v>
      </c>
      <c r="W9" s="256">
        <v>720000</v>
      </c>
    </row>
    <row r="10" ht="19" customHeight="1" spans="1:23">
      <c r="A10" s="255" t="s">
        <v>263</v>
      </c>
      <c r="B10" s="255" t="s">
        <v>268</v>
      </c>
      <c r="C10" s="255" t="s">
        <v>269</v>
      </c>
      <c r="D10" s="255" t="s">
        <v>92</v>
      </c>
      <c r="E10" s="255" t="s">
        <v>127</v>
      </c>
      <c r="F10" s="255" t="s">
        <v>128</v>
      </c>
      <c r="G10" s="255" t="s">
        <v>270</v>
      </c>
      <c r="H10" s="255" t="s">
        <v>271</v>
      </c>
      <c r="I10" s="256">
        <v>11604</v>
      </c>
      <c r="J10" s="256">
        <v>11604</v>
      </c>
      <c r="K10" s="256">
        <v>11604</v>
      </c>
      <c r="L10" s="259"/>
      <c r="M10" s="259"/>
      <c r="N10" s="259"/>
      <c r="O10" s="259"/>
      <c r="P10" s="259"/>
      <c r="Q10" s="259"/>
      <c r="R10" s="256"/>
      <c r="S10" s="259"/>
      <c r="T10" s="259"/>
      <c r="U10" s="259"/>
      <c r="V10" s="259"/>
      <c r="W10" s="256"/>
    </row>
    <row r="11" ht="19" customHeight="1" spans="1:23">
      <c r="A11" s="255" t="s">
        <v>263</v>
      </c>
      <c r="B11" s="255" t="s">
        <v>272</v>
      </c>
      <c r="C11" s="255" t="s">
        <v>273</v>
      </c>
      <c r="D11" s="255" t="s">
        <v>92</v>
      </c>
      <c r="E11" s="255" t="s">
        <v>109</v>
      </c>
      <c r="F11" s="255" t="s">
        <v>110</v>
      </c>
      <c r="G11" s="255" t="s">
        <v>274</v>
      </c>
      <c r="H11" s="255" t="s">
        <v>275</v>
      </c>
      <c r="I11" s="256">
        <v>354312</v>
      </c>
      <c r="J11" s="256">
        <v>354312</v>
      </c>
      <c r="K11" s="256">
        <v>354312</v>
      </c>
      <c r="L11" s="259"/>
      <c r="M11" s="259"/>
      <c r="N11" s="259"/>
      <c r="O11" s="259"/>
      <c r="P11" s="259"/>
      <c r="Q11" s="259"/>
      <c r="R11" s="256"/>
      <c r="S11" s="259"/>
      <c r="T11" s="259"/>
      <c r="U11" s="259"/>
      <c r="V11" s="259"/>
      <c r="W11" s="256"/>
    </row>
    <row r="12" ht="19" customHeight="1" spans="1:23">
      <c r="A12" s="255" t="s">
        <v>263</v>
      </c>
      <c r="B12" s="255" t="s">
        <v>276</v>
      </c>
      <c r="C12" s="255" t="s">
        <v>277</v>
      </c>
      <c r="D12" s="255" t="s">
        <v>92</v>
      </c>
      <c r="E12" s="255" t="s">
        <v>109</v>
      </c>
      <c r="F12" s="255" t="s">
        <v>110</v>
      </c>
      <c r="G12" s="255" t="s">
        <v>266</v>
      </c>
      <c r="H12" s="255" t="s">
        <v>267</v>
      </c>
      <c r="I12" s="256">
        <v>524160</v>
      </c>
      <c r="J12" s="256">
        <v>524160</v>
      </c>
      <c r="K12" s="256">
        <v>524160</v>
      </c>
      <c r="L12" s="259"/>
      <c r="M12" s="259"/>
      <c r="N12" s="259"/>
      <c r="O12" s="259"/>
      <c r="P12" s="259"/>
      <c r="Q12" s="259"/>
      <c r="R12" s="256"/>
      <c r="S12" s="259"/>
      <c r="T12" s="259"/>
      <c r="U12" s="259"/>
      <c r="V12" s="259"/>
      <c r="W12" s="256"/>
    </row>
    <row r="13" ht="19" customHeight="1" spans="1:23">
      <c r="A13" s="255" t="s">
        <v>278</v>
      </c>
      <c r="B13" s="255" t="s">
        <v>279</v>
      </c>
      <c r="C13" s="255" t="s">
        <v>280</v>
      </c>
      <c r="D13" s="255" t="s">
        <v>92</v>
      </c>
      <c r="E13" s="255" t="s">
        <v>109</v>
      </c>
      <c r="F13" s="255" t="s">
        <v>110</v>
      </c>
      <c r="G13" s="255" t="s">
        <v>281</v>
      </c>
      <c r="H13" s="255" t="s">
        <v>282</v>
      </c>
      <c r="I13" s="256">
        <v>15022.08</v>
      </c>
      <c r="J13" s="256">
        <v>15022.08</v>
      </c>
      <c r="K13" s="256">
        <v>15022.08</v>
      </c>
      <c r="L13" s="259"/>
      <c r="M13" s="259"/>
      <c r="N13" s="259"/>
      <c r="O13" s="259"/>
      <c r="P13" s="259"/>
      <c r="Q13" s="259"/>
      <c r="R13" s="256"/>
      <c r="S13" s="259"/>
      <c r="T13" s="259"/>
      <c r="U13" s="259"/>
      <c r="V13" s="259"/>
      <c r="W13" s="256"/>
    </row>
    <row r="14" ht="19" customHeight="1" spans="1:23">
      <c r="A14" s="255" t="s">
        <v>278</v>
      </c>
      <c r="B14" s="255" t="s">
        <v>279</v>
      </c>
      <c r="C14" s="255" t="s">
        <v>280</v>
      </c>
      <c r="D14" s="255" t="s">
        <v>92</v>
      </c>
      <c r="E14" s="255" t="s">
        <v>109</v>
      </c>
      <c r="F14" s="255" t="s">
        <v>110</v>
      </c>
      <c r="G14" s="255" t="s">
        <v>283</v>
      </c>
      <c r="H14" s="255" t="s">
        <v>284</v>
      </c>
      <c r="I14" s="256">
        <v>20090.88</v>
      </c>
      <c r="J14" s="256">
        <v>20090.88</v>
      </c>
      <c r="K14" s="256">
        <v>20090.88</v>
      </c>
      <c r="L14" s="259"/>
      <c r="M14" s="259"/>
      <c r="N14" s="259"/>
      <c r="O14" s="259"/>
      <c r="P14" s="259"/>
      <c r="Q14" s="259"/>
      <c r="R14" s="256"/>
      <c r="S14" s="259"/>
      <c r="T14" s="259"/>
      <c r="U14" s="259"/>
      <c r="V14" s="259"/>
      <c r="W14" s="256"/>
    </row>
    <row r="15" ht="19" customHeight="1" spans="1:23">
      <c r="A15" s="255" t="s">
        <v>278</v>
      </c>
      <c r="B15" s="255" t="s">
        <v>279</v>
      </c>
      <c r="C15" s="255" t="s">
        <v>280</v>
      </c>
      <c r="D15" s="255" t="s">
        <v>92</v>
      </c>
      <c r="E15" s="255" t="s">
        <v>109</v>
      </c>
      <c r="F15" s="255" t="s">
        <v>110</v>
      </c>
      <c r="G15" s="255" t="s">
        <v>285</v>
      </c>
      <c r="H15" s="255" t="s">
        <v>286</v>
      </c>
      <c r="I15" s="256">
        <v>20090.88</v>
      </c>
      <c r="J15" s="256">
        <v>20090.88</v>
      </c>
      <c r="K15" s="256">
        <v>20090.88</v>
      </c>
      <c r="L15" s="259"/>
      <c r="M15" s="259"/>
      <c r="N15" s="259"/>
      <c r="O15" s="259"/>
      <c r="P15" s="259"/>
      <c r="Q15" s="259"/>
      <c r="R15" s="256"/>
      <c r="S15" s="259"/>
      <c r="T15" s="259"/>
      <c r="U15" s="259"/>
      <c r="V15" s="259"/>
      <c r="W15" s="256"/>
    </row>
    <row r="16" ht="19" customHeight="1" spans="1:23">
      <c r="A16" s="255" t="s">
        <v>278</v>
      </c>
      <c r="B16" s="255" t="s">
        <v>279</v>
      </c>
      <c r="C16" s="255" t="s">
        <v>280</v>
      </c>
      <c r="D16" s="255" t="s">
        <v>92</v>
      </c>
      <c r="E16" s="255" t="s">
        <v>109</v>
      </c>
      <c r="F16" s="255" t="s">
        <v>110</v>
      </c>
      <c r="G16" s="255" t="s">
        <v>287</v>
      </c>
      <c r="H16" s="255" t="s">
        <v>288</v>
      </c>
      <c r="I16" s="256">
        <v>145612.8</v>
      </c>
      <c r="J16" s="256">
        <v>145612.8</v>
      </c>
      <c r="K16" s="256">
        <v>145612.8</v>
      </c>
      <c r="L16" s="259"/>
      <c r="M16" s="259"/>
      <c r="N16" s="259"/>
      <c r="O16" s="259"/>
      <c r="P16" s="259"/>
      <c r="Q16" s="259"/>
      <c r="R16" s="256"/>
      <c r="S16" s="259"/>
      <c r="T16" s="259"/>
      <c r="U16" s="259"/>
      <c r="V16" s="259"/>
      <c r="W16" s="256"/>
    </row>
    <row r="17" ht="19" customHeight="1" spans="1:23">
      <c r="A17" s="255" t="s">
        <v>278</v>
      </c>
      <c r="B17" s="255" t="s">
        <v>289</v>
      </c>
      <c r="C17" s="255" t="s">
        <v>290</v>
      </c>
      <c r="D17" s="255" t="s">
        <v>92</v>
      </c>
      <c r="E17" s="255" t="s">
        <v>109</v>
      </c>
      <c r="F17" s="255" t="s">
        <v>110</v>
      </c>
      <c r="G17" s="255" t="s">
        <v>291</v>
      </c>
      <c r="H17" s="255" t="s">
        <v>292</v>
      </c>
      <c r="I17" s="256">
        <v>30000</v>
      </c>
      <c r="J17" s="256">
        <v>30000</v>
      </c>
      <c r="K17" s="256">
        <v>30000</v>
      </c>
      <c r="L17" s="259"/>
      <c r="M17" s="259"/>
      <c r="N17" s="259"/>
      <c r="O17" s="259"/>
      <c r="P17" s="259"/>
      <c r="Q17" s="259"/>
      <c r="R17" s="256"/>
      <c r="S17" s="259"/>
      <c r="T17" s="259"/>
      <c r="U17" s="259"/>
      <c r="V17" s="259"/>
      <c r="W17" s="256"/>
    </row>
    <row r="18" ht="19" customHeight="1" spans="1:23">
      <c r="A18" s="255" t="s">
        <v>263</v>
      </c>
      <c r="B18" s="255" t="s">
        <v>293</v>
      </c>
      <c r="C18" s="255" t="s">
        <v>294</v>
      </c>
      <c r="D18" s="255" t="s">
        <v>92</v>
      </c>
      <c r="E18" s="255" t="s">
        <v>109</v>
      </c>
      <c r="F18" s="255" t="s">
        <v>110</v>
      </c>
      <c r="G18" s="255" t="s">
        <v>244</v>
      </c>
      <c r="H18" s="255" t="s">
        <v>245</v>
      </c>
      <c r="I18" s="256">
        <v>97295</v>
      </c>
      <c r="J18" s="256">
        <v>97295</v>
      </c>
      <c r="K18" s="256">
        <v>97295</v>
      </c>
      <c r="L18" s="259"/>
      <c r="M18" s="259"/>
      <c r="N18" s="259"/>
      <c r="O18" s="259"/>
      <c r="P18" s="259"/>
      <c r="Q18" s="259"/>
      <c r="R18" s="256"/>
      <c r="S18" s="259"/>
      <c r="T18" s="259"/>
      <c r="U18" s="259"/>
      <c r="V18" s="259"/>
      <c r="W18" s="256"/>
    </row>
    <row r="19" ht="19" customHeight="1" spans="1:23">
      <c r="A19" s="255" t="s">
        <v>263</v>
      </c>
      <c r="B19" s="255" t="s">
        <v>293</v>
      </c>
      <c r="C19" s="255" t="s">
        <v>294</v>
      </c>
      <c r="D19" s="255" t="s">
        <v>92</v>
      </c>
      <c r="E19" s="255" t="s">
        <v>109</v>
      </c>
      <c r="F19" s="255" t="s">
        <v>110</v>
      </c>
      <c r="G19" s="255" t="s">
        <v>295</v>
      </c>
      <c r="H19" s="255" t="s">
        <v>296</v>
      </c>
      <c r="I19" s="256">
        <v>16104</v>
      </c>
      <c r="J19" s="256">
        <v>16104</v>
      </c>
      <c r="K19" s="256">
        <v>16104</v>
      </c>
      <c r="L19" s="259"/>
      <c r="M19" s="259"/>
      <c r="N19" s="259"/>
      <c r="O19" s="259"/>
      <c r="P19" s="259"/>
      <c r="Q19" s="259"/>
      <c r="R19" s="256"/>
      <c r="S19" s="259"/>
      <c r="T19" s="259"/>
      <c r="U19" s="259"/>
      <c r="V19" s="259"/>
      <c r="W19" s="256"/>
    </row>
    <row r="20" ht="19" customHeight="1" spans="1:23">
      <c r="A20" s="255" t="s">
        <v>263</v>
      </c>
      <c r="B20" s="255" t="s">
        <v>293</v>
      </c>
      <c r="C20" s="255" t="s">
        <v>294</v>
      </c>
      <c r="D20" s="255" t="s">
        <v>92</v>
      </c>
      <c r="E20" s="255" t="s">
        <v>109</v>
      </c>
      <c r="F20" s="255" t="s">
        <v>110</v>
      </c>
      <c r="G20" s="255" t="s">
        <v>283</v>
      </c>
      <c r="H20" s="255" t="s">
        <v>284</v>
      </c>
      <c r="I20" s="256">
        <v>30195</v>
      </c>
      <c r="J20" s="256">
        <v>30195</v>
      </c>
      <c r="K20" s="256">
        <v>30195</v>
      </c>
      <c r="L20" s="259"/>
      <c r="M20" s="259"/>
      <c r="N20" s="259"/>
      <c r="O20" s="259"/>
      <c r="P20" s="259"/>
      <c r="Q20" s="259"/>
      <c r="R20" s="256"/>
      <c r="S20" s="259"/>
      <c r="T20" s="259"/>
      <c r="U20" s="259"/>
      <c r="V20" s="259"/>
      <c r="W20" s="256"/>
    </row>
    <row r="21" ht="19" customHeight="1" spans="1:23">
      <c r="A21" s="255" t="s">
        <v>263</v>
      </c>
      <c r="B21" s="255" t="s">
        <v>293</v>
      </c>
      <c r="C21" s="255" t="s">
        <v>294</v>
      </c>
      <c r="D21" s="255" t="s">
        <v>92</v>
      </c>
      <c r="E21" s="255" t="s">
        <v>109</v>
      </c>
      <c r="F21" s="255" t="s">
        <v>110</v>
      </c>
      <c r="G21" s="255" t="s">
        <v>281</v>
      </c>
      <c r="H21" s="255" t="s">
        <v>282</v>
      </c>
      <c r="I21" s="256">
        <v>30195</v>
      </c>
      <c r="J21" s="256">
        <v>30195</v>
      </c>
      <c r="K21" s="256">
        <v>30195</v>
      </c>
      <c r="L21" s="259"/>
      <c r="M21" s="259"/>
      <c r="N21" s="259"/>
      <c r="O21" s="259"/>
      <c r="P21" s="259"/>
      <c r="Q21" s="259"/>
      <c r="R21" s="256"/>
      <c r="S21" s="259"/>
      <c r="T21" s="259"/>
      <c r="U21" s="259"/>
      <c r="V21" s="259"/>
      <c r="W21" s="256"/>
    </row>
    <row r="22" ht="19" customHeight="1" spans="1:23">
      <c r="A22" s="255" t="s">
        <v>263</v>
      </c>
      <c r="B22" s="255" t="s">
        <v>293</v>
      </c>
      <c r="C22" s="255" t="s">
        <v>294</v>
      </c>
      <c r="D22" s="255" t="s">
        <v>92</v>
      </c>
      <c r="E22" s="255" t="s">
        <v>109</v>
      </c>
      <c r="F22" s="255" t="s">
        <v>110</v>
      </c>
      <c r="G22" s="255" t="s">
        <v>297</v>
      </c>
      <c r="H22" s="255" t="s">
        <v>298</v>
      </c>
      <c r="I22" s="256">
        <v>10065</v>
      </c>
      <c r="J22" s="256">
        <v>10065</v>
      </c>
      <c r="K22" s="256">
        <v>10065</v>
      </c>
      <c r="L22" s="259"/>
      <c r="M22" s="259"/>
      <c r="N22" s="259"/>
      <c r="O22" s="259"/>
      <c r="P22" s="259"/>
      <c r="Q22" s="259"/>
      <c r="R22" s="256"/>
      <c r="S22" s="259"/>
      <c r="T22" s="259"/>
      <c r="U22" s="259"/>
      <c r="V22" s="259"/>
      <c r="W22" s="256"/>
    </row>
    <row r="23" ht="19" customHeight="1" spans="1:23">
      <c r="A23" s="255" t="s">
        <v>263</v>
      </c>
      <c r="B23" s="255" t="s">
        <v>293</v>
      </c>
      <c r="C23" s="255" t="s">
        <v>294</v>
      </c>
      <c r="D23" s="255" t="s">
        <v>92</v>
      </c>
      <c r="E23" s="255" t="s">
        <v>109</v>
      </c>
      <c r="F23" s="255" t="s">
        <v>110</v>
      </c>
      <c r="G23" s="255" t="s">
        <v>274</v>
      </c>
      <c r="H23" s="255" t="s">
        <v>275</v>
      </c>
      <c r="I23" s="256">
        <v>611281</v>
      </c>
      <c r="J23" s="256">
        <v>611281</v>
      </c>
      <c r="K23" s="256">
        <v>611281</v>
      </c>
      <c r="L23" s="259"/>
      <c r="M23" s="259"/>
      <c r="N23" s="259"/>
      <c r="O23" s="259"/>
      <c r="P23" s="259"/>
      <c r="Q23" s="259"/>
      <c r="R23" s="256"/>
      <c r="S23" s="259"/>
      <c r="T23" s="259"/>
      <c r="U23" s="259"/>
      <c r="V23" s="259"/>
      <c r="W23" s="256"/>
    </row>
    <row r="24" ht="19" customHeight="1" spans="1:23">
      <c r="A24" s="255" t="s">
        <v>263</v>
      </c>
      <c r="B24" s="255" t="s">
        <v>293</v>
      </c>
      <c r="C24" s="255" t="s">
        <v>294</v>
      </c>
      <c r="D24" s="255" t="s">
        <v>92</v>
      </c>
      <c r="E24" s="255" t="s">
        <v>109</v>
      </c>
      <c r="F24" s="255" t="s">
        <v>110</v>
      </c>
      <c r="G24" s="255" t="s">
        <v>240</v>
      </c>
      <c r="H24" s="255" t="s">
        <v>241</v>
      </c>
      <c r="I24" s="256">
        <v>126148</v>
      </c>
      <c r="J24" s="256">
        <v>126148</v>
      </c>
      <c r="K24" s="256">
        <v>126148</v>
      </c>
      <c r="L24" s="259"/>
      <c r="M24" s="259"/>
      <c r="N24" s="259"/>
      <c r="O24" s="259"/>
      <c r="P24" s="259"/>
      <c r="Q24" s="259"/>
      <c r="R24" s="256"/>
      <c r="S24" s="259"/>
      <c r="T24" s="259"/>
      <c r="U24" s="259"/>
      <c r="V24" s="259"/>
      <c r="W24" s="256"/>
    </row>
    <row r="25" ht="19" customHeight="1" spans="1:23">
      <c r="A25" s="255" t="s">
        <v>263</v>
      </c>
      <c r="B25" s="255" t="s">
        <v>293</v>
      </c>
      <c r="C25" s="255" t="s">
        <v>294</v>
      </c>
      <c r="D25" s="255" t="s">
        <v>92</v>
      </c>
      <c r="E25" s="255" t="s">
        <v>109</v>
      </c>
      <c r="F25" s="255" t="s">
        <v>110</v>
      </c>
      <c r="G25" s="255" t="s">
        <v>299</v>
      </c>
      <c r="H25" s="255" t="s">
        <v>300</v>
      </c>
      <c r="I25" s="256">
        <v>20130</v>
      </c>
      <c r="J25" s="256">
        <v>20130</v>
      </c>
      <c r="K25" s="256">
        <v>20130</v>
      </c>
      <c r="L25" s="259"/>
      <c r="M25" s="259"/>
      <c r="N25" s="259"/>
      <c r="O25" s="259"/>
      <c r="P25" s="259"/>
      <c r="Q25" s="259"/>
      <c r="R25" s="256"/>
      <c r="S25" s="259"/>
      <c r="T25" s="259"/>
      <c r="U25" s="259"/>
      <c r="V25" s="259"/>
      <c r="W25" s="256"/>
    </row>
    <row r="26" ht="19" customHeight="1" spans="1:23">
      <c r="A26" s="255" t="s">
        <v>263</v>
      </c>
      <c r="B26" s="255" t="s">
        <v>293</v>
      </c>
      <c r="C26" s="255" t="s">
        <v>294</v>
      </c>
      <c r="D26" s="255" t="s">
        <v>92</v>
      </c>
      <c r="E26" s="255" t="s">
        <v>109</v>
      </c>
      <c r="F26" s="255" t="s">
        <v>110</v>
      </c>
      <c r="G26" s="255" t="s">
        <v>285</v>
      </c>
      <c r="H26" s="255" t="s">
        <v>286</v>
      </c>
      <c r="I26" s="256">
        <v>100650</v>
      </c>
      <c r="J26" s="256">
        <v>100650</v>
      </c>
      <c r="K26" s="256">
        <v>100650</v>
      </c>
      <c r="L26" s="259"/>
      <c r="M26" s="259"/>
      <c r="N26" s="259"/>
      <c r="O26" s="259"/>
      <c r="P26" s="259"/>
      <c r="Q26" s="259"/>
      <c r="R26" s="256"/>
      <c r="S26" s="259"/>
      <c r="T26" s="259"/>
      <c r="U26" s="259"/>
      <c r="V26" s="259"/>
      <c r="W26" s="256"/>
    </row>
    <row r="27" ht="19" customHeight="1" spans="1:23">
      <c r="A27" s="255" t="s">
        <v>263</v>
      </c>
      <c r="B27" s="255" t="s">
        <v>293</v>
      </c>
      <c r="C27" s="255" t="s">
        <v>294</v>
      </c>
      <c r="D27" s="255" t="s">
        <v>92</v>
      </c>
      <c r="E27" s="255" t="s">
        <v>109</v>
      </c>
      <c r="F27" s="255" t="s">
        <v>110</v>
      </c>
      <c r="G27" s="255" t="s">
        <v>287</v>
      </c>
      <c r="H27" s="255" t="s">
        <v>288</v>
      </c>
      <c r="I27" s="256">
        <v>196603</v>
      </c>
      <c r="J27" s="256">
        <v>196603</v>
      </c>
      <c r="K27" s="256">
        <v>196603</v>
      </c>
      <c r="L27" s="259"/>
      <c r="M27" s="259"/>
      <c r="N27" s="259"/>
      <c r="O27" s="259"/>
      <c r="P27" s="259"/>
      <c r="Q27" s="259"/>
      <c r="R27" s="256"/>
      <c r="S27" s="259"/>
      <c r="T27" s="259"/>
      <c r="U27" s="259"/>
      <c r="V27" s="259"/>
      <c r="W27" s="256"/>
    </row>
    <row r="28" ht="19" customHeight="1" spans="1:23">
      <c r="A28" s="255" t="s">
        <v>263</v>
      </c>
      <c r="B28" s="255" t="s">
        <v>293</v>
      </c>
      <c r="C28" s="255" t="s">
        <v>294</v>
      </c>
      <c r="D28" s="255" t="s">
        <v>92</v>
      </c>
      <c r="E28" s="255" t="s">
        <v>109</v>
      </c>
      <c r="F28" s="255" t="s">
        <v>110</v>
      </c>
      <c r="G28" s="255" t="s">
        <v>301</v>
      </c>
      <c r="H28" s="255" t="s">
        <v>302</v>
      </c>
      <c r="I28" s="256">
        <v>73139</v>
      </c>
      <c r="J28" s="256">
        <v>73139</v>
      </c>
      <c r="K28" s="256">
        <v>73139</v>
      </c>
      <c r="L28" s="259"/>
      <c r="M28" s="259"/>
      <c r="N28" s="259"/>
      <c r="O28" s="259"/>
      <c r="P28" s="259"/>
      <c r="Q28" s="259"/>
      <c r="R28" s="256"/>
      <c r="S28" s="259"/>
      <c r="T28" s="259"/>
      <c r="U28" s="259"/>
      <c r="V28" s="259"/>
      <c r="W28" s="256"/>
    </row>
    <row r="29" ht="19" customHeight="1" spans="1:23">
      <c r="A29" s="255" t="s">
        <v>263</v>
      </c>
      <c r="B29" s="255" t="s">
        <v>293</v>
      </c>
      <c r="C29" s="255" t="s">
        <v>294</v>
      </c>
      <c r="D29" s="255" t="s">
        <v>92</v>
      </c>
      <c r="E29" s="255" t="s">
        <v>109</v>
      </c>
      <c r="F29" s="255" t="s">
        <v>110</v>
      </c>
      <c r="G29" s="255" t="s">
        <v>303</v>
      </c>
      <c r="H29" s="255" t="s">
        <v>304</v>
      </c>
      <c r="I29" s="256">
        <v>150304</v>
      </c>
      <c r="J29" s="256">
        <v>150304</v>
      </c>
      <c r="K29" s="256">
        <v>150304</v>
      </c>
      <c r="L29" s="259"/>
      <c r="M29" s="259"/>
      <c r="N29" s="259"/>
      <c r="O29" s="259"/>
      <c r="P29" s="259"/>
      <c r="Q29" s="259"/>
      <c r="R29" s="256"/>
      <c r="S29" s="259"/>
      <c r="T29" s="259"/>
      <c r="U29" s="259"/>
      <c r="V29" s="259"/>
      <c r="W29" s="256"/>
    </row>
    <row r="30" ht="19" customHeight="1" spans="1:23">
      <c r="A30" s="255" t="s">
        <v>263</v>
      </c>
      <c r="B30" s="255" t="s">
        <v>305</v>
      </c>
      <c r="C30" s="255" t="s">
        <v>306</v>
      </c>
      <c r="D30" s="255" t="s">
        <v>92</v>
      </c>
      <c r="E30" s="255" t="s">
        <v>113</v>
      </c>
      <c r="F30" s="255" t="s">
        <v>114</v>
      </c>
      <c r="G30" s="255" t="s">
        <v>287</v>
      </c>
      <c r="H30" s="255" t="s">
        <v>288</v>
      </c>
      <c r="I30" s="256">
        <v>5064</v>
      </c>
      <c r="J30" s="256">
        <v>5064</v>
      </c>
      <c r="K30" s="256">
        <v>5064</v>
      </c>
      <c r="L30" s="259"/>
      <c r="M30" s="259"/>
      <c r="N30" s="259"/>
      <c r="O30" s="259"/>
      <c r="P30" s="259"/>
      <c r="Q30" s="259"/>
      <c r="R30" s="256"/>
      <c r="S30" s="259"/>
      <c r="T30" s="259"/>
      <c r="U30" s="259"/>
      <c r="V30" s="259"/>
      <c r="W30" s="256"/>
    </row>
    <row r="31" ht="19" customHeight="1" spans="1:23">
      <c r="A31" s="255" t="s">
        <v>263</v>
      </c>
      <c r="B31" s="255" t="s">
        <v>307</v>
      </c>
      <c r="C31" s="255" t="s">
        <v>308</v>
      </c>
      <c r="D31" s="255" t="s">
        <v>92</v>
      </c>
      <c r="E31" s="255" t="s">
        <v>113</v>
      </c>
      <c r="F31" s="255" t="s">
        <v>114</v>
      </c>
      <c r="G31" s="255" t="s">
        <v>287</v>
      </c>
      <c r="H31" s="255" t="s">
        <v>288</v>
      </c>
      <c r="I31" s="256">
        <v>3584</v>
      </c>
      <c r="J31" s="256">
        <v>3584</v>
      </c>
      <c r="K31" s="256">
        <v>3584</v>
      </c>
      <c r="L31" s="259"/>
      <c r="M31" s="259"/>
      <c r="N31" s="259"/>
      <c r="O31" s="259"/>
      <c r="P31" s="259"/>
      <c r="Q31" s="259"/>
      <c r="R31" s="256"/>
      <c r="S31" s="259"/>
      <c r="T31" s="259"/>
      <c r="U31" s="259"/>
      <c r="V31" s="259"/>
      <c r="W31" s="256"/>
    </row>
    <row r="32" ht="19" customHeight="1" spans="1:23">
      <c r="A32" s="255" t="s">
        <v>278</v>
      </c>
      <c r="B32" s="255" t="s">
        <v>309</v>
      </c>
      <c r="C32" s="255" t="s">
        <v>310</v>
      </c>
      <c r="D32" s="255" t="s">
        <v>92</v>
      </c>
      <c r="E32" s="255" t="s">
        <v>109</v>
      </c>
      <c r="F32" s="255" t="s">
        <v>110</v>
      </c>
      <c r="G32" s="255" t="s">
        <v>287</v>
      </c>
      <c r="H32" s="255" t="s">
        <v>288</v>
      </c>
      <c r="I32" s="256">
        <v>5500</v>
      </c>
      <c r="J32" s="256">
        <v>5500</v>
      </c>
      <c r="K32" s="256">
        <v>5500</v>
      </c>
      <c r="L32" s="259"/>
      <c r="M32" s="259"/>
      <c r="N32" s="259"/>
      <c r="O32" s="259"/>
      <c r="P32" s="259"/>
      <c r="Q32" s="259"/>
      <c r="R32" s="256"/>
      <c r="S32" s="259"/>
      <c r="T32" s="259"/>
      <c r="U32" s="259"/>
      <c r="V32" s="259"/>
      <c r="W32" s="256"/>
    </row>
    <row r="33" ht="19" customHeight="1" spans="1:23">
      <c r="A33" s="255" t="s">
        <v>263</v>
      </c>
      <c r="B33" s="255" t="s">
        <v>311</v>
      </c>
      <c r="C33" s="255" t="s">
        <v>312</v>
      </c>
      <c r="D33" s="255" t="s">
        <v>92</v>
      </c>
      <c r="E33" s="255" t="s">
        <v>109</v>
      </c>
      <c r="F33" s="255" t="s">
        <v>110</v>
      </c>
      <c r="G33" s="255" t="s">
        <v>303</v>
      </c>
      <c r="H33" s="255" t="s">
        <v>304</v>
      </c>
      <c r="I33" s="256">
        <v>5000</v>
      </c>
      <c r="J33" s="256">
        <v>5000</v>
      </c>
      <c r="K33" s="256">
        <v>5000</v>
      </c>
      <c r="L33" s="259"/>
      <c r="M33" s="259"/>
      <c r="N33" s="259"/>
      <c r="O33" s="259"/>
      <c r="P33" s="259"/>
      <c r="Q33" s="259"/>
      <c r="R33" s="256"/>
      <c r="S33" s="259"/>
      <c r="T33" s="259"/>
      <c r="U33" s="259"/>
      <c r="V33" s="259"/>
      <c r="W33" s="256"/>
    </row>
    <row r="34" ht="19" customHeight="1" spans="1:23">
      <c r="A34" s="260" t="s">
        <v>145</v>
      </c>
      <c r="B34" s="260"/>
      <c r="C34" s="260"/>
      <c r="D34" s="260"/>
      <c r="E34" s="260"/>
      <c r="F34" s="260"/>
      <c r="G34" s="260"/>
      <c r="H34" s="260"/>
      <c r="I34" s="256">
        <v>3655076.77</v>
      </c>
      <c r="J34" s="256">
        <v>2602149.64</v>
      </c>
      <c r="K34" s="256">
        <v>2602149.64</v>
      </c>
      <c r="L34" s="259"/>
      <c r="M34" s="259"/>
      <c r="N34" s="259"/>
      <c r="O34" s="259"/>
      <c r="P34" s="259"/>
      <c r="Q34" s="259"/>
      <c r="R34" s="256">
        <v>1052927.13</v>
      </c>
      <c r="S34" s="259"/>
      <c r="T34" s="259"/>
      <c r="U34" s="259"/>
      <c r="V34" s="259"/>
      <c r="W34" s="256">
        <v>1052927.13</v>
      </c>
    </row>
  </sheetData>
  <autoFilter xmlns:etc="http://www.wps.cn/officeDocument/2017/etCustomData" ref="A6:W34" etc:filterBottomFollowUsedRange="0">
    <extLst/>
  </autoFilter>
  <mergeCells count="28">
    <mergeCell ref="A2:W2"/>
    <mergeCell ref="A3:H3"/>
    <mergeCell ref="J4:M4"/>
    <mergeCell ref="N4:P4"/>
    <mergeCell ref="R4:W4"/>
    <mergeCell ref="J5:K5"/>
    <mergeCell ref="A34:H3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龙涛</cp:lastModifiedBy>
  <dcterms:created xsi:type="dcterms:W3CDTF">2020-01-11T06:24:00Z</dcterms:created>
  <cp:lastPrinted>2021-01-13T07:07:00Z</cp:lastPrinted>
  <dcterms:modified xsi:type="dcterms:W3CDTF">2026-03-30T07:29:31Z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2052-12.1.0.25835</vt:lpwstr>
  </property>
  <property fmtid="{D5CDD505-2E9C-101B-9397-08002B2CF9AE}" pid="3" name="ICV">
    <vt:lpwstr>58C5083B410B488C9A422F999909311A</vt:lpwstr>
  </property>
  <property fmtid="{D5CDD505-2E9C-101B-9397-08002B2CF9AE}" pid="4" name="CalculationRule">
    <vt:i4>0</vt:i4>
  </property>
</Properties>
</file>