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8" firstSheet="3" activeTab="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<sst xmlns="http://schemas.openxmlformats.org/spreadsheetml/2006/main" count="1560" uniqueCount="556">
  <si>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</si>
  <si>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</si>
  <si>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</si>
  <si>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</si>
  <si>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</si>
  <si>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</si>
  <si>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</si>
  <si>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</si>
  <si>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</si>
  <si>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</si>
  <si>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</si>
  <si>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</si>
  <si>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</si>
  <si>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</si>
  <si>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</si>
  <si>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</si>
  <si>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</si>
  <si>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</si>
  <si>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</si>
  <si>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</si>
  <si>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</si>
  <si>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</si>
  <si>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单位名称：安宁市特殊教育学校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</si>
  <si>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</si>
  <si>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</si>
  <si>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</si>
  <si>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</si>
  <si>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</si>
  <si>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</si>
  <si>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</si>
  <si>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</si>
  <si>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</si>
  <si>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</si>
  <si>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</si>
  <si>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</si>
  <si>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</si>
  <si>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</si>
  <si>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</si>
  <si>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</si>
  <si>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</si>
  <si>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</si>
  <si>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</si>
  <si>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</si>
  <si>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</si>
  <si>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</si>
  <si>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</si>
  <si>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</si>
  <si>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</si>
  <si>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</si>
  <si>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</si>
  <si>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</si>
  <si>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</si>
  <si>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</si>
  <si>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</si>
  <si>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</si>
  <si>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</si>
  <si>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</si>
  <si>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</si>
  <si>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</si>
  <si>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</si>
  <si>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</si>
  <si>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</si>
  <si>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</si>
  <si>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</si>
  <si>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</si>
  <si>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</si>
  <si>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</si>
  <si>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</si>
  <si>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</si>
  <si>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</si>
  <si>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</si>
  <si>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</si>
  <si>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</si>
  <si>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</si>
  <si>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</si>
  <si>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</si>
  <si>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</si>
  <si>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</si>
  <si>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</si>
  <si>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</si>
  <si>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</si>
  <si>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</si>
  <si>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</si>
  <si>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</si>
  <si>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</si>
  <si>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</si>
  <si>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</si>
  <si>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</si>
  <si>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</si>
  <si>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</si>
  <si>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</si>
  <si>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105066</t>
  </si>
  <si>
    <t>安宁市特殊教育学校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</si>
  <si>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</si>
  <si>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</si>
  <si>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</si>
  <si>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</si>
  <si>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</si>
  <si>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</si>
  <si>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</si>
  <si>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</si>
  <si>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</si>
  <si>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</si>
  <si>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</si>
  <si>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</si>
  <si>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</si>
  <si>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</si>
  <si>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</si>
  <si>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</si>
  <si>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</si>
  <si>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</si>
  <si>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</si>
  <si>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</si>
  <si>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</si>
  <si>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</si>
  <si>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</si>
  <si>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</si>
  <si>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</si>
  <si>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</si>
  <si>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</si>
  <si>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</si>
  <si>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</si>
  <si>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</si>
  <si>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</si>
  <si>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</si>
  <si>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</si>
  <si>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</si>
  <si>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</si>
  <si>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</si>
  <si>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</si>
  <si>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</si>
  <si>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</si>
  <si>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</si>
  <si>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</si>
  <si>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</si>
  <si>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</si>
  <si>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</si>
  <si>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</si>
  <si>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</si>
  <si>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</si>
  <si>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</si>
  <si>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</si>
  <si>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</si>
  <si>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</si>
  <si>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</si>
  <si>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</si>
  <si>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</si>
  <si>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</si>
  <si>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</si>
  <si>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</si>
  <si>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</si>
  <si>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</si>
  <si>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</si>
  <si>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</si>
  <si>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</si>
  <si>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</si>
  <si>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</si>
  <si>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</si>
  <si>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</si>
  <si>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</si>
  <si>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</si>
  <si>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</si>
  <si>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</si>
  <si>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</si>
  <si>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</si>
  <si>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</si>
  <si>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</si>
  <si>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</si>
  <si>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</si>
  <si>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</si>
  <si>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</si>
  <si>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</si>
  <si>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</si>
  <si>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</si>
  <si>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</si>
  <si>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</si>
  <si>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</si>
  <si>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</si>
  <si>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</si>
  <si>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</si>
  <si>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</si>
  <si>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</si>
  <si>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</si>
  <si>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</si>
  <si>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</si>
  <si>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</si>
  <si>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</si>
  <si>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</si>
  <si>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本单位2026年无一般公共预算“三公”经费支出预算，故一般公共预算“三公”经费支出预算表为空。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</si>
  <si>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</si>
  <si>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</si>
  <si>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</si>
  <si>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</si>
  <si>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</si>
  <si>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</si>
  <si>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</si>
  <si>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</si>
  <si>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</si>
  <si>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</si>
  <si>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</si>
  <si>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</si>
  <si>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</si>
  <si>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</si>
  <si>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</si>
  <si>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</si>
  <si>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</si>
  <si>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</si>
  <si>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</si>
  <si>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530181251100003849568</t>
  </si>
  <si>
    <t>事业人员绩效奖励</t>
  </si>
  <si>
    <t>30107</t>
  </si>
  <si>
    <t>绩效工资</t>
  </si>
  <si>
    <t>530181251100003849569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</si>
  <si>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</si>
  <si>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</si>
  <si>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</si>
  <si>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</si>
  <si>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</si>
  <si>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</si>
  <si>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</si>
  <si>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530181251100003849570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</si>
  <si>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</si>
  <si>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</si>
  <si>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</si>
  <si>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</si>
  <si>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</si>
  <si>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</si>
  <si>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</si>
  <si>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</si>
  <si>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</si>
  <si>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530181251100003849571</t>
  </si>
  <si>
    <t>30113</t>
  </si>
  <si>
    <t>530181251100003849581</t>
  </si>
  <si>
    <t>事业乡镇岗位补贴</t>
  </si>
  <si>
    <t>530181251100003849582</t>
  </si>
  <si>
    <t>编外人员经费支出</t>
  </si>
  <si>
    <t>30199</t>
  </si>
  <si>
    <t>其他工资福利支出</t>
  </si>
  <si>
    <t>530181251100003849583</t>
  </si>
  <si>
    <t>工会经费</t>
  </si>
  <si>
    <t>30228</t>
  </si>
  <si>
    <t>530181251100003849593</t>
  </si>
  <si>
    <t>一般公用经费</t>
  </si>
  <si>
    <t>30299</t>
  </si>
  <si>
    <t>其他商品和服务支出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</si>
  <si>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</si>
  <si>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</si>
  <si>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</si>
  <si>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</si>
  <si>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</si>
  <si>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</si>
  <si>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</si>
  <si>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</si>
  <si>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</si>
  <si>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530181261100005058310</t>
  </si>
  <si>
    <t>2026年安宁市合同制教师单位部分社保缴费定额补助经费</t>
  </si>
  <si>
    <t>30226</t>
  </si>
  <si>
    <t>劳务费</t>
  </si>
  <si>
    <t>312 民生类</t>
  </si>
  <si>
    <t>530181261100005058335</t>
  </si>
  <si>
    <t>2026年特殊教育学校生均公用经费</t>
  </si>
  <si>
    <t>30211</t>
  </si>
  <si>
    <t>差旅费</t>
  </si>
  <si>
    <t>30216</t>
  </si>
  <si>
    <t>培训费</t>
  </si>
  <si>
    <t>31007</t>
  </si>
  <si>
    <t>信息网络及软件购置更新</t>
  </si>
  <si>
    <t>30201</t>
  </si>
  <si>
    <t>办公费</t>
  </si>
  <si>
    <t>30227</t>
  </si>
  <si>
    <t>委托业务费</t>
  </si>
  <si>
    <t>530181261100005058336</t>
  </si>
  <si>
    <t>2026年农村义务教育学生营养改善计划本级资金</t>
  </si>
  <si>
    <t>30308</t>
  </si>
  <si>
    <t>助学金</t>
  </si>
  <si>
    <t>530181261100005058352</t>
  </si>
  <si>
    <t>2026年义务教育家庭经济困难生活补助本级资金</t>
  </si>
  <si>
    <t>530181261100005058356</t>
  </si>
  <si>
    <t>2026年政策性城乡义务教育公用经费本级资金</t>
  </si>
  <si>
    <t>30213</t>
  </si>
  <si>
    <t>维修（护）费</t>
  </si>
  <si>
    <t>530181261100005058357</t>
  </si>
  <si>
    <t>2026年政策性城乡义务教育特殊教育学生公用经费本级资金</t>
  </si>
  <si>
    <t>30239</t>
  </si>
  <si>
    <t>其他交通费用</t>
  </si>
  <si>
    <t>30209</t>
  </si>
  <si>
    <t>物业管理费</t>
  </si>
  <si>
    <t>530181261100005060607</t>
  </si>
  <si>
    <t>2026年乡村教师生活补助经费</t>
  </si>
  <si>
    <t>30305</t>
  </si>
  <si>
    <t>生活补助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</si>
  <si>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</si>
  <si>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</si>
  <si>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</si>
  <si>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</si>
  <si>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</si>
  <si>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</si>
  <si>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</si>
  <si>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</si>
  <si>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</si>
  <si>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</si>
  <si>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2026年度内，足额、及时、规范地将本级财政安排的公用经费补助资金下达到位，确保所有符合条件的特殊教育学生（按60人测算）均能按7000元/生·年的标准获得经费支持，有效保障学校基本运转与教师专业培训，为提升特殊教育成效提供稳定的财力保障。</t>
  </si>
  <si>
    <t>产出指标</t>
  </si>
  <si>
    <t>数量指标</t>
  </si>
  <si>
    <t>补助资金覆盖学生人数</t>
  </si>
  <si>
    <t>=</t>
  </si>
  <si>
    <t>60</t>
  </si>
  <si>
    <t>人</t>
  </si>
  <si>
    <t>定量指标</t>
  </si>
  <si>
    <t>反映本年度实际获得公用经费补助的特殊教育学生数量。</t>
  </si>
  <si>
    <t>质量指标</t>
  </si>
  <si>
    <t>资金使用合规率</t>
  </si>
  <si>
    <t>100</t>
  </si>
  <si>
    <t>%</t>
  </si>
  <si>
    <t>反映资金支出符合规定用途（如用于教学业务、仪器设备维护、教师培训等）的支出笔数占比。</t>
  </si>
  <si>
    <t>时效指标</t>
  </si>
  <si>
    <t>补助资金下达及时率</t>
  </si>
  <si>
    <t>在规定时限内（如：每年10月底前）下达到学校的资金额占应下达总额的比例。</t>
  </si>
  <si>
    <t>效益指标</t>
  </si>
  <si>
    <t>社会效益</t>
  </si>
  <si>
    <t>部门运转</t>
  </si>
  <si>
    <t>正常运转</t>
  </si>
  <si>
    <t>是/否</t>
  </si>
  <si>
    <t>定性指标</t>
  </si>
  <si>
    <t>反映公用经费补助资金能够有效保障学校年初正常运转，不因资金短缺而影响学校正常的教育教学秩序的情况。</t>
  </si>
  <si>
    <t>满意度指标</t>
  </si>
  <si>
    <t>服务对象满意度</t>
  </si>
  <si>
    <t>学生满意度</t>
  </si>
  <si>
    <t>&gt;=</t>
  </si>
  <si>
    <t>90</t>
  </si>
  <si>
    <t>反映学生对学校履职情况的满意程度</t>
  </si>
  <si>
    <t>家长满意度</t>
  </si>
  <si>
    <t>反映家长对学校履职情况的满意程度</t>
  </si>
  <si>
    <t>为促进城乡教育均衡发展，补齐农村教育短板，按照“教十条”规定，加大农村教师政策倾斜。从2016年9月起，按照每人每月300—1000元的标准安排乡村教师生活补助，每年补助10个月。
在2026年1月-12月期间，足额、准确、及时地为学校在岗乡村教师发放生活补助。补助标准为：非少数民族教师300元/月.人，少数民族教师360元/月.人。</t>
  </si>
  <si>
    <t xml:space="preserve">乡村教师人数 </t>
  </si>
  <si>
    <t>11</t>
  </si>
  <si>
    <t>反映该校乡村教师人数情况</t>
  </si>
  <si>
    <t>补贴发放合规率</t>
  </si>
  <si>
    <t>95</t>
  </si>
  <si>
    <t>反映补贴发放过程的规范性和效率，确保教师按时足额收到补贴，保障政策执行流程的顺畅与严谨。</t>
  </si>
  <si>
    <t>补贴发放到位及时率</t>
  </si>
  <si>
    <t>反映乡村教师生活补助资金到位情况</t>
  </si>
  <si>
    <t>乡村教师队伍稳定率</t>
  </si>
  <si>
    <t>反映生活补贴政策是否有效降低了乡村教师的流失意愿，稳定了师资队伍。</t>
  </si>
  <si>
    <t>可持续影响</t>
  </si>
  <si>
    <t>提升教育质量</t>
  </si>
  <si>
    <t>反映学校教育质量水平情况</t>
  </si>
  <si>
    <t>乡村教师满意度</t>
  </si>
  <si>
    <t>反映教师对乡村教师生活补助发放满意程度。</t>
  </si>
  <si>
    <t>在2026年度内，规范、足额、及时将本级财政安排的公用经费补助资金下达到位，确保为全市城乡义务教育阶段学生提供经费保障。执行标准为：小学720元/生·年、初中940元/生·年，并对寄宿生按300元/生·年增补。确保经费有效用于保障学校基本运转、教育教学活动及教师培训，提升资金使用效益。</t>
  </si>
  <si>
    <t>1</t>
  </si>
  <si>
    <t xml:space="preserve">本年度实际按标准获得公用经费补助的义务教育阶段在校学生总数。 </t>
  </si>
  <si>
    <t>在2026年度内，规范、足额、及时地将本级财政安排的公用经费补助资金下达到位，确保为全市城乡义务教育阶段学生提供经费保障。执行标准为：小学720元/生·年、初中940元/生·年，并对寄宿生按300元/生·年增补。确保经费有效用于保障学校基本运转、教育教学活动及教师培训，提升资金使用效益。</t>
  </si>
  <si>
    <t>资金拨付与使用合规率</t>
  </si>
  <si>
    <t xml:space="preserve">资金拨付流程符合规定，且学校支出严格用于政策允许范围（如教学业务、水电、取暖、教师培训、设备维修等）的比例。 </t>
  </si>
  <si>
    <t>在规定时限前（如：春季学期资金于6月底前，秋季学期资金于11月底前）将资金下达至学校的比例。</t>
  </si>
  <si>
    <t>教师专业发展经费保障率</t>
  </si>
  <si>
    <t>85</t>
  </si>
  <si>
    <t xml:space="preserve">抽样学校中，实际安排了不低于规定比例（如10%）的公用经费用于教师培训的学校占比。 </t>
  </si>
  <si>
    <t>在2026年整个学年，安全、规范、足额、及时地使用本级财政资金，为我校49名在校学生提供营养膳食补助。确保膳食资金 （按现行标准，如：5元/生·天） 全额用于学生营养餐，食品质量安全合格率达100%，学生供餐覆盖率达100%，切实提升学生营养水平与健康获得感。</t>
  </si>
  <si>
    <t>受益学生人数</t>
  </si>
  <si>
    <t>49</t>
  </si>
  <si>
    <t>本年度实际享受到营养膳食补助的学生总数。</t>
  </si>
  <si>
    <t>食品质量安全合格率</t>
  </si>
  <si>
    <t xml:space="preserve">食材采购、食品加工、成品留样等环节，经抽查检验符合国家食品安全与营养相关标准的比例。 </t>
  </si>
  <si>
    <t>营养餐供应及时率</t>
  </si>
  <si>
    <t>98</t>
  </si>
  <si>
    <t>在每学期/月度规定的供餐周期内，按时、足天数为学生提供营养餐的学校比例。（替代原“资金到位率”）</t>
  </si>
  <si>
    <t>学生营养状况改善率/保持率</t>
  </si>
  <si>
    <t>通过年度体质健康监测数据（如身高、体重达标率、贫血率变化）对比，或抽样调查显示学生营养状况得到改善或保持良好水平的比例。</t>
  </si>
  <si>
    <t>学生及家长营养知识知晓率与行为改善度</t>
  </si>
  <si>
    <t>80</t>
  </si>
  <si>
    <t>通过问卷调查，了解学生及家长对基本营养知识的知晓情况，以及学生挑食、浪费等不良饮食习惯的改善情况。</t>
  </si>
  <si>
    <t>学生及家长满意度</t>
  </si>
  <si>
    <t>反映学生及家长对营养改善计划实施的满意程度。</t>
  </si>
  <si>
    <t>在2026年度内，精准、足额、及时将本级财政安排的生活补助资金发放到位，确保我校59名符合条件的义务教育阶段家庭经济困难学生（其中：小学48名，初中11名）获得资助，小学每生每年625元、初中每生每年750元，有效保障其在校期间的基本生活，支持其顺利完成学业。</t>
  </si>
  <si>
    <t>实际资助学生人数</t>
  </si>
  <si>
    <t>59</t>
  </si>
  <si>
    <t>反映本年度实际获得生活补助资金的学生总数。</t>
  </si>
  <si>
    <t>在2026年度内，精准、足额、及时地将本级财政安排的生活补助资金发放到位，确保我校59名符合条件的义务教育阶段家庭经济困难学生（其中：小学48名，初中11名）获得资助，小学每生每年625元、初中每生每年750元，有效保障其在校期间的基本生活，支持其顺利完成学业。</t>
  </si>
  <si>
    <t xml:space="preserve">资助对象资格准确率 </t>
  </si>
  <si>
    <t>抽查中，实际受助学生符合政策规定的家庭经济困难条件的比例。衡量资助精准度。</t>
  </si>
  <si>
    <t>补助资金发放及时率</t>
  </si>
  <si>
    <t>在规定时间内（通常要求春季学期于5月底前、秋季学期于11月底前）将补助发放到学生（或监护人）账户的金额占比。</t>
  </si>
  <si>
    <t>政策知晓率与公平感</t>
  </si>
  <si>
    <t xml:space="preserve">在校师生及家长对资助政策的知晓程度，以及对评审、发放过程公平性的认可度。 </t>
  </si>
  <si>
    <t>家庭经济负担减轻感知度</t>
  </si>
  <si>
    <t>通过对受助学生家庭的抽样调查，感知补助对减轻其就学经济负担有帮助的家庭比例。</t>
  </si>
  <si>
    <t>受助人员满意度</t>
  </si>
  <si>
    <t>受助学生或家长对资助申请流程、发放及时性、工作人员服务态度等方面的综合满意度。</t>
  </si>
  <si>
    <t>在本预算年度内，按时、足额、准确地将单位部分社保缴费定额补助资金下达至各用人学校，确保我校8名符合条件的合同制教师的单位缴纳部分社保费用得到全额保障，实现社保缴纳连续、无断档，切实解除教师后顾之忧。</t>
  </si>
  <si>
    <t>补助覆盖教师人数</t>
  </si>
  <si>
    <t>8</t>
  </si>
  <si>
    <t>反映本年度实际获得社保缴费补助的合同制教师数量。</t>
  </si>
  <si>
    <t>社保补助发放准确率</t>
  </si>
  <si>
    <t xml:space="preserve">补助金额、参保类型、缴费基数等核心信息与教师实际情况及政策规定的符合程度。 </t>
  </si>
  <si>
    <t xml:space="preserve">补助资金拨付及时率 </t>
  </si>
  <si>
    <t xml:space="preserve">在各社保缴费月度/季度截止日前，将补助资金足额拨付至学校或代缴账户的比例。 </t>
  </si>
  <si>
    <t>教师社保权益保障率</t>
  </si>
  <si>
    <t>受补助教师的养老、医疗、失业等社会保险是否实现连续、足额缴纳，无中断月份。</t>
  </si>
  <si>
    <t>合同制教师满意度</t>
  </si>
  <si>
    <t>合同制教师对本年度社保补助政策的公平性、及时性及对自身权益保障效果的满意度。</t>
  </si>
  <si>
    <t>在2026年度内，规范、足额、及时将本级财政安排的生均公用经费下达到位，确保为安宁市特殊教育学校60名在校残疾学生，按 1,266元/生·年 的标准提供公用经费保障，有效支持学校开展个别化教育、康复训练及教师专业培训等教育教学活动。</t>
  </si>
  <si>
    <t xml:space="preserve">补助资金覆盖学生人数 </t>
  </si>
  <si>
    <t>反映本年度实际按标准获得公用经费补助的特殊教育在校学生数。</t>
  </si>
  <si>
    <t>在2026年度内，规范、足额、及时地将本级财政安排的生均公用经费下达到位，确保为安宁市特殊教育学校60名在校残疾学生，按 1,266元/生·年 的标准提供公用经费保障，有效支持学校开展个别化教育、康复训练及教师专业培训等教育教学活动。</t>
  </si>
  <si>
    <t>抽查中，经费支出符合规定用途（如：教学业务与管理、教师培训、专用设备维护、学生康复活动等）的支出占比。</t>
  </si>
  <si>
    <t>在规定时限内（如：每年11月底前）将全年补助资金总额下达（或拨付）至学校的比例。</t>
  </si>
  <si>
    <t xml:space="preserve">教师专业培训支持度 </t>
  </si>
  <si>
    <t>使用该经费参加过专业培训的教师中，认为培训对提升其特殊教育教学或康复技能有帮助的比例。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</si>
  <si>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</si>
  <si>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</si>
  <si>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</si>
  <si>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</si>
  <si>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</si>
  <si>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</si>
  <si>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我校是由安宁市教育体育局领导的一所特殊教育学校学校，是全额拨款的事业单位。实施特殊教育，全面贯彻教育方针，严格执行教育行政法规，规范办学行为，严格按照规定开齐课程，组织教育教学，科学研究活动，保证教育教学质量，深化学校教育教学改革，突出抓好师资队伍建设，学生养成教育，教学质量管理等项重点工作。</t>
  </si>
  <si>
    <t>根据三定方案归纳。</t>
  </si>
  <si>
    <t>总体绩效目标
（2026-2028年期间）</t>
  </si>
  <si>
    <t xml:space="preserve">1.聚焦教育教学，提升育人质量
学校始终将教育教学作为核心工作，立足特殊学生身心发展特点，精准施策、分类施教，不断完善教育教学体系，推动教育质量稳步提升。
一是规范课程设置与教学管理。根据智力障碍学生的学习需求，制定个别化教育计划，严格落实课程标准，构建“基础文化+生活技能+康复训练”的多元课程体系。针对智力障碍学生，重点强化生活常识、简单劳动技能教学，确保每个学生都能获得适宜的教育。建立健全教学常规管理制度，定期开展教案检查、听课评课、教学研讨等活动，全年开展校内教研活动9次，提升教学规范化水平。
二是深化个别化教育（IEP）实施。组织教师、家长共同参与，对每一名学生进行全面专业评估，精准掌握其身心特点与发展需求，动态更新个别化教育计划，全年完成全校学生IEP制定与调整工作。通过分层教学、一对一辅导、情景教学等方式，将IEP目标融入日常教学与康复训练，切实提升教学针对性和实效性，帮助学生逐步提升认知、语言、思维等能力。
三是推进教学改革与创新。鼓励教师探索适合特殊学生的教学方法，积极引入游戏化、生活化教学模式，将康复训练融入课堂教学，让学生在实践中学习、在体验中进步。组织教师参与各级各类教学交流与研讨活动，借鉴先进教学经验，不断优化教学策略，提升教学质量。
2.强化康复支持，助力学生成长
遵循“医教康融合”理念，聚焦特殊学生康复需求，完善康复服务体系，为学生提供专业、全面的康复训练服务，助力学生克服身心障碍，提升生活自理能力和社会适应能力。
一是健全康复服务机制。组建由特教教师、心理教师构成的专业康复团队，建立“筛查—评估—干预—反馈”闭环康复机制，学期初完成全员康复筛查与评估，期中、期末进行效果复盘，及时调整康复方案，确保康复训练科学有效。全年为有特殊需要的学生提供知动训练、语言康复、行为矫正、社交技能训练等个性化康复服务，累计开展康复训练超1200课时。
二是完善康复设施建设。依托年度项目支出资金，优化康复功能室布局，充实康复设备，为肢体残疾学生配备运动康复器材，为语言发育迟缓学生配备专业言语训练设备，为自闭症学生提供行为矫正辅助工具，进一步提升康复训练的专业性和便捷性。同时，规范康复器材管理与使用，定期维护设备，确保设备利用率达90.00%以上。
三是加强心理健康教育。关注特殊学生的心理健康，设立心理辅导室，配备专职心理教师，开设心理健康课，为学生提供心理评估、心理咨询和心理辅导服务。针对学生可能出现的自卑、焦虑、孤独等情绪问题，开展情绪管理、自信心培养等专题辅导活动，帮助学生树立积极的自我概念，增强自信心，培养良好的心理素质。
3.加强队伍建设，夯实发展支撑
学校始终把师资队伍建设作为提升办学质量的关键，立足现有师资状况，通过培训、研讨、帮扶等多种方式，打造一支既懂教育又懂康复的复合型特教师资队伍。
一是强化专业培训。制定教师年度培训计划，组织教师参加国家、省、市各级特殊教育专业培训，内容涵盖特殊教育理论、教学方法、康复技术等。全年组织教师参加各类培训30余人次，选派教师外出跟岗学习3人次，有效提升教师专业素养和业务能力。
二是完善激励机制。建立“教学—康复—科研”三维评价体系，将康复技能掌握、家长满意度、教学成果等纳入绩效考核，充分调动教师工作积极性和主动性。同时，关注教师身心健康，定期组织教职工文体活动，开展谈心谈话，缓解工作压力，增强队伍凝聚力和向心力。本年度，学校在职实有18名教职工（10名为财政全额保障事业编制，8名为财政全额保障合同制教师），队伍稳定、作风扎实，为学校发展提供了坚实人力支撑。
</t>
  </si>
  <si>
    <t>根据部门职责，中长期规划，各级党委，各级政府要求归纳。</t>
  </si>
  <si>
    <t>部门年度目标</t>
  </si>
  <si>
    <t>预算年度（2026年）
绩效目标</t>
  </si>
  <si>
    <t xml:space="preserve">学校始终将教育教学作为核心工作，立足特殊学生身心发展特点，精准施策、分类施教，不断完善教育教学体系，推动教育质量稳步提升。
一是规范课程设置与教学管理。根据智力障碍学生的学习需求，制定个别化教育计划，严格落实课程标准，构建“基础文化+生活技能+康复训练”的多元课程体系。针对智力障碍学生，重点强化生活常识、简单劳动技能教学，确保每个学生都能获得适宜的教育。建立健全教学常规管理制度，定期开展教案检查、听课评课、教学研讨等活动，全年开展校内教研活动9次，提升教学规范化水平。
二是深化个别化教育（IEP）实施。组织教师、家长共同参与，对每一名学生进行全面专业评估，精准掌握其身心特点与发展需求，动态更新个别化教育计划，全年完成全校学生IEP制定与调整工作。通过分层教学、一对一辅导、情景教学等方式，将IEP目标融入日常教学与康复训练，切实提升教学针对性和实效性，帮助学生逐步提升认知、语言、思维等能力。
三是推进教学改革与创新。鼓励教师探索适合特殊学生的教学方法，积极引入游戏化、生活化教学模式，将康复训练融入课堂教学，让学生在实践中学习、在体验中进步。组织教师参与各级各类教学交流与研讨活动，借鉴先进教学经验，不断优化教学策略，提升教学质量。
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</si>
  <si>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</si>
  <si>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</si>
  <si>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</si>
  <si>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</si>
  <si>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</si>
  <si>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</si>
  <si>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</si>
  <si>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</si>
  <si>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</si>
  <si>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</si>
  <si>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2026年学校人员经费及日常公用经费</t>
  </si>
  <si>
    <t>确保2026年学校人员经费正常发放，公用经费补助资金能够有效保障学校年初正常运转</t>
  </si>
  <si>
    <t>城乡义务教育公用经费项目</t>
  </si>
  <si>
    <t>确保2026年学校公用经费补助资金能够有效保障学校年初正常运转，不因资金短缺而影响学校正常的教育教学秩序，确保教师培训所需资金得到有效保障。</t>
  </si>
  <si>
    <t>学校生均公用经费</t>
  </si>
  <si>
    <t>特殊教育公用经费</t>
  </si>
  <si>
    <t>义务教育家庭经济困难学生生活补助资金</t>
  </si>
  <si>
    <t>保障家庭经济困难学生生活补助得到发放。</t>
  </si>
  <si>
    <t>学生营养改善计划本级资金</t>
  </si>
  <si>
    <t>用于持续改善学生营养状况，向学生提供优质的食品，进-步改善我校农村义务教育学生营养状况，逐步提高农村学生健康水平。</t>
  </si>
  <si>
    <t>乡村教师生活补助经费</t>
  </si>
  <si>
    <t>保障乡村教师生活补助经费正常发放。</t>
  </si>
  <si>
    <t>合同制教师单位部分社保缴费定额补助经费</t>
  </si>
  <si>
    <t>保障合同制教师单位部分社保缴费费用正常开支。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</si>
  <si>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</si>
  <si>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</si>
  <si>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</si>
  <si>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</si>
  <si>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</si>
  <si>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大于等于59人，满分；小于59人，适当扣分</t>
  </si>
  <si>
    <t>部门年度重点工作任务对应的目标或措施预计的产出和效果</t>
  </si>
  <si>
    <t>乡村教师人数</t>
  </si>
  <si>
    <t>大于等于10人，满分；小于10人，适当扣分</t>
  </si>
  <si>
    <t>反映本年度乡村教师数量。</t>
  </si>
  <si>
    <t>大于等于50人，满分；小于50人，适当扣分</t>
  </si>
  <si>
    <t>反映本年度实际资助学生人数。</t>
  </si>
  <si>
    <t>资金使用合规满分，不足适当扣分</t>
  </si>
  <si>
    <t>资金下达不及时适当扣分</t>
  </si>
  <si>
    <t>部门运转有误适当扣分</t>
  </si>
  <si>
    <t>减轻家庭经济负担满分</t>
  </si>
  <si>
    <t>① 满意度≥90%，得满分；② 满意度介于60%（含）至90%（不含）之间，满意度×指标分值；之间，满意度×指标分值；③ 满意度＜60%，不得分。</t>
  </si>
  <si>
    <t>反映部门人员对部门（单位）履职情况的满意程度。</t>
  </si>
  <si>
    <t>指标值数据来源：调查问卷</t>
  </si>
  <si>
    <t>反映社会公众对部门（单位）履职情况的满意程度。</t>
  </si>
  <si>
    <t>预算07表</t>
  </si>
  <si>
    <t>本年政府性基金预算支出</t>
  </si>
  <si>
    <t>4</t>
  </si>
  <si>
    <t>5</t>
  </si>
  <si>
    <t>本单位2026年无政府性基金预算支出，故政府性基金预算支出预算表为空。</t>
  </si>
  <si>
    <t>预算08表</t>
  </si>
  <si>
    <t>本年国有资本经营预算</t>
  </si>
  <si>
    <t>2</t>
  </si>
  <si>
    <t>本单位2026年无国有资本经营预算支出，故国有资本经营预算支出预算表为空。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</si>
  <si>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</si>
  <si>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</si>
  <si>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</si>
  <si>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</si>
  <si>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</si>
  <si>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</si>
  <si>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</si>
  <si>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</si>
  <si>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</si>
  <si>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</si>
  <si>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</si>
  <si>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采购复印纸</t>
  </si>
  <si>
    <t>复印纸</t>
  </si>
  <si>
    <t>包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</si>
  <si>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</si>
  <si>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</si>
  <si>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</si>
  <si>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</si>
  <si>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</si>
  <si>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</si>
  <si>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</si>
  <si>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</si>
  <si>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本单位2026年无政府购买服务预算支出，故政府购买服务预算表为空。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</si>
  <si>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</si>
  <si>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</si>
  <si>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</si>
  <si>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</si>
  <si>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</si>
  <si>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</si>
  <si>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</si>
  <si>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</si>
  <si>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</si>
  <si>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</si>
  <si>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</si>
  <si>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</si>
  <si>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</si>
  <si>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</si>
  <si>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</si>
  <si>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</si>
  <si>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</si>
  <si>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</si>
  <si>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</si>
  <si>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</si>
  <si>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</si>
  <si>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</si>
  <si>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</si>
  <si>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</si>
  <si>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A02020800 触控一体机</t>
  </si>
  <si>
    <t>触控一体机</t>
  </si>
  <si>
    <t>台</t>
  </si>
  <si>
    <t>A02020506 镜头及器材</t>
  </si>
  <si>
    <t>云台</t>
  </si>
  <si>
    <t>个</t>
  </si>
  <si>
    <t>家具和用品</t>
  </si>
  <si>
    <t>A05010201 办公桌</t>
  </si>
  <si>
    <t>办公桌</t>
  </si>
  <si>
    <t>张</t>
  </si>
  <si>
    <t>A05010301 办公椅</t>
  </si>
  <si>
    <t>办公椅</t>
  </si>
  <si>
    <t>把</t>
  </si>
  <si>
    <t>A02010105 台式计算机</t>
  </si>
  <si>
    <t>电脑</t>
  </si>
  <si>
    <t>A02020100 复印机</t>
  </si>
  <si>
    <t>复印机</t>
  </si>
  <si>
    <t>A02061816 烹调电器</t>
  </si>
  <si>
    <t>咖啡机</t>
  </si>
  <si>
    <t>A02061817 食品制备电器</t>
  </si>
  <si>
    <t>磨豆机</t>
  </si>
  <si>
    <t>预算13表</t>
  </si>
  <si>
    <t>2026年上级转移支付补助项目支出预算表</t>
  </si>
  <si>
    <t>上级补助</t>
  </si>
  <si>
    <t>本单位2026年无上级转移支付补助，故上级转移支付补助项目支出预算表为空。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</si>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</sst>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\-#,##0.00;;@"/>
    <numFmt numFmtId="181" formatCode="#,##0;\-#,##0;;@"/>
    <numFmt numFmtId="182" formatCode="#,##0.00_ "/>
    <numFmt numFmtId="183" formatCode="#,##0.00_ ;[Red]\-#,##0.00\ "/>
  </numFmts>
  <fonts count="54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SimSun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SimSun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3" borderId="2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33" applyNumberFormat="0" applyAlignment="0" applyProtection="0">
      <alignment vertical="center"/>
    </xf>
    <xf numFmtId="0" fontId="45" fillId="5" borderId="34" applyNumberFormat="0" applyAlignment="0" applyProtection="0">
      <alignment vertical="center"/>
    </xf>
    <xf numFmtId="0" fontId="46" fillId="5" borderId="33" applyNumberFormat="0" applyAlignment="0" applyProtection="0">
      <alignment vertical="center"/>
    </xf>
    <xf numFmtId="0" fontId="47" fillId="6" borderId="35" applyNumberFormat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9" fillId="0" borderId="37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11" fillId="0" borderId="0">
      <alignment vertical="top"/>
      <protection locked="0"/>
    </xf>
    <xf numFmtId="0" fontId="0" fillId="0" borderId="0"/>
    <xf numFmtId="0" fontId="0" fillId="0" borderId="0"/>
    <xf numFmtId="0" fontId="13" fillId="0" borderId="0"/>
    <xf numFmtId="0" fontId="13" fillId="0" borderId="0"/>
    <xf numFmtId="0" fontId="13" fillId="0" borderId="0"/>
    <xf numFmtId="180" fontId="11" fillId="0" borderId="7">
      <alignment horizontal="right" vertical="center"/>
    </xf>
    <xf numFmtId="49" fontId="11" fillId="0" borderId="7">
      <alignment horizontal="left" vertical="center" wrapText="1"/>
    </xf>
    <xf numFmtId="181" fontId="11" fillId="0" borderId="7">
      <alignment horizontal="right" vertical="center"/>
    </xf>
  </cellStyleXfs>
  <cellXfs count="356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7" fillId="0" borderId="7" xfId="60" applyFont="1">
      <alignment horizontal="left" vertical="center" wrapText="1"/>
    </xf>
    <xf numFmtId="180" fontId="8" fillId="0" borderId="7" xfId="59" applyFont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12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0" fontId="12" fillId="0" borderId="4" xfId="0" applyNumberFormat="1" applyFont="1" applyFill="1" applyBorder="1" applyAlignment="1">
      <alignment horizontal="right" vertical="center"/>
    </xf>
    <xf numFmtId="0" fontId="13" fillId="0" borderId="0" xfId="58" applyFill="1" applyAlignment="1">
      <alignment vertical="center"/>
    </xf>
    <xf numFmtId="0" fontId="14" fillId="0" borderId="0" xfId="58" applyNumberFormat="1" applyFont="1" applyFill="1" applyBorder="1" applyAlignment="1" applyProtection="1">
      <alignment horizontal="right" vertical="center"/>
    </xf>
    <xf numFmtId="0" fontId="15" fillId="0" borderId="0" xfId="58" applyNumberFormat="1" applyFont="1" applyFill="1" applyBorder="1" applyAlignment="1" applyProtection="1">
      <alignment horizontal="center" vertical="center"/>
    </xf>
    <xf numFmtId="0" fontId="16" fillId="0" borderId="0" xfId="58" applyNumberFormat="1" applyFont="1" applyFill="1" applyBorder="1" applyAlignment="1" applyProtection="1">
      <alignment horizontal="left" vertical="center"/>
    </xf>
    <xf numFmtId="0" fontId="17" fillId="0" borderId="0" xfId="58" applyNumberFormat="1" applyFont="1" applyFill="1" applyBorder="1" applyAlignment="1" applyProtection="1">
      <alignment horizontal="left" vertical="center"/>
    </xf>
    <xf numFmtId="0" fontId="18" fillId="0" borderId="9" xfId="51" applyFont="1" applyFill="1" applyBorder="1" applyAlignment="1">
      <alignment horizontal="center" vertical="center" wrapText="1"/>
    </xf>
    <xf numFmtId="0" fontId="18" fillId="0" borderId="10" xfId="51" applyFont="1" applyFill="1" applyBorder="1" applyAlignment="1">
      <alignment horizontal="center" vertical="center" wrapText="1"/>
    </xf>
    <xf numFmtId="0" fontId="18" fillId="0" borderId="11" xfId="51" applyFont="1" applyFill="1" applyBorder="1" applyAlignment="1">
      <alignment horizontal="center" vertical="center" wrapText="1"/>
    </xf>
    <xf numFmtId="0" fontId="18" fillId="0" borderId="12" xfId="51" applyFont="1" applyFill="1" applyBorder="1" applyAlignment="1">
      <alignment horizontal="center" vertical="center" wrapText="1"/>
    </xf>
    <xf numFmtId="0" fontId="18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51" applyFont="1" applyFill="1" applyBorder="1" applyAlignment="1">
      <alignment horizontal="center" vertical="center" wrapText="1"/>
    </xf>
    <xf numFmtId="49" fontId="8" fillId="0" borderId="7" xfId="60" applyFont="1">
      <alignment horizontal="left" vertical="center" wrapText="1"/>
    </xf>
    <xf numFmtId="181" fontId="8" fillId="0" borderId="7" xfId="61" applyFont="1">
      <alignment horizontal="right" vertical="center"/>
    </xf>
    <xf numFmtId="0" fontId="19" fillId="0" borderId="7" xfId="0" applyFont="1" applyFill="1" applyBorder="1" applyAlignment="1" applyProtection="1">
      <alignment horizontal="center" vertical="center"/>
    </xf>
    <xf numFmtId="43" fontId="8" fillId="0" borderId="7" xfId="61" applyNumberFormat="1" applyFont="1">
      <alignment horizontal="right" vertical="center"/>
    </xf>
    <xf numFmtId="0" fontId="13" fillId="0" borderId="0" xfId="53" applyFont="1" applyFill="1" applyBorder="1" applyAlignment="1" applyProtection="1">
      <alignment vertical="center"/>
    </xf>
    <xf numFmtId="0" fontId="11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20" fillId="0" borderId="0" xfId="53" applyFont="1" applyFill="1" applyBorder="1" applyAlignment="1" applyProtection="1">
      <alignment horizontal="center" vertical="center"/>
    </xf>
    <xf numFmtId="0" fontId="10" fillId="0" borderId="0" xfId="53" applyFont="1" applyFill="1" applyBorder="1" applyAlignment="1" applyProtection="1">
      <alignment horizontal="center" vertical="center"/>
    </xf>
    <xf numFmtId="0" fontId="10" fillId="0" borderId="0" xfId="53" applyFont="1" applyFill="1" applyBorder="1" applyAlignment="1" applyProtection="1">
      <alignment horizontal="center" vertical="center"/>
      <protection locked="0"/>
    </xf>
    <xf numFmtId="0" fontId="11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21" fillId="0" borderId="0" xfId="53" applyFont="1" applyFill="1" applyBorder="1" applyAlignment="1" applyProtection="1">
      <alignment vertical="top"/>
      <protection locked="0"/>
    </xf>
    <xf numFmtId="0" fontId="13" fillId="0" borderId="0" xfId="53" applyFont="1" applyFill="1" applyBorder="1" applyAlignment="1" applyProtection="1"/>
    <xf numFmtId="0" fontId="22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20" fillId="0" borderId="0" xfId="53" applyFont="1" applyFill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21" fillId="0" borderId="0" xfId="53" applyFont="1" applyFill="1" applyBorder="1" applyAlignment="1" applyProtection="1"/>
    <xf numFmtId="0" fontId="11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21" fillId="0" borderId="14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vertical="center" readingOrder="1"/>
      <protection locked="0"/>
    </xf>
    <xf numFmtId="0" fontId="21" fillId="0" borderId="16" xfId="0" applyFont="1" applyFill="1" applyBorder="1" applyAlignment="1" applyProtection="1">
      <alignment vertical="center" readingOrder="1"/>
      <protection locked="0"/>
    </xf>
    <xf numFmtId="0" fontId="21" fillId="0" borderId="17" xfId="0" applyFont="1" applyFill="1" applyBorder="1" applyAlignment="1" applyProtection="1">
      <alignment vertical="center" readingOrder="1"/>
      <protection locked="0"/>
    </xf>
    <xf numFmtId="0" fontId="11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1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1" fillId="0" borderId="0" xfId="53" applyFont="1" applyFill="1" applyBorder="1" applyAlignment="1" applyProtection="1">
      <alignment vertical="top" wrapText="1"/>
      <protection locked="0"/>
    </xf>
    <xf numFmtId="0" fontId="13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20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21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center" vertical="center" wrapText="1"/>
    </xf>
    <xf numFmtId="0" fontId="11" fillId="0" borderId="10" xfId="53" applyFont="1" applyFill="1" applyBorder="1" applyAlignment="1" applyProtection="1">
      <alignment horizontal="center" vertical="center"/>
      <protection locked="0"/>
    </xf>
    <xf numFmtId="0" fontId="11" fillId="0" borderId="11" xfId="53" applyFont="1" applyFill="1" applyBorder="1" applyAlignment="1" applyProtection="1">
      <alignment horizontal="center" vertical="center"/>
      <protection locked="0"/>
    </xf>
    <xf numFmtId="0" fontId="11" fillId="0" borderId="12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11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0" fontId="4" fillId="0" borderId="8" xfId="53" applyFont="1" applyFill="1" applyBorder="1" applyAlignment="1" applyProtection="1">
      <alignment horizontal="left" vertical="center" wrapText="1"/>
    </xf>
    <xf numFmtId="182" fontId="4" fillId="0" borderId="8" xfId="53" applyNumberFormat="1" applyFont="1" applyFill="1" applyBorder="1" applyAlignment="1" applyProtection="1">
      <alignment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2" fontId="13" fillId="0" borderId="8" xfId="53" applyNumberFormat="1" applyFont="1" applyFill="1" applyBorder="1" applyAlignment="1" applyProtection="1"/>
    <xf numFmtId="182" fontId="11" fillId="0" borderId="8" xfId="53" applyNumberFormat="1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21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21" fillId="0" borderId="23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  <protection locked="0"/>
    </xf>
    <xf numFmtId="181" fontId="7" fillId="0" borderId="7" xfId="61" applyFont="1">
      <alignment horizontal="right" vertical="center"/>
    </xf>
    <xf numFmtId="180" fontId="7" fillId="0" borderId="7" xfId="59" applyFont="1">
      <alignment horizontal="right" vertical="center"/>
    </xf>
    <xf numFmtId="182" fontId="4" fillId="0" borderId="24" xfId="53" applyNumberFormat="1" applyFont="1" applyFill="1" applyBorder="1" applyAlignment="1" applyProtection="1">
      <alignment horizontal="right" vertical="center"/>
      <protection locked="0"/>
    </xf>
    <xf numFmtId="0" fontId="6" fillId="0" borderId="8" xfId="53" applyFont="1" applyFill="1" applyBorder="1" applyAlignment="1" applyProtection="1">
      <alignment horizontal="center" vertical="center" wrapText="1"/>
    </xf>
    <xf numFmtId="49" fontId="13" fillId="0" borderId="0" xfId="53" applyNumberFormat="1" applyFont="1" applyFill="1" applyBorder="1" applyAlignment="1" applyProtection="1"/>
    <xf numFmtId="49" fontId="23" fillId="0" borderId="0" xfId="53" applyNumberFormat="1" applyFont="1" applyFill="1" applyBorder="1" applyAlignment="1" applyProtection="1"/>
    <xf numFmtId="0" fontId="23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11" fillId="0" borderId="2" xfId="53" applyFont="1" applyFill="1" applyBorder="1" applyAlignment="1" applyProtection="1">
      <alignment horizontal="center" vertical="center" wrapText="1"/>
    </xf>
    <xf numFmtId="0" fontId="11" fillId="0" borderId="3" xfId="53" applyFont="1" applyFill="1" applyBorder="1" applyAlignment="1" applyProtection="1">
      <alignment horizontal="center" vertical="center" wrapText="1"/>
    </xf>
    <xf numFmtId="0" fontId="11" fillId="0" borderId="4" xfId="53" applyFont="1" applyFill="1" applyBorder="1" applyAlignment="1" applyProtection="1">
      <alignment horizontal="center" vertical="center" wrapText="1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3" fillId="0" borderId="2" xfId="53" applyFont="1" applyFill="1" applyBorder="1" applyAlignment="1" applyProtection="1">
      <alignment horizontal="center" vertical="center"/>
    </xf>
    <xf numFmtId="0" fontId="13" fillId="0" borderId="3" xfId="53" applyFont="1" applyFill="1" applyBorder="1" applyAlignment="1" applyProtection="1">
      <alignment horizontal="center" vertical="center"/>
    </xf>
    <xf numFmtId="0" fontId="13" fillId="0" borderId="4" xfId="53" applyFont="1" applyFill="1" applyBorder="1" applyAlignment="1" applyProtection="1">
      <alignment horizontal="center" vertical="center"/>
    </xf>
    <xf numFmtId="49" fontId="24" fillId="0" borderId="0" xfId="53" applyNumberFormat="1" applyFont="1" applyFill="1" applyBorder="1" applyAlignment="1" applyProtection="1"/>
    <xf numFmtId="49" fontId="11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4" fillId="2" borderId="0" xfId="53" applyFont="1" applyFill="1" applyBorder="1" applyAlignment="1" applyProtection="1">
      <alignment horizontal="left" vertical="center" wrapText="1"/>
    </xf>
    <xf numFmtId="0" fontId="25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center" vertical="center" wrapText="1"/>
    </xf>
    <xf numFmtId="0" fontId="26" fillId="2" borderId="3" xfId="53" applyFont="1" applyFill="1" applyBorder="1" applyAlignment="1" applyProtection="1">
      <alignment horizontal="center" vertical="center" wrapText="1"/>
    </xf>
    <xf numFmtId="0" fontId="26" fillId="2" borderId="4" xfId="53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49" fontId="5" fillId="0" borderId="22" xfId="53" applyNumberFormat="1" applyFont="1" applyFill="1" applyBorder="1" applyAlignment="1" applyProtection="1">
      <alignment horizontal="left" vertical="center" wrapText="1"/>
    </xf>
    <xf numFmtId="0" fontId="5" fillId="0" borderId="22" xfId="53" applyFont="1" applyFill="1" applyBorder="1" applyAlignment="1" applyProtection="1">
      <alignment horizontal="left" vertical="center" wrapText="1"/>
    </xf>
    <xf numFmtId="49" fontId="5" fillId="0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6" fillId="0" borderId="8" xfId="53" applyFont="1" applyFill="1" applyBorder="1" applyAlignment="1" applyProtection="1">
      <alignment horizontal="left" vertical="center" wrapText="1"/>
    </xf>
    <xf numFmtId="0" fontId="21" fillId="0" borderId="8" xfId="53" applyFont="1" applyFill="1" applyBorder="1" applyAlignment="1" applyProtection="1">
      <alignment horizontal="center" vertical="center" wrapText="1"/>
    </xf>
    <xf numFmtId="182" fontId="5" fillId="0" borderId="8" xfId="53" applyNumberFormat="1" applyFont="1" applyFill="1" applyBorder="1" applyAlignment="1" applyProtection="1">
      <alignment horizontal="right" vertical="center" wrapText="1"/>
      <protection locked="0"/>
    </xf>
    <xf numFmtId="182" fontId="5" fillId="0" borderId="8" xfId="53" applyNumberFormat="1" applyFont="1" applyFill="1" applyBorder="1" applyAlignment="1" applyProtection="1">
      <alignment horizontal="right" vertical="center" wrapText="1"/>
    </xf>
    <xf numFmtId="49" fontId="5" fillId="0" borderId="25" xfId="53" applyNumberFormat="1" applyFont="1" applyFill="1" applyBorder="1" applyAlignment="1" applyProtection="1">
      <alignment horizontal="center" vertical="center" wrapText="1"/>
    </xf>
    <xf numFmtId="49" fontId="5" fillId="0" borderId="20" xfId="53" applyNumberFormat="1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Alignment="1" applyProtection="1">
      <alignment horizontal="center" vertical="center" wrapText="1"/>
    </xf>
    <xf numFmtId="49" fontId="5" fillId="0" borderId="18" xfId="53" applyNumberFormat="1" applyFont="1" applyFill="1" applyBorder="1" applyAlignment="1" applyProtection="1">
      <alignment horizontal="left" vertical="center" wrapText="1"/>
    </xf>
    <xf numFmtId="0" fontId="5" fillId="0" borderId="24" xfId="53" applyFont="1" applyFill="1" applyBorder="1" applyAlignment="1" applyProtection="1">
      <alignment wrapText="1"/>
    </xf>
    <xf numFmtId="0" fontId="5" fillId="0" borderId="4" xfId="53" applyFont="1" applyFill="1" applyBorder="1" applyAlignment="1" applyProtection="1">
      <alignment wrapText="1"/>
    </xf>
    <xf numFmtId="182" fontId="5" fillId="0" borderId="6" xfId="53" applyNumberFormat="1" applyFont="1" applyFill="1" applyBorder="1" applyAlignment="1" applyProtection="1">
      <alignment vertical="center" wrapText="1"/>
    </xf>
    <xf numFmtId="49" fontId="5" fillId="0" borderId="18" xfId="53" applyNumberFormat="1" applyFont="1" applyFill="1" applyBorder="1" applyAlignment="1" applyProtection="1">
      <alignment horizontal="center" vertical="center" wrapText="1"/>
    </xf>
    <xf numFmtId="49" fontId="5" fillId="0" borderId="24" xfId="53" applyNumberFormat="1" applyFont="1" applyFill="1" applyBorder="1" applyAlignment="1" applyProtection="1">
      <alignment horizontal="center" vertical="center" wrapText="1"/>
    </xf>
    <xf numFmtId="49" fontId="5" fillId="0" borderId="23" xfId="53" applyNumberFormat="1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wrapText="1"/>
    </xf>
    <xf numFmtId="49" fontId="5" fillId="0" borderId="8" xfId="53" applyNumberFormat="1" applyFont="1" applyFill="1" applyBorder="1" applyAlignment="1" applyProtection="1">
      <alignment horizontal="left" vertical="center" wrapText="1"/>
    </xf>
    <xf numFmtId="49" fontId="5" fillId="0" borderId="23" xfId="53" applyNumberFormat="1" applyFont="1" applyFill="1" applyBorder="1" applyAlignment="1" applyProtection="1">
      <alignment horizontal="left" vertical="center" wrapText="1"/>
    </xf>
    <xf numFmtId="49" fontId="5" fillId="0" borderId="24" xfId="53" applyNumberFormat="1" applyFont="1" applyFill="1" applyBorder="1" applyAlignment="1" applyProtection="1">
      <alignment horizontal="left" vertical="center" wrapText="1"/>
    </xf>
    <xf numFmtId="49" fontId="7" fillId="0" borderId="8" xfId="60" applyFont="1" applyBorder="1" applyAlignment="1">
      <alignment horizontal="left" vertical="center" wrapText="1"/>
    </xf>
    <xf numFmtId="49" fontId="5" fillId="0" borderId="26" xfId="53" applyNumberFormat="1" applyFont="1" applyFill="1" applyBorder="1" applyAlignment="1" applyProtection="1">
      <alignment horizontal="left" vertical="center" wrapText="1"/>
    </xf>
    <xf numFmtId="0" fontId="26" fillId="0" borderId="14" xfId="53" applyFont="1" applyFill="1" applyBorder="1" applyAlignment="1" applyProtection="1">
      <alignment horizontal="left" vertical="center" wrapText="1"/>
    </xf>
    <xf numFmtId="0" fontId="26" fillId="0" borderId="22" xfId="53" applyFont="1" applyFill="1" applyBorder="1" applyAlignment="1" applyProtection="1">
      <alignment horizontal="left" vertical="center" wrapText="1"/>
    </xf>
    <xf numFmtId="0" fontId="26" fillId="0" borderId="19" xfId="53" applyFont="1" applyFill="1" applyBorder="1" applyAlignment="1" applyProtection="1">
      <alignment horizontal="left" vertical="center" wrapText="1"/>
    </xf>
    <xf numFmtId="0" fontId="5" fillId="0" borderId="26" xfId="53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9" xfId="53" applyNumberFormat="1" applyFont="1" applyFill="1" applyBorder="1" applyAlignment="1" applyProtection="1">
      <alignment horizontal="center"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53" applyFont="1" applyFill="1" applyBorder="1" applyAlignment="1" applyProtection="1">
      <alignment horizontal="center" vertical="center" wrapText="1"/>
    </xf>
    <xf numFmtId="49" fontId="8" fillId="0" borderId="8" xfId="60" applyFont="1" applyBorder="1">
      <alignment horizontal="left" vertical="center" wrapText="1"/>
    </xf>
    <xf numFmtId="0" fontId="5" fillId="0" borderId="10" xfId="53" applyFont="1" applyFill="1" applyBorder="1" applyAlignment="1" applyProtection="1">
      <alignment horizontal="center" vertical="center" wrapText="1"/>
    </xf>
    <xf numFmtId="0" fontId="5" fillId="0" borderId="27" xfId="53" applyFont="1" applyFill="1" applyBorder="1" applyAlignment="1" applyProtection="1">
      <alignment horizontal="center" vertical="center" wrapText="1"/>
    </xf>
    <xf numFmtId="0" fontId="5" fillId="0" borderId="8" xfId="53" applyFont="1" applyBorder="1" applyAlignment="1" applyProtection="1">
      <alignment horizontal="center" vertical="center" wrapText="1"/>
    </xf>
    <xf numFmtId="0" fontId="5" fillId="0" borderId="26" xfId="53" applyFont="1" applyBorder="1" applyAlignment="1" applyProtection="1">
      <alignment horizontal="center" vertical="center" wrapText="1"/>
    </xf>
    <xf numFmtId="49" fontId="8" fillId="0" borderId="7" xfId="60" applyFont="1" applyBorder="1" applyAlignment="1">
      <alignment horizontal="center" vertical="center" wrapText="1"/>
    </xf>
    <xf numFmtId="0" fontId="5" fillId="0" borderId="18" xfId="53" applyFont="1" applyFill="1" applyBorder="1" applyAlignment="1" applyProtection="1">
      <alignment horizontal="left" vertical="center" wrapText="1"/>
    </xf>
    <xf numFmtId="0" fontId="5" fillId="0" borderId="24" xfId="53" applyFont="1" applyFill="1" applyBorder="1" applyAlignment="1" applyProtection="1">
      <alignment horizontal="left" wrapText="1"/>
    </xf>
    <xf numFmtId="49" fontId="8" fillId="0" borderId="6" xfId="60" applyFont="1" applyBorder="1">
      <alignment horizontal="left" vertical="center" wrapText="1"/>
    </xf>
    <xf numFmtId="0" fontId="27" fillId="0" borderId="8" xfId="53" applyFont="1" applyFill="1" applyBorder="1" applyAlignment="1" applyProtection="1">
      <alignment horizontal="left" vertical="center" wrapText="1"/>
    </xf>
    <xf numFmtId="49" fontId="17" fillId="0" borderId="8" xfId="56" applyNumberFormat="1" applyFont="1" applyFill="1" applyBorder="1" applyAlignment="1">
      <alignment horizontal="left"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5" fillId="0" borderId="10" xfId="53" applyFont="1" applyFill="1" applyBorder="1" applyAlignment="1" applyProtection="1">
      <alignment horizontal="center" vertical="center" wrapText="1"/>
      <protection locked="0"/>
    </xf>
    <xf numFmtId="0" fontId="17" fillId="0" borderId="8" xfId="55" applyFont="1" applyFill="1" applyBorder="1" applyAlignment="1" applyProtection="1">
      <alignment horizontal="center" vertical="center" wrapText="1" readingOrder="1"/>
      <protection locked="0"/>
    </xf>
    <xf numFmtId="0" fontId="6" fillId="0" borderId="10" xfId="53" applyFont="1" applyFill="1" applyBorder="1" applyAlignment="1" applyProtection="1">
      <alignment horizontal="center" vertical="center"/>
    </xf>
    <xf numFmtId="180" fontId="8" fillId="0" borderId="2" xfId="59" applyFont="1" applyBorder="1">
      <alignment horizontal="right" vertical="center"/>
    </xf>
    <xf numFmtId="180" fontId="8" fillId="0" borderId="8" xfId="59" applyFont="1" applyBorder="1">
      <alignment horizontal="right" vertical="center"/>
    </xf>
    <xf numFmtId="182" fontId="11" fillId="0" borderId="8" xfId="53" applyNumberFormat="1" applyFont="1" applyFill="1" applyBorder="1" applyAlignment="1" applyProtection="1">
      <alignment horizontal="right" vertical="center" wrapText="1"/>
    </xf>
    <xf numFmtId="182" fontId="11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13" fillId="0" borderId="8" xfId="53" applyFont="1" applyFill="1" applyBorder="1" applyAlignment="1" applyProtection="1"/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49" fontId="7" fillId="0" borderId="8" xfId="60" applyFont="1" applyBorder="1">
      <alignment horizontal="left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</xf>
    <xf numFmtId="182" fontId="4" fillId="0" borderId="8" xfId="53" applyNumberFormat="1" applyFont="1" applyFill="1" applyBorder="1" applyAlignment="1" applyProtection="1">
      <alignment horizontal="right" vertical="center" wrapText="1"/>
      <protection locked="0"/>
    </xf>
    <xf numFmtId="0" fontId="13" fillId="0" borderId="8" xfId="53" applyFont="1" applyFill="1" applyBorder="1" applyAlignment="1" applyProtection="1">
      <alignment wrapText="1"/>
    </xf>
    <xf numFmtId="0" fontId="19" fillId="0" borderId="8" xfId="0" applyFont="1" applyFill="1" applyBorder="1" applyAlignment="1" applyProtection="1">
      <alignment horizontal="center" vertical="center"/>
    </xf>
    <xf numFmtId="0" fontId="28" fillId="0" borderId="0" xfId="53" applyFont="1" applyFill="1" applyBorder="1" applyAlignment="1" applyProtection="1">
      <alignment horizontal="center"/>
    </xf>
    <xf numFmtId="0" fontId="28" fillId="0" borderId="0" xfId="53" applyFont="1" applyFill="1" applyBorder="1" applyAlignment="1" applyProtection="1">
      <alignment horizontal="center" wrapText="1"/>
    </xf>
    <xf numFmtId="0" fontId="28" fillId="0" borderId="0" xfId="53" applyFont="1" applyFill="1" applyBorder="1" applyAlignment="1" applyProtection="1">
      <alignment wrapText="1"/>
    </xf>
    <xf numFmtId="0" fontId="28" fillId="0" borderId="0" xfId="53" applyFont="1" applyFill="1" applyBorder="1" applyAlignment="1" applyProtection="1"/>
    <xf numFmtId="0" fontId="13" fillId="0" borderId="0" xfId="53" applyFont="1" applyFill="1" applyBorder="1" applyAlignment="1" applyProtection="1">
      <alignment horizontal="left" wrapText="1"/>
    </xf>
    <xf numFmtId="0" fontId="13" fillId="0" borderId="0" xfId="53" applyFont="1" applyFill="1" applyBorder="1" applyAlignment="1" applyProtection="1">
      <alignment horizontal="center" wrapText="1"/>
    </xf>
    <xf numFmtId="0" fontId="29" fillId="0" borderId="0" xfId="53" applyFont="1" applyFill="1" applyBorder="1" applyAlignment="1" applyProtection="1">
      <alignment horizontal="center" vertical="center" wrapText="1"/>
    </xf>
    <xf numFmtId="0" fontId="13" fillId="0" borderId="0" xfId="53" applyFont="1" applyFill="1" applyBorder="1" applyAlignment="1" applyProtection="1">
      <alignment horizontal="right" wrapText="1"/>
    </xf>
    <xf numFmtId="0" fontId="21" fillId="0" borderId="1" xfId="53" applyFont="1" applyFill="1" applyBorder="1" applyAlignment="1" applyProtection="1">
      <alignment horizontal="center" vertical="center" wrapText="1"/>
    </xf>
    <xf numFmtId="0" fontId="28" fillId="0" borderId="7" xfId="53" applyFont="1" applyFill="1" applyBorder="1" applyAlignment="1" applyProtection="1">
      <alignment horizontal="center" vertical="center" wrapText="1"/>
    </xf>
    <xf numFmtId="0" fontId="28" fillId="0" borderId="2" xfId="53" applyFont="1" applyFill="1" applyBorder="1" applyAlignment="1" applyProtection="1">
      <alignment horizontal="center" vertical="center" wrapText="1"/>
    </xf>
    <xf numFmtId="182" fontId="11" fillId="0" borderId="2" xfId="53" applyNumberFormat="1" applyFont="1" applyFill="1" applyBorder="1" applyAlignment="1" applyProtection="1">
      <alignment horizontal="center" vertical="center"/>
    </xf>
    <xf numFmtId="182" fontId="11" fillId="0" borderId="4" xfId="53" applyNumberFormat="1" applyFont="1" applyFill="1" applyBorder="1" applyAlignment="1" applyProtection="1">
      <alignment horizontal="center" vertical="center"/>
    </xf>
    <xf numFmtId="182" fontId="11" fillId="0" borderId="2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6" fillId="0" borderId="0" xfId="53" applyFont="1" applyFill="1" applyBorder="1" applyAlignment="1" applyProtection="1">
      <alignment horizontal="left" vertical="center"/>
    </xf>
    <xf numFmtId="0" fontId="13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4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 indent="1"/>
    </xf>
    <xf numFmtId="49" fontId="7" fillId="0" borderId="7" xfId="0" applyNumberFormat="1" applyFont="1" applyFill="1" applyBorder="1" applyAlignment="1" applyProtection="1">
      <alignment horizontal="left" vertical="center" wrapText="1" indent="2"/>
    </xf>
    <xf numFmtId="0" fontId="6" fillId="0" borderId="0" xfId="53" applyFont="1" applyFill="1" applyBorder="1" applyAlignment="1" applyProtection="1">
      <alignment vertical="center"/>
    </xf>
    <xf numFmtId="0" fontId="30" fillId="0" borderId="0" xfId="53" applyFont="1" applyFill="1" applyBorder="1" applyAlignment="1" applyProtection="1">
      <alignment horizontal="center" vertical="center"/>
    </xf>
    <xf numFmtId="0" fontId="26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1" fillId="0" borderId="7" xfId="53" applyNumberFormat="1" applyFont="1" applyFill="1" applyBorder="1" applyAlignment="1" applyProtection="1">
      <alignment horizontal="right" vertical="center"/>
    </xf>
    <xf numFmtId="182" fontId="13" fillId="0" borderId="7" xfId="53" applyNumberFormat="1" applyFont="1" applyFill="1" applyBorder="1" applyAlignment="1" applyProtection="1">
      <alignment vertical="center"/>
    </xf>
    <xf numFmtId="0" fontId="13" fillId="0" borderId="7" xfId="53" applyFont="1" applyFill="1" applyBorder="1" applyAlignment="1" applyProtection="1">
      <alignment vertical="center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31" fillId="0" borderId="7" xfId="53" applyFont="1" applyFill="1" applyBorder="1" applyAlignment="1" applyProtection="1">
      <alignment horizontal="center" vertical="center"/>
    </xf>
    <xf numFmtId="0" fontId="31" fillId="0" borderId="7" xfId="53" applyFont="1" applyFill="1" applyBorder="1" applyAlignment="1" applyProtection="1">
      <alignment horizontal="right" vertical="center"/>
    </xf>
    <xf numFmtId="0" fontId="31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0" fontId="5" fillId="0" borderId="28" xfId="53" applyFont="1" applyFill="1" applyBorder="1" applyAlignment="1" applyProtection="1">
      <alignment horizontal="center" vertical="center"/>
    </xf>
    <xf numFmtId="180" fontId="7" fillId="0" borderId="7" xfId="0" applyNumberFormat="1" applyFont="1" applyFill="1" applyBorder="1" applyAlignment="1" applyProtection="1">
      <alignment horizontal="right" vertical="center"/>
    </xf>
    <xf numFmtId="180" fontId="7" fillId="0" borderId="28" xfId="0" applyNumberFormat="1" applyFont="1" applyFill="1" applyBorder="1" applyAlignment="1" applyProtection="1">
      <alignment horizontal="right" vertical="center"/>
    </xf>
    <xf numFmtId="49" fontId="8" fillId="0" borderId="7" xfId="60" applyFont="1" applyAlignment="1">
      <alignment horizontal="left" vertical="center" wrapText="1" indent="1"/>
    </xf>
    <xf numFmtId="49" fontId="8" fillId="0" borderId="7" xfId="60" applyFont="1" applyAlignment="1">
      <alignment horizontal="left" vertical="center" wrapText="1" indent="2"/>
    </xf>
    <xf numFmtId="0" fontId="24" fillId="0" borderId="8" xfId="53" applyFont="1" applyFill="1" applyBorder="1" applyAlignment="1" applyProtection="1"/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20" fillId="0" borderId="0" xfId="53" applyFont="1" applyFill="1" applyBorder="1" applyAlignment="1" applyProtection="1">
      <alignment horizontal="center" vertical="center"/>
      <protection locked="0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3" fillId="0" borderId="1" xfId="53" applyFont="1" applyFill="1" applyBorder="1" applyAlignment="1" applyProtection="1">
      <alignment horizontal="center" vertical="center" wrapText="1"/>
      <protection locked="0"/>
    </xf>
    <xf numFmtId="0" fontId="13" fillId="0" borderId="19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  <protection locked="0"/>
    </xf>
    <xf numFmtId="0" fontId="13" fillId="0" borderId="3" xfId="53" applyFont="1" applyFill="1" applyBorder="1" applyAlignment="1" applyProtection="1">
      <alignment horizontal="center" vertical="center" wrapText="1"/>
    </xf>
    <xf numFmtId="0" fontId="13" fillId="0" borderId="8" xfId="53" applyFont="1" applyFill="1" applyBorder="1" applyAlignment="1" applyProtection="1">
      <alignment horizontal="center" vertical="center" wrapText="1"/>
      <protection locked="0"/>
    </xf>
    <xf numFmtId="0" fontId="13" fillId="0" borderId="8" xfId="53" applyFont="1" applyFill="1" applyBorder="1" applyAlignment="1" applyProtection="1">
      <alignment horizontal="center" vertical="center" wrapText="1"/>
    </xf>
    <xf numFmtId="0" fontId="13" fillId="0" borderId="5" xfId="53" applyFont="1" applyFill="1" applyBorder="1" applyAlignment="1" applyProtection="1">
      <alignment horizontal="center" vertical="center" wrapText="1"/>
      <protection locked="0"/>
    </xf>
    <xf numFmtId="0" fontId="13" fillId="0" borderId="20" xfId="53" applyFont="1" applyFill="1" applyBorder="1" applyAlignment="1" applyProtection="1">
      <alignment horizontal="center" vertical="center" wrapText="1"/>
      <protection locked="0"/>
    </xf>
    <xf numFmtId="0" fontId="13" fillId="0" borderId="1" xfId="53" applyFont="1" applyFill="1" applyBorder="1" applyAlignment="1" applyProtection="1">
      <alignment horizontal="center" vertical="center" wrapText="1"/>
    </xf>
    <xf numFmtId="0" fontId="13" fillId="0" borderId="2" xfId="53" applyFont="1" applyFill="1" applyBorder="1" applyAlignment="1" applyProtection="1">
      <alignment horizontal="center" vertical="center" wrapText="1"/>
    </xf>
    <xf numFmtId="0" fontId="13" fillId="0" borderId="10" xfId="53" applyFont="1" applyFill="1" applyBorder="1" applyAlignment="1" applyProtection="1">
      <alignment horizontal="center" vertical="center" wrapText="1"/>
      <protection locked="0"/>
    </xf>
    <xf numFmtId="0" fontId="13" fillId="0" borderId="6" xfId="53" applyFont="1" applyFill="1" applyBorder="1" applyAlignment="1" applyProtection="1">
      <alignment horizontal="center" vertical="center" wrapText="1"/>
    </xf>
    <xf numFmtId="0" fontId="13" fillId="0" borderId="24" xfId="53" applyFont="1" applyFill="1" applyBorder="1" applyAlignment="1" applyProtection="1">
      <alignment horizontal="center" vertical="center" wrapText="1"/>
    </xf>
    <xf numFmtId="0" fontId="13" fillId="0" borderId="23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right" vertical="center"/>
      <protection locked="0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10" fillId="0" borderId="0" xfId="53" applyFont="1" applyFill="1" applyBorder="1" applyAlignment="1" applyProtection="1">
      <alignment horizontal="center" vertical="top"/>
    </xf>
    <xf numFmtId="4" fontId="4" fillId="0" borderId="7" xfId="53" applyNumberFormat="1" applyFont="1" applyFill="1" applyBorder="1" applyAlignment="1" applyProtection="1">
      <alignment horizontal="right" vertical="center"/>
    </xf>
    <xf numFmtId="182" fontId="11" fillId="0" borderId="7" xfId="53" applyNumberFormat="1" applyFont="1" applyFill="1" applyBorder="1" applyAlignment="1" applyProtection="1">
      <alignment horizontal="right" vertical="center"/>
    </xf>
    <xf numFmtId="0" fontId="4" fillId="0" borderId="6" xfId="53" applyFont="1" applyFill="1" applyBorder="1" applyAlignment="1" applyProtection="1">
      <alignment horizontal="left" vertical="center"/>
    </xf>
    <xf numFmtId="4" fontId="4" fillId="0" borderId="18" xfId="53" applyNumberFormat="1" applyFont="1" applyFill="1" applyBorder="1" applyAlignment="1" applyProtection="1">
      <alignment horizontal="right" vertical="center"/>
      <protection locked="0"/>
    </xf>
    <xf numFmtId="0" fontId="13" fillId="0" borderId="7" xfId="53" applyFont="1" applyFill="1" applyBorder="1" applyAlignment="1" applyProtection="1"/>
    <xf numFmtId="182" fontId="13" fillId="0" borderId="7" xfId="53" applyNumberFormat="1" applyFont="1" applyFill="1" applyBorder="1" applyAlignment="1" applyProtection="1"/>
    <xf numFmtId="0" fontId="13" fillId="0" borderId="6" xfId="53" applyFont="1" applyFill="1" applyBorder="1" applyAlignment="1" applyProtection="1"/>
    <xf numFmtId="182" fontId="13" fillId="0" borderId="18" xfId="53" applyNumberFormat="1" applyFont="1" applyFill="1" applyBorder="1" applyAlignment="1" applyProtection="1"/>
    <xf numFmtId="0" fontId="31" fillId="0" borderId="6" xfId="53" applyFont="1" applyFill="1" applyBorder="1" applyAlignment="1" applyProtection="1">
      <alignment horizontal="center" vertical="center"/>
    </xf>
    <xf numFmtId="182" fontId="31" fillId="0" borderId="18" xfId="53" applyNumberFormat="1" applyFont="1" applyFill="1" applyBorder="1" applyAlignment="1" applyProtection="1">
      <alignment horizontal="right" vertical="center"/>
    </xf>
    <xf numFmtId="182" fontId="4" fillId="0" borderId="18" xfId="53" applyNumberFormat="1" applyFont="1" applyFill="1" applyBorder="1" applyAlignment="1" applyProtection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1" fillId="0" borderId="6" xfId="53" applyFont="1" applyFill="1" applyBorder="1" applyAlignment="1" applyProtection="1">
      <alignment horizontal="center" vertical="center"/>
      <protection locked="0"/>
    </xf>
    <xf numFmtId="182" fontId="31" fillId="0" borderId="7" xfId="5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justify"/>
    </xf>
    <xf numFmtId="0" fontId="35" fillId="0" borderId="8" xfId="0" applyFont="1" applyBorder="1" applyAlignment="1">
      <alignment horizontal="left"/>
    </xf>
    <xf numFmtId="0" fontId="35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  <cellStyle name="MoneyStyle" xfId="59"/>
    <cellStyle name="TextStyle" xfId="60"/>
    <cellStyle name="IntegralNumber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74" customWidth="1"/>
    <col min="2" max="2" width="9.14285714285714" style="348"/>
    <col min="3" max="3" width="88.7142857142857" style="74" customWidth="1"/>
    <col min="4" max="16384" width="9.14285714285714" style="74"/>
  </cols>
  <sheetData>
    <row r="1" s="347" customFormat="1" ht="48" customHeight="1" spans="2:4">
      <c r="B1" s="349"/>
      <c r="C1" s="349"/>
    </row>
    <row r="2" s="74" customFormat="1" ht="27" customHeight="1" spans="2:4">
      <c r="B2" s="350" t="s">
        <v>0</v>
      </c>
      <c r="C2" s="350" t="s">
        <v>1</v>
      </c>
    </row>
    <row r="3" s="74" customFormat="1" customHeight="1" spans="2:4">
      <c r="B3" s="351">
        <v>1</v>
      </c>
      <c r="C3" s="352" t="s">
        <v>2</v>
      </c>
    </row>
    <row r="4" s="74" customFormat="1" customHeight="1" spans="2:4">
      <c r="B4" s="351">
        <v>2</v>
      </c>
      <c r="C4" s="352" t="s">
        <v>3</v>
      </c>
    </row>
    <row r="5" s="74" customFormat="1" customHeight="1" spans="2:4">
      <c r="B5" s="351">
        <v>3</v>
      </c>
      <c r="C5" s="352" t="s">
        <v>4</v>
      </c>
    </row>
    <row r="6" s="74" customFormat="1" customHeight="1" spans="2:4">
      <c r="B6" s="351">
        <v>4</v>
      </c>
      <c r="C6" s="352" t="s">
        <v>5</v>
      </c>
    </row>
    <row r="7" s="74" customFormat="1" customHeight="1" spans="2:4">
      <c r="B7" s="351">
        <v>5</v>
      </c>
      <c r="C7" s="353" t="s">
        <v>6</v>
      </c>
    </row>
    <row r="8" s="74" customFormat="1" customHeight="1" spans="2:4">
      <c r="B8" s="351">
        <v>6</v>
      </c>
      <c r="C8" s="353" t="s">
        <v>7</v>
      </c>
    </row>
    <row r="9" s="74" customFormat="1" customHeight="1" spans="2:4">
      <c r="B9" s="351">
        <v>7</v>
      </c>
      <c r="C9" s="353" t="s">
        <v>8</v>
      </c>
    </row>
    <row r="10" s="74" customFormat="1" customHeight="1" spans="2:4">
      <c r="B10" s="351">
        <v>8</v>
      </c>
      <c r="C10" s="353" t="s">
        <v>9</v>
      </c>
    </row>
    <row r="11" s="74" customFormat="1" customHeight="1" spans="2:4">
      <c r="B11" s="351">
        <v>9</v>
      </c>
      <c r="C11" s="354" t="s">
        <v>10</v>
      </c>
    </row>
    <row r="12" s="74" customFormat="1" customHeight="1" spans="2:4">
      <c r="B12" s="351">
        <v>10</v>
      </c>
      <c r="C12" s="354" t="s">
        <v>11</v>
      </c>
    </row>
    <row r="13" s="74" customFormat="1" customHeight="1" spans="2:4">
      <c r="B13" s="351">
        <v>11</v>
      </c>
      <c r="C13" s="352" t="s">
        <v>12</v>
      </c>
    </row>
    <row r="14" s="74" customFormat="1" customHeight="1" spans="2:4">
      <c r="B14" s="351">
        <v>12</v>
      </c>
      <c r="C14" s="352" t="s">
        <v>13</v>
      </c>
    </row>
    <row r="15" s="74" customFormat="1" customHeight="1" spans="2:4">
      <c r="B15" s="351">
        <v>13</v>
      </c>
      <c r="C15" s="352" t="s">
        <v>14</v>
      </c>
      <c r="D15" s="355"/>
    </row>
    <row r="16" s="74" customFormat="1" customHeight="1" spans="2:4">
      <c r="B16" s="351">
        <v>14</v>
      </c>
      <c r="C16" s="353" t="s">
        <v>15</v>
      </c>
    </row>
    <row r="17" s="74" customFormat="1" customHeight="1" spans="2:3">
      <c r="B17" s="351">
        <v>15</v>
      </c>
      <c r="C17" s="353" t="s">
        <v>16</v>
      </c>
    </row>
    <row r="18" s="74" customFormat="1" customHeight="1" spans="2:3">
      <c r="B18" s="351">
        <v>16</v>
      </c>
      <c r="C18" s="353" t="s">
        <v>17</v>
      </c>
    </row>
    <row r="19" s="74" customFormat="1" customHeight="1" spans="2:3">
      <c r="B19" s="351">
        <v>17</v>
      </c>
      <c r="C19" s="352" t="s">
        <v>18</v>
      </c>
    </row>
    <row r="20" s="74" customFormat="1" customHeight="1" spans="2:3">
      <c r="B20" s="351">
        <v>18</v>
      </c>
      <c r="C20" s="352" t="s">
        <v>19</v>
      </c>
    </row>
    <row r="21" s="74" customFormat="1" customHeight="1" spans="2:3">
      <c r="B21" s="351">
        <v>19</v>
      </c>
      <c r="C21" s="352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tabSelected="1" zoomScaleSheetLayoutView="60" topLeftCell="A34" workbookViewId="0">
      <selection activeCell="G42" sqref="G42"/>
    </sheetView>
  </sheetViews>
  <sheetFormatPr defaultColWidth="8.88571428571429" defaultRowHeight="12"/>
  <cols>
    <col min="1" max="1" width="34.2857142857143" style="56" customWidth="1"/>
    <col min="2" max="2" width="29" style="56" customWidth="1"/>
    <col min="3" max="5" width="23.5714285714286" style="56" customWidth="1"/>
    <col min="6" max="6" width="11.2857142857143" style="57" customWidth="1"/>
    <col min="7" max="7" width="25.1333333333333" style="56" customWidth="1"/>
    <col min="8" max="8" width="15.5714285714286" style="57" customWidth="1"/>
    <col min="9" max="9" width="13.4285714285714" style="57" customWidth="1"/>
    <col min="10" max="10" width="45.2857142857143" style="56" customWidth="1"/>
    <col min="11" max="11" width="9.13333333333333" style="57" customWidth="1"/>
    <col min="12" max="16384" width="9.13333333333333" style="57"/>
  </cols>
  <sheetData>
    <row r="1" customHeight="1" spans="1:10">
      <c r="A1" s="56" t="s">
        <v>291</v>
      </c>
      <c r="J1" s="58"/>
    </row>
    <row r="2" ht="28.5" customHeight="1" spans="1:10">
      <c r="A2" s="59" t="s">
        <v>10</v>
      </c>
      <c r="B2" s="60"/>
      <c r="C2" s="60"/>
      <c r="D2" s="60"/>
      <c r="E2" s="60"/>
      <c r="F2" s="61"/>
      <c r="G2" s="60"/>
      <c r="H2" s="61"/>
      <c r="I2" s="61"/>
      <c r="J2" s="60"/>
    </row>
    <row r="3" ht="17.25" customHeight="1" spans="1:10">
      <c r="A3" s="62" t="s">
        <v>22</v>
      </c>
    </row>
    <row r="4" ht="44.25" customHeight="1" spans="1:10">
      <c r="A4" s="63" t="s">
        <v>193</v>
      </c>
      <c r="B4" s="63" t="s">
        <v>292</v>
      </c>
      <c r="C4" s="63" t="s">
        <v>293</v>
      </c>
      <c r="D4" s="63" t="s">
        <v>294</v>
      </c>
      <c r="E4" s="63" t="s">
        <v>295</v>
      </c>
      <c r="F4" s="64" t="s">
        <v>296</v>
      </c>
      <c r="G4" s="63" t="s">
        <v>297</v>
      </c>
      <c r="H4" s="64" t="s">
        <v>298</v>
      </c>
      <c r="I4" s="64" t="s">
        <v>299</v>
      </c>
      <c r="J4" s="63" t="s">
        <v>300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ht="42" customHeight="1" spans="1:10">
      <c r="A6" s="52" t="s">
        <v>282</v>
      </c>
      <c r="B6" s="52" t="s">
        <v>301</v>
      </c>
      <c r="C6" s="52" t="s">
        <v>302</v>
      </c>
      <c r="D6" s="52" t="s">
        <v>303</v>
      </c>
      <c r="E6" s="52" t="s">
        <v>304</v>
      </c>
      <c r="F6" s="52" t="s">
        <v>305</v>
      </c>
      <c r="G6" s="52" t="s">
        <v>306</v>
      </c>
      <c r="H6" s="52" t="s">
        <v>307</v>
      </c>
      <c r="I6" s="52" t="s">
        <v>308</v>
      </c>
      <c r="J6" s="52" t="s">
        <v>309</v>
      </c>
    </row>
    <row r="7" ht="42.75" customHeight="1" spans="1:10">
      <c r="A7" s="52" t="s">
        <v>282</v>
      </c>
      <c r="B7" s="52" t="s">
        <v>301</v>
      </c>
      <c r="C7" s="52" t="s">
        <v>302</v>
      </c>
      <c r="D7" s="52" t="s">
        <v>310</v>
      </c>
      <c r="E7" s="52" t="s">
        <v>311</v>
      </c>
      <c r="F7" s="52" t="s">
        <v>305</v>
      </c>
      <c r="G7" s="52" t="s">
        <v>312</v>
      </c>
      <c r="H7" s="52" t="s">
        <v>313</v>
      </c>
      <c r="I7" s="52" t="s">
        <v>308</v>
      </c>
      <c r="J7" s="52" t="s">
        <v>314</v>
      </c>
    </row>
    <row r="8" ht="27" spans="1:10">
      <c r="A8" s="52" t="s">
        <v>282</v>
      </c>
      <c r="B8" s="52" t="s">
        <v>301</v>
      </c>
      <c r="C8" s="52" t="s">
        <v>302</v>
      </c>
      <c r="D8" s="52" t="s">
        <v>315</v>
      </c>
      <c r="E8" s="52" t="s">
        <v>316</v>
      </c>
      <c r="F8" s="52" t="s">
        <v>305</v>
      </c>
      <c r="G8" s="52" t="s">
        <v>312</v>
      </c>
      <c r="H8" s="52" t="s">
        <v>313</v>
      </c>
      <c r="I8" s="52" t="s">
        <v>308</v>
      </c>
      <c r="J8" s="52" t="s">
        <v>317</v>
      </c>
    </row>
    <row r="9" ht="40.5" spans="1:10">
      <c r="A9" s="52" t="s">
        <v>282</v>
      </c>
      <c r="B9" s="52" t="s">
        <v>301</v>
      </c>
      <c r="C9" s="52" t="s">
        <v>318</v>
      </c>
      <c r="D9" s="52" t="s">
        <v>319</v>
      </c>
      <c r="E9" s="52" t="s">
        <v>320</v>
      </c>
      <c r="F9" s="52" t="s">
        <v>305</v>
      </c>
      <c r="G9" s="52" t="s">
        <v>321</v>
      </c>
      <c r="H9" s="52" t="s">
        <v>322</v>
      </c>
      <c r="I9" s="52" t="s">
        <v>323</v>
      </c>
      <c r="J9" s="52" t="s">
        <v>324</v>
      </c>
    </row>
    <row r="10" ht="13.5" spans="1:10">
      <c r="A10" s="52" t="s">
        <v>282</v>
      </c>
      <c r="B10" s="52" t="s">
        <v>301</v>
      </c>
      <c r="C10" s="52" t="s">
        <v>325</v>
      </c>
      <c r="D10" s="52" t="s">
        <v>326</v>
      </c>
      <c r="E10" s="52" t="s">
        <v>327</v>
      </c>
      <c r="F10" s="52" t="s">
        <v>328</v>
      </c>
      <c r="G10" s="52" t="s">
        <v>329</v>
      </c>
      <c r="H10" s="52" t="s">
        <v>313</v>
      </c>
      <c r="I10" s="52" t="s">
        <v>308</v>
      </c>
      <c r="J10" s="52" t="s">
        <v>330</v>
      </c>
    </row>
    <row r="11" ht="13.5" spans="1:10">
      <c r="A11" s="52" t="s">
        <v>282</v>
      </c>
      <c r="B11" s="52" t="s">
        <v>301</v>
      </c>
      <c r="C11" s="52" t="s">
        <v>325</v>
      </c>
      <c r="D11" s="52" t="s">
        <v>326</v>
      </c>
      <c r="E11" s="52" t="s">
        <v>331</v>
      </c>
      <c r="F11" s="52" t="s">
        <v>328</v>
      </c>
      <c r="G11" s="52" t="s">
        <v>329</v>
      </c>
      <c r="H11" s="52" t="s">
        <v>313</v>
      </c>
      <c r="I11" s="52" t="s">
        <v>308</v>
      </c>
      <c r="J11" s="52" t="s">
        <v>332</v>
      </c>
    </row>
    <row r="12" ht="13.5" spans="1:10">
      <c r="A12" s="52" t="s">
        <v>288</v>
      </c>
      <c r="B12" s="52" t="s">
        <v>333</v>
      </c>
      <c r="C12" s="52" t="s">
        <v>302</v>
      </c>
      <c r="D12" s="52" t="s">
        <v>303</v>
      </c>
      <c r="E12" s="52" t="s">
        <v>334</v>
      </c>
      <c r="F12" s="52" t="s">
        <v>305</v>
      </c>
      <c r="G12" s="52" t="s">
        <v>335</v>
      </c>
      <c r="H12" s="52" t="s">
        <v>307</v>
      </c>
      <c r="I12" s="52" t="s">
        <v>308</v>
      </c>
      <c r="J12" s="52" t="s">
        <v>336</v>
      </c>
    </row>
    <row r="13" ht="40.5" spans="1:10">
      <c r="A13" s="52" t="s">
        <v>288</v>
      </c>
      <c r="B13" s="52" t="s">
        <v>333</v>
      </c>
      <c r="C13" s="52" t="s">
        <v>302</v>
      </c>
      <c r="D13" s="52" t="s">
        <v>310</v>
      </c>
      <c r="E13" s="52" t="s">
        <v>337</v>
      </c>
      <c r="F13" s="52" t="s">
        <v>328</v>
      </c>
      <c r="G13" s="52" t="s">
        <v>338</v>
      </c>
      <c r="H13" s="52" t="s">
        <v>313</v>
      </c>
      <c r="I13" s="52" t="s">
        <v>308</v>
      </c>
      <c r="J13" s="52" t="s">
        <v>339</v>
      </c>
    </row>
    <row r="14" ht="13.5" spans="1:10">
      <c r="A14" s="52" t="s">
        <v>288</v>
      </c>
      <c r="B14" s="52" t="s">
        <v>333</v>
      </c>
      <c r="C14" s="52" t="s">
        <v>302</v>
      </c>
      <c r="D14" s="52" t="s">
        <v>315</v>
      </c>
      <c r="E14" s="52" t="s">
        <v>340</v>
      </c>
      <c r="F14" s="52" t="s">
        <v>328</v>
      </c>
      <c r="G14" s="52" t="s">
        <v>338</v>
      </c>
      <c r="H14" s="52" t="s">
        <v>313</v>
      </c>
      <c r="I14" s="52" t="s">
        <v>308</v>
      </c>
      <c r="J14" s="52" t="s">
        <v>341</v>
      </c>
    </row>
    <row r="15" ht="27" spans="1:10">
      <c r="A15" s="52" t="s">
        <v>288</v>
      </c>
      <c r="B15" s="52" t="s">
        <v>333</v>
      </c>
      <c r="C15" s="52" t="s">
        <v>318</v>
      </c>
      <c r="D15" s="52" t="s">
        <v>319</v>
      </c>
      <c r="E15" s="52" t="s">
        <v>342</v>
      </c>
      <c r="F15" s="52" t="s">
        <v>328</v>
      </c>
      <c r="G15" s="52" t="s">
        <v>338</v>
      </c>
      <c r="H15" s="52" t="s">
        <v>313</v>
      </c>
      <c r="I15" s="52" t="s">
        <v>308</v>
      </c>
      <c r="J15" s="52" t="s">
        <v>343</v>
      </c>
    </row>
    <row r="16" ht="13.5" spans="1:10">
      <c r="A16" s="52" t="s">
        <v>288</v>
      </c>
      <c r="B16" s="52" t="s">
        <v>333</v>
      </c>
      <c r="C16" s="52" t="s">
        <v>318</v>
      </c>
      <c r="D16" s="52" t="s">
        <v>344</v>
      </c>
      <c r="E16" s="52" t="s">
        <v>345</v>
      </c>
      <c r="F16" s="52" t="s">
        <v>328</v>
      </c>
      <c r="G16" s="52" t="s">
        <v>329</v>
      </c>
      <c r="H16" s="52" t="s">
        <v>313</v>
      </c>
      <c r="I16" s="52" t="s">
        <v>308</v>
      </c>
      <c r="J16" s="52" t="s">
        <v>346</v>
      </c>
    </row>
    <row r="17" ht="13.5" spans="1:10">
      <c r="A17" s="52" t="s">
        <v>288</v>
      </c>
      <c r="B17" s="52" t="s">
        <v>333</v>
      </c>
      <c r="C17" s="52" t="s">
        <v>325</v>
      </c>
      <c r="D17" s="52" t="s">
        <v>326</v>
      </c>
      <c r="E17" s="52" t="s">
        <v>347</v>
      </c>
      <c r="F17" s="52" t="s">
        <v>328</v>
      </c>
      <c r="G17" s="52" t="s">
        <v>329</v>
      </c>
      <c r="H17" s="52" t="s">
        <v>313</v>
      </c>
      <c r="I17" s="52" t="s">
        <v>308</v>
      </c>
      <c r="J17" s="52" t="s">
        <v>348</v>
      </c>
    </row>
    <row r="18" ht="27" spans="1:10">
      <c r="A18" s="52" t="s">
        <v>278</v>
      </c>
      <c r="B18" s="52" t="s">
        <v>349</v>
      </c>
      <c r="C18" s="52" t="s">
        <v>302</v>
      </c>
      <c r="D18" s="52" t="s">
        <v>303</v>
      </c>
      <c r="E18" s="52" t="s">
        <v>304</v>
      </c>
      <c r="F18" s="52" t="s">
        <v>305</v>
      </c>
      <c r="G18" s="52" t="s">
        <v>350</v>
      </c>
      <c r="H18" s="52" t="s">
        <v>307</v>
      </c>
      <c r="I18" s="52" t="s">
        <v>308</v>
      </c>
      <c r="J18" s="52" t="s">
        <v>351</v>
      </c>
    </row>
    <row r="19" ht="40.5" spans="1:10">
      <c r="A19" s="52" t="s">
        <v>278</v>
      </c>
      <c r="B19" s="52" t="s">
        <v>352</v>
      </c>
      <c r="C19" s="52" t="s">
        <v>302</v>
      </c>
      <c r="D19" s="52" t="s">
        <v>310</v>
      </c>
      <c r="E19" s="52" t="s">
        <v>353</v>
      </c>
      <c r="F19" s="52" t="s">
        <v>305</v>
      </c>
      <c r="G19" s="52" t="s">
        <v>312</v>
      </c>
      <c r="H19" s="52" t="s">
        <v>313</v>
      </c>
      <c r="I19" s="52" t="s">
        <v>308</v>
      </c>
      <c r="J19" s="52" t="s">
        <v>354</v>
      </c>
    </row>
    <row r="20" ht="40.5" spans="1:10">
      <c r="A20" s="52" t="s">
        <v>278</v>
      </c>
      <c r="B20" s="52" t="s">
        <v>352</v>
      </c>
      <c r="C20" s="52" t="s">
        <v>302</v>
      </c>
      <c r="D20" s="52" t="s">
        <v>315</v>
      </c>
      <c r="E20" s="52" t="s">
        <v>316</v>
      </c>
      <c r="F20" s="52" t="s">
        <v>305</v>
      </c>
      <c r="G20" s="52" t="s">
        <v>312</v>
      </c>
      <c r="H20" s="52" t="s">
        <v>313</v>
      </c>
      <c r="I20" s="52" t="s">
        <v>308</v>
      </c>
      <c r="J20" s="52" t="s">
        <v>355</v>
      </c>
    </row>
    <row r="21" ht="40.5" spans="1:10">
      <c r="A21" s="52" t="s">
        <v>278</v>
      </c>
      <c r="B21" s="52" t="s">
        <v>352</v>
      </c>
      <c r="C21" s="52" t="s">
        <v>318</v>
      </c>
      <c r="D21" s="52" t="s">
        <v>319</v>
      </c>
      <c r="E21" s="52" t="s">
        <v>320</v>
      </c>
      <c r="F21" s="52" t="s">
        <v>305</v>
      </c>
      <c r="G21" s="52" t="s">
        <v>321</v>
      </c>
      <c r="H21" s="52" t="s">
        <v>322</v>
      </c>
      <c r="I21" s="52" t="s">
        <v>323</v>
      </c>
      <c r="J21" s="52" t="s">
        <v>324</v>
      </c>
    </row>
    <row r="22" ht="27" spans="1:10">
      <c r="A22" s="52" t="s">
        <v>278</v>
      </c>
      <c r="B22" s="52" t="s">
        <v>352</v>
      </c>
      <c r="C22" s="52" t="s">
        <v>318</v>
      </c>
      <c r="D22" s="52" t="s">
        <v>344</v>
      </c>
      <c r="E22" s="52" t="s">
        <v>356</v>
      </c>
      <c r="F22" s="52" t="s">
        <v>328</v>
      </c>
      <c r="G22" s="52" t="s">
        <v>357</v>
      </c>
      <c r="H22" s="52" t="s">
        <v>313</v>
      </c>
      <c r="I22" s="52" t="s">
        <v>308</v>
      </c>
      <c r="J22" s="52" t="s">
        <v>358</v>
      </c>
    </row>
    <row r="23" ht="13.5" spans="1:10">
      <c r="A23" s="52" t="s">
        <v>278</v>
      </c>
      <c r="B23" s="52" t="s">
        <v>352</v>
      </c>
      <c r="C23" s="52" t="s">
        <v>325</v>
      </c>
      <c r="D23" s="52" t="s">
        <v>326</v>
      </c>
      <c r="E23" s="52" t="s">
        <v>327</v>
      </c>
      <c r="F23" s="52" t="s">
        <v>328</v>
      </c>
      <c r="G23" s="52" t="s">
        <v>329</v>
      </c>
      <c r="H23" s="52" t="s">
        <v>313</v>
      </c>
      <c r="I23" s="52" t="s">
        <v>308</v>
      </c>
      <c r="J23" s="52" t="s">
        <v>330</v>
      </c>
    </row>
    <row r="24" ht="13.5" spans="1:10">
      <c r="A24" s="52" t="s">
        <v>278</v>
      </c>
      <c r="B24" s="52" t="s">
        <v>352</v>
      </c>
      <c r="C24" s="52" t="s">
        <v>325</v>
      </c>
      <c r="D24" s="52" t="s">
        <v>326</v>
      </c>
      <c r="E24" s="52" t="s">
        <v>331</v>
      </c>
      <c r="F24" s="52" t="s">
        <v>328</v>
      </c>
      <c r="G24" s="52" t="s">
        <v>329</v>
      </c>
      <c r="H24" s="52" t="s">
        <v>313</v>
      </c>
      <c r="I24" s="52" t="s">
        <v>308</v>
      </c>
      <c r="J24" s="52" t="s">
        <v>332</v>
      </c>
    </row>
    <row r="25" ht="13.5" spans="1:10">
      <c r="A25" s="52" t="s">
        <v>272</v>
      </c>
      <c r="B25" s="52" t="s">
        <v>359</v>
      </c>
      <c r="C25" s="52" t="s">
        <v>302</v>
      </c>
      <c r="D25" s="52" t="s">
        <v>303</v>
      </c>
      <c r="E25" s="52" t="s">
        <v>360</v>
      </c>
      <c r="F25" s="52" t="s">
        <v>305</v>
      </c>
      <c r="G25" s="52" t="s">
        <v>361</v>
      </c>
      <c r="H25" s="52" t="s">
        <v>307</v>
      </c>
      <c r="I25" s="52" t="s">
        <v>308</v>
      </c>
      <c r="J25" s="52" t="s">
        <v>362</v>
      </c>
    </row>
    <row r="26" ht="40.5" spans="1:10">
      <c r="A26" s="52" t="s">
        <v>272</v>
      </c>
      <c r="B26" s="52" t="s">
        <v>359</v>
      </c>
      <c r="C26" s="52" t="s">
        <v>302</v>
      </c>
      <c r="D26" s="52" t="s">
        <v>310</v>
      </c>
      <c r="E26" s="52" t="s">
        <v>363</v>
      </c>
      <c r="F26" s="52" t="s">
        <v>305</v>
      </c>
      <c r="G26" s="52" t="s">
        <v>312</v>
      </c>
      <c r="H26" s="52" t="s">
        <v>313</v>
      </c>
      <c r="I26" s="52" t="s">
        <v>308</v>
      </c>
      <c r="J26" s="52" t="s">
        <v>364</v>
      </c>
    </row>
    <row r="27" ht="40.5" spans="1:10">
      <c r="A27" s="52" t="s">
        <v>272</v>
      </c>
      <c r="B27" s="52" t="s">
        <v>359</v>
      </c>
      <c r="C27" s="52" t="s">
        <v>302</v>
      </c>
      <c r="D27" s="52" t="s">
        <v>315</v>
      </c>
      <c r="E27" s="52" t="s">
        <v>365</v>
      </c>
      <c r="F27" s="52" t="s">
        <v>328</v>
      </c>
      <c r="G27" s="52" t="s">
        <v>366</v>
      </c>
      <c r="H27" s="52" t="s">
        <v>313</v>
      </c>
      <c r="I27" s="52" t="s">
        <v>308</v>
      </c>
      <c r="J27" s="52" t="s">
        <v>367</v>
      </c>
    </row>
    <row r="28" ht="40.5" spans="1:10">
      <c r="A28" s="52" t="s">
        <v>272</v>
      </c>
      <c r="B28" s="52" t="s">
        <v>359</v>
      </c>
      <c r="C28" s="52" t="s">
        <v>318</v>
      </c>
      <c r="D28" s="52" t="s">
        <v>319</v>
      </c>
      <c r="E28" s="52" t="s">
        <v>368</v>
      </c>
      <c r="F28" s="52" t="s">
        <v>328</v>
      </c>
      <c r="G28" s="52" t="s">
        <v>329</v>
      </c>
      <c r="H28" s="52" t="s">
        <v>313</v>
      </c>
      <c r="I28" s="52" t="s">
        <v>308</v>
      </c>
      <c r="J28" s="52" t="s">
        <v>369</v>
      </c>
    </row>
    <row r="29" ht="40.5" spans="1:10">
      <c r="A29" s="52" t="s">
        <v>272</v>
      </c>
      <c r="B29" s="52" t="s">
        <v>359</v>
      </c>
      <c r="C29" s="52" t="s">
        <v>318</v>
      </c>
      <c r="D29" s="52" t="s">
        <v>344</v>
      </c>
      <c r="E29" s="52" t="s">
        <v>370</v>
      </c>
      <c r="F29" s="52" t="s">
        <v>328</v>
      </c>
      <c r="G29" s="52" t="s">
        <v>371</v>
      </c>
      <c r="H29" s="52" t="s">
        <v>313</v>
      </c>
      <c r="I29" s="52" t="s">
        <v>308</v>
      </c>
      <c r="J29" s="52" t="s">
        <v>372</v>
      </c>
    </row>
    <row r="30" ht="27" spans="1:10">
      <c r="A30" s="52" t="s">
        <v>272</v>
      </c>
      <c r="B30" s="52" t="s">
        <v>359</v>
      </c>
      <c r="C30" s="52" t="s">
        <v>325</v>
      </c>
      <c r="D30" s="52" t="s">
        <v>326</v>
      </c>
      <c r="E30" s="52" t="s">
        <v>373</v>
      </c>
      <c r="F30" s="52" t="s">
        <v>328</v>
      </c>
      <c r="G30" s="52" t="s">
        <v>329</v>
      </c>
      <c r="H30" s="52" t="s">
        <v>313</v>
      </c>
      <c r="I30" s="52" t="s">
        <v>308</v>
      </c>
      <c r="J30" s="52" t="s">
        <v>374</v>
      </c>
    </row>
    <row r="31" ht="27" spans="1:10">
      <c r="A31" s="52" t="s">
        <v>276</v>
      </c>
      <c r="B31" s="52" t="s">
        <v>375</v>
      </c>
      <c r="C31" s="52" t="s">
        <v>302</v>
      </c>
      <c r="D31" s="52" t="s">
        <v>303</v>
      </c>
      <c r="E31" s="52" t="s">
        <v>376</v>
      </c>
      <c r="F31" s="52" t="s">
        <v>305</v>
      </c>
      <c r="G31" s="52" t="s">
        <v>377</v>
      </c>
      <c r="H31" s="52" t="s">
        <v>307</v>
      </c>
      <c r="I31" s="52" t="s">
        <v>308</v>
      </c>
      <c r="J31" s="52" t="s">
        <v>378</v>
      </c>
    </row>
    <row r="32" ht="27" spans="1:10">
      <c r="A32" s="52" t="s">
        <v>276</v>
      </c>
      <c r="B32" s="52" t="s">
        <v>379</v>
      </c>
      <c r="C32" s="52" t="s">
        <v>302</v>
      </c>
      <c r="D32" s="52" t="s">
        <v>310</v>
      </c>
      <c r="E32" s="52" t="s">
        <v>380</v>
      </c>
      <c r="F32" s="52" t="s">
        <v>328</v>
      </c>
      <c r="G32" s="52" t="s">
        <v>338</v>
      </c>
      <c r="H32" s="52" t="s">
        <v>313</v>
      </c>
      <c r="I32" s="52" t="s">
        <v>308</v>
      </c>
      <c r="J32" s="52" t="s">
        <v>381</v>
      </c>
    </row>
    <row r="33" ht="40.5" spans="1:10">
      <c r="A33" s="52" t="s">
        <v>276</v>
      </c>
      <c r="B33" s="52" t="s">
        <v>379</v>
      </c>
      <c r="C33" s="52" t="s">
        <v>302</v>
      </c>
      <c r="D33" s="52" t="s">
        <v>315</v>
      </c>
      <c r="E33" s="52" t="s">
        <v>382</v>
      </c>
      <c r="F33" s="52" t="s">
        <v>328</v>
      </c>
      <c r="G33" s="52" t="s">
        <v>338</v>
      </c>
      <c r="H33" s="52" t="s">
        <v>313</v>
      </c>
      <c r="I33" s="52" t="s">
        <v>308</v>
      </c>
      <c r="J33" s="52" t="s">
        <v>383</v>
      </c>
    </row>
    <row r="34" ht="27" spans="1:10">
      <c r="A34" s="52" t="s">
        <v>276</v>
      </c>
      <c r="B34" s="52" t="s">
        <v>379</v>
      </c>
      <c r="C34" s="52" t="s">
        <v>318</v>
      </c>
      <c r="D34" s="52" t="s">
        <v>319</v>
      </c>
      <c r="E34" s="52" t="s">
        <v>384</v>
      </c>
      <c r="F34" s="52" t="s">
        <v>328</v>
      </c>
      <c r="G34" s="52" t="s">
        <v>329</v>
      </c>
      <c r="H34" s="52" t="s">
        <v>313</v>
      </c>
      <c r="I34" s="52" t="s">
        <v>308</v>
      </c>
      <c r="J34" s="52" t="s">
        <v>385</v>
      </c>
    </row>
    <row r="35" ht="27" spans="1:10">
      <c r="A35" s="52" t="s">
        <v>276</v>
      </c>
      <c r="B35" s="52" t="s">
        <v>379</v>
      </c>
      <c r="C35" s="52" t="s">
        <v>318</v>
      </c>
      <c r="D35" s="52" t="s">
        <v>344</v>
      </c>
      <c r="E35" s="52" t="s">
        <v>386</v>
      </c>
      <c r="F35" s="52" t="s">
        <v>328</v>
      </c>
      <c r="G35" s="52" t="s">
        <v>357</v>
      </c>
      <c r="H35" s="52" t="s">
        <v>313</v>
      </c>
      <c r="I35" s="52" t="s">
        <v>308</v>
      </c>
      <c r="J35" s="52" t="s">
        <v>387</v>
      </c>
    </row>
    <row r="36" ht="27" spans="1:10">
      <c r="A36" s="52" t="s">
        <v>276</v>
      </c>
      <c r="B36" s="52" t="s">
        <v>379</v>
      </c>
      <c r="C36" s="52" t="s">
        <v>325</v>
      </c>
      <c r="D36" s="52" t="s">
        <v>326</v>
      </c>
      <c r="E36" s="52" t="s">
        <v>388</v>
      </c>
      <c r="F36" s="52" t="s">
        <v>328</v>
      </c>
      <c r="G36" s="52" t="s">
        <v>329</v>
      </c>
      <c r="H36" s="52" t="s">
        <v>313</v>
      </c>
      <c r="I36" s="52" t="s">
        <v>308</v>
      </c>
      <c r="J36" s="52" t="s">
        <v>389</v>
      </c>
    </row>
    <row r="37" ht="27" spans="1:10">
      <c r="A37" s="52" t="s">
        <v>255</v>
      </c>
      <c r="B37" s="52" t="s">
        <v>390</v>
      </c>
      <c r="C37" s="52" t="s">
        <v>302</v>
      </c>
      <c r="D37" s="52" t="s">
        <v>303</v>
      </c>
      <c r="E37" s="52" t="s">
        <v>391</v>
      </c>
      <c r="F37" s="52" t="s">
        <v>305</v>
      </c>
      <c r="G37" s="52" t="s">
        <v>392</v>
      </c>
      <c r="H37" s="52" t="s">
        <v>307</v>
      </c>
      <c r="I37" s="52" t="s">
        <v>308</v>
      </c>
      <c r="J37" s="52" t="s">
        <v>393</v>
      </c>
    </row>
    <row r="38" ht="27" spans="1:10">
      <c r="A38" s="52" t="s">
        <v>255</v>
      </c>
      <c r="B38" s="52" t="s">
        <v>390</v>
      </c>
      <c r="C38" s="52" t="s">
        <v>302</v>
      </c>
      <c r="D38" s="52" t="s">
        <v>310</v>
      </c>
      <c r="E38" s="52" t="s">
        <v>394</v>
      </c>
      <c r="F38" s="52" t="s">
        <v>305</v>
      </c>
      <c r="G38" s="52" t="s">
        <v>312</v>
      </c>
      <c r="H38" s="52" t="s">
        <v>313</v>
      </c>
      <c r="I38" s="52" t="s">
        <v>308</v>
      </c>
      <c r="J38" s="52" t="s">
        <v>395</v>
      </c>
    </row>
    <row r="39" ht="27" spans="1:10">
      <c r="A39" s="52" t="s">
        <v>255</v>
      </c>
      <c r="B39" s="52" t="s">
        <v>390</v>
      </c>
      <c r="C39" s="52" t="s">
        <v>302</v>
      </c>
      <c r="D39" s="52" t="s">
        <v>315</v>
      </c>
      <c r="E39" s="52" t="s">
        <v>396</v>
      </c>
      <c r="F39" s="52" t="s">
        <v>328</v>
      </c>
      <c r="G39" s="52" t="s">
        <v>338</v>
      </c>
      <c r="H39" s="52" t="s">
        <v>313</v>
      </c>
      <c r="I39" s="52" t="s">
        <v>308</v>
      </c>
      <c r="J39" s="52" t="s">
        <v>397</v>
      </c>
    </row>
    <row r="40" ht="27" spans="1:10">
      <c r="A40" s="52" t="s">
        <v>255</v>
      </c>
      <c r="B40" s="52" t="s">
        <v>390</v>
      </c>
      <c r="C40" s="52" t="s">
        <v>318</v>
      </c>
      <c r="D40" s="52" t="s">
        <v>319</v>
      </c>
      <c r="E40" s="52" t="s">
        <v>398</v>
      </c>
      <c r="F40" s="52" t="s">
        <v>305</v>
      </c>
      <c r="G40" s="52" t="s">
        <v>312</v>
      </c>
      <c r="H40" s="52" t="s">
        <v>313</v>
      </c>
      <c r="I40" s="52" t="s">
        <v>308</v>
      </c>
      <c r="J40" s="52" t="s">
        <v>399</v>
      </c>
    </row>
    <row r="41" ht="27" spans="1:10">
      <c r="A41" s="52" t="s">
        <v>255</v>
      </c>
      <c r="B41" s="52" t="s">
        <v>390</v>
      </c>
      <c r="C41" s="52" t="s">
        <v>325</v>
      </c>
      <c r="D41" s="52" t="s">
        <v>326</v>
      </c>
      <c r="E41" s="52" t="s">
        <v>400</v>
      </c>
      <c r="F41" s="52" t="s">
        <v>328</v>
      </c>
      <c r="G41" s="52" t="s">
        <v>329</v>
      </c>
      <c r="H41" s="52" t="s">
        <v>313</v>
      </c>
      <c r="I41" s="52" t="s">
        <v>308</v>
      </c>
      <c r="J41" s="52" t="s">
        <v>401</v>
      </c>
    </row>
    <row r="42" ht="27" spans="1:10">
      <c r="A42" s="52" t="s">
        <v>260</v>
      </c>
      <c r="B42" s="52" t="s">
        <v>402</v>
      </c>
      <c r="C42" s="52" t="s">
        <v>302</v>
      </c>
      <c r="D42" s="52" t="s">
        <v>303</v>
      </c>
      <c r="E42" s="52" t="s">
        <v>403</v>
      </c>
      <c r="F42" s="52" t="s">
        <v>305</v>
      </c>
      <c r="G42" s="52" t="s">
        <v>306</v>
      </c>
      <c r="H42" s="52" t="s">
        <v>307</v>
      </c>
      <c r="I42" s="52" t="s">
        <v>308</v>
      </c>
      <c r="J42" s="52" t="s">
        <v>404</v>
      </c>
    </row>
    <row r="43" ht="40.5" spans="1:10">
      <c r="A43" s="52" t="s">
        <v>260</v>
      </c>
      <c r="B43" s="52" t="s">
        <v>405</v>
      </c>
      <c r="C43" s="52" t="s">
        <v>302</v>
      </c>
      <c r="D43" s="52" t="s">
        <v>310</v>
      </c>
      <c r="E43" s="52" t="s">
        <v>311</v>
      </c>
      <c r="F43" s="52" t="s">
        <v>305</v>
      </c>
      <c r="G43" s="52" t="s">
        <v>312</v>
      </c>
      <c r="H43" s="52" t="s">
        <v>313</v>
      </c>
      <c r="I43" s="52" t="s">
        <v>308</v>
      </c>
      <c r="J43" s="52" t="s">
        <v>406</v>
      </c>
    </row>
    <row r="44" ht="27" spans="1:10">
      <c r="A44" s="52" t="s">
        <v>260</v>
      </c>
      <c r="B44" s="52" t="s">
        <v>405</v>
      </c>
      <c r="C44" s="52" t="s">
        <v>302</v>
      </c>
      <c r="D44" s="52" t="s">
        <v>315</v>
      </c>
      <c r="E44" s="52" t="s">
        <v>316</v>
      </c>
      <c r="F44" s="52" t="s">
        <v>328</v>
      </c>
      <c r="G44" s="52" t="s">
        <v>338</v>
      </c>
      <c r="H44" s="52" t="s">
        <v>313</v>
      </c>
      <c r="I44" s="52" t="s">
        <v>308</v>
      </c>
      <c r="J44" s="52" t="s">
        <v>407</v>
      </c>
    </row>
    <row r="45" ht="40.5" spans="1:10">
      <c r="A45" s="52" t="s">
        <v>260</v>
      </c>
      <c r="B45" s="52" t="s">
        <v>405</v>
      </c>
      <c r="C45" s="52" t="s">
        <v>318</v>
      </c>
      <c r="D45" s="52" t="s">
        <v>319</v>
      </c>
      <c r="E45" s="52" t="s">
        <v>320</v>
      </c>
      <c r="F45" s="52" t="s">
        <v>305</v>
      </c>
      <c r="G45" s="52" t="s">
        <v>321</v>
      </c>
      <c r="H45" s="52" t="s">
        <v>322</v>
      </c>
      <c r="I45" s="52" t="s">
        <v>323</v>
      </c>
      <c r="J45" s="52" t="s">
        <v>324</v>
      </c>
    </row>
    <row r="46" ht="40.5" spans="1:10">
      <c r="A46" s="52" t="s">
        <v>260</v>
      </c>
      <c r="B46" s="52" t="s">
        <v>405</v>
      </c>
      <c r="C46" s="52" t="s">
        <v>318</v>
      </c>
      <c r="D46" s="52" t="s">
        <v>344</v>
      </c>
      <c r="E46" s="52" t="s">
        <v>408</v>
      </c>
      <c r="F46" s="52" t="s">
        <v>328</v>
      </c>
      <c r="G46" s="52" t="s">
        <v>357</v>
      </c>
      <c r="H46" s="52" t="s">
        <v>313</v>
      </c>
      <c r="I46" s="52" t="s">
        <v>308</v>
      </c>
      <c r="J46" s="52" t="s">
        <v>409</v>
      </c>
    </row>
    <row r="47" ht="13.5" spans="1:10">
      <c r="A47" s="52" t="s">
        <v>260</v>
      </c>
      <c r="B47" s="52" t="s">
        <v>405</v>
      </c>
      <c r="C47" s="52" t="s">
        <v>325</v>
      </c>
      <c r="D47" s="52" t="s">
        <v>326</v>
      </c>
      <c r="E47" s="52" t="s">
        <v>327</v>
      </c>
      <c r="F47" s="52" t="s">
        <v>328</v>
      </c>
      <c r="G47" s="52" t="s">
        <v>329</v>
      </c>
      <c r="H47" s="52" t="s">
        <v>313</v>
      </c>
      <c r="I47" s="52" t="s">
        <v>308</v>
      </c>
      <c r="J47" s="52" t="s">
        <v>330</v>
      </c>
    </row>
    <row r="48" ht="13.5" spans="1:10">
      <c r="A48" s="52" t="s">
        <v>260</v>
      </c>
      <c r="B48" s="52" t="s">
        <v>405</v>
      </c>
      <c r="C48" s="52" t="s">
        <v>325</v>
      </c>
      <c r="D48" s="52" t="s">
        <v>326</v>
      </c>
      <c r="E48" s="52" t="s">
        <v>331</v>
      </c>
      <c r="F48" s="52" t="s">
        <v>328</v>
      </c>
      <c r="G48" s="52" t="s">
        <v>329</v>
      </c>
      <c r="H48" s="52" t="s">
        <v>313</v>
      </c>
      <c r="I48" s="52" t="s">
        <v>308</v>
      </c>
      <c r="J48" s="52" t="s">
        <v>332</v>
      </c>
    </row>
  </sheetData>
  <mergeCells count="16">
    <mergeCell ref="A2:J2"/>
    <mergeCell ref="A3:H3"/>
    <mergeCell ref="A6:A11"/>
    <mergeCell ref="A12:A17"/>
    <mergeCell ref="A18:A24"/>
    <mergeCell ref="A25:A30"/>
    <mergeCell ref="A31:A36"/>
    <mergeCell ref="A37:A41"/>
    <mergeCell ref="A42:A48"/>
    <mergeCell ref="B6:B11"/>
    <mergeCell ref="B12:B17"/>
    <mergeCell ref="B18:B24"/>
    <mergeCell ref="B25:B30"/>
    <mergeCell ref="B31:B36"/>
    <mergeCell ref="B37:B41"/>
    <mergeCell ref="B42:B48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6"/>
  <sheetViews>
    <sheetView zoomScale="90" zoomScaleNormal="90" workbookViewId="0">
      <selection activeCell="L44" sqref="L44:M44"/>
    </sheetView>
  </sheetViews>
  <sheetFormatPr defaultColWidth="8.57142857142857" defaultRowHeight="14.25" customHeight="1"/>
  <cols>
    <col min="1" max="1" width="16.4285714285714" style="112" customWidth="1"/>
    <col min="2" max="2" width="23.2857142857143" style="112" customWidth="1"/>
    <col min="3" max="12" width="20.1428571428571" style="112" customWidth="1"/>
    <col min="13" max="13" width="24" style="112" customWidth="1"/>
    <col min="14" max="14" width="20.1428571428571" style="112" customWidth="1"/>
    <col min="15" max="16384" width="8.57142857142857" style="79" customWidth="1"/>
  </cols>
  <sheetData>
    <row r="1" s="79" customFormat="1" customHeight="1" spans="1:14">
      <c r="A1" s="173" t="s">
        <v>410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  <c r="N1" s="112"/>
    </row>
    <row r="2" s="79" customFormat="1" ht="44" customHeight="1" spans="1:14">
      <c r="A2" s="156" t="s">
        <v>411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12"/>
    </row>
    <row r="3" s="79" customFormat="1" ht="30" customHeight="1" spans="1:14">
      <c r="A3" s="176" t="s">
        <v>412</v>
      </c>
      <c r="B3" s="177" t="s">
        <v>92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9"/>
      <c r="N3" s="112"/>
    </row>
    <row r="4" s="79" customFormat="1" ht="32.25" customHeight="1" spans="1:14">
      <c r="A4" s="65" t="s">
        <v>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7"/>
      <c r="M4" s="176" t="s">
        <v>413</v>
      </c>
      <c r="N4" s="112"/>
    </row>
    <row r="5" s="79" customFormat="1" ht="99.75" customHeight="1" spans="1:14">
      <c r="A5" s="89" t="s">
        <v>414</v>
      </c>
      <c r="B5" s="180" t="s">
        <v>415</v>
      </c>
      <c r="C5" s="181" t="s">
        <v>416</v>
      </c>
      <c r="D5" s="182"/>
      <c r="E5" s="182"/>
      <c r="F5" s="182"/>
      <c r="G5" s="182"/>
      <c r="H5" s="182"/>
      <c r="I5" s="183"/>
      <c r="J5" s="183"/>
      <c r="K5" s="183"/>
      <c r="L5" s="184"/>
      <c r="M5" s="185" t="s">
        <v>417</v>
      </c>
      <c r="N5" s="112"/>
    </row>
    <row r="6" s="79" customFormat="1" ht="354" customHeight="1" spans="1:14">
      <c r="A6" s="186"/>
      <c r="B6" s="158" t="s">
        <v>418</v>
      </c>
      <c r="C6" s="187" t="s">
        <v>419</v>
      </c>
      <c r="D6" s="188"/>
      <c r="E6" s="188"/>
      <c r="F6" s="188"/>
      <c r="G6" s="188"/>
      <c r="H6" s="188"/>
      <c r="I6" s="189"/>
      <c r="J6" s="189"/>
      <c r="K6" s="189"/>
      <c r="L6" s="190"/>
      <c r="M6" s="191" t="s">
        <v>420</v>
      </c>
      <c r="N6" s="112"/>
    </row>
    <row r="7" s="79" customFormat="1" ht="175" customHeight="1" spans="1:14">
      <c r="A7" s="192" t="s">
        <v>421</v>
      </c>
      <c r="B7" s="116" t="s">
        <v>422</v>
      </c>
      <c r="C7" s="187" t="s">
        <v>423</v>
      </c>
      <c r="D7" s="188"/>
      <c r="E7" s="188"/>
      <c r="F7" s="188"/>
      <c r="G7" s="188"/>
      <c r="H7" s="188"/>
      <c r="I7" s="189"/>
      <c r="J7" s="189"/>
      <c r="K7" s="189"/>
      <c r="L7" s="190"/>
      <c r="M7" s="193" t="s">
        <v>424</v>
      </c>
      <c r="N7" s="112"/>
    </row>
    <row r="8" s="79" customFormat="1" ht="32.25" customHeight="1" spans="1:14">
      <c r="A8" s="194" t="s">
        <v>425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12"/>
    </row>
    <row r="9" s="79" customFormat="1" ht="32.25" customHeight="1" spans="1:14">
      <c r="A9" s="192" t="s">
        <v>426</v>
      </c>
      <c r="B9" s="192"/>
      <c r="C9" s="116" t="s">
        <v>427</v>
      </c>
      <c r="D9" s="116"/>
      <c r="E9" s="116"/>
      <c r="F9" s="116" t="s">
        <v>428</v>
      </c>
      <c r="G9" s="116"/>
      <c r="H9" s="116" t="s">
        <v>429</v>
      </c>
      <c r="I9" s="116"/>
      <c r="J9" s="116"/>
      <c r="K9" s="116" t="s">
        <v>430</v>
      </c>
      <c r="L9" s="116"/>
      <c r="M9" s="116"/>
      <c r="N9" s="112"/>
    </row>
    <row r="10" s="79" customFormat="1" ht="32.25" customHeight="1" spans="1:14">
      <c r="A10" s="192"/>
      <c r="B10" s="192"/>
      <c r="C10" s="116"/>
      <c r="D10" s="116"/>
      <c r="E10" s="116"/>
      <c r="F10" s="116"/>
      <c r="G10" s="116"/>
      <c r="H10" s="192" t="s">
        <v>431</v>
      </c>
      <c r="I10" s="116" t="s">
        <v>432</v>
      </c>
      <c r="J10" s="116" t="s">
        <v>433</v>
      </c>
      <c r="K10" s="116" t="s">
        <v>431</v>
      </c>
      <c r="L10" s="192" t="s">
        <v>432</v>
      </c>
      <c r="M10" s="192" t="s">
        <v>433</v>
      </c>
      <c r="N10" s="112"/>
    </row>
    <row r="11" s="79" customFormat="1" ht="27" customHeight="1" spans="1:14">
      <c r="A11" s="195" t="s">
        <v>77</v>
      </c>
      <c r="B11" s="195"/>
      <c r="C11" s="195"/>
      <c r="D11" s="195"/>
      <c r="E11" s="195"/>
      <c r="F11" s="195"/>
      <c r="G11" s="195"/>
      <c r="H11" s="196">
        <v>3169332.84</v>
      </c>
      <c r="I11" s="197">
        <v>3169332.84</v>
      </c>
      <c r="J11" s="197">
        <v>0</v>
      </c>
      <c r="K11" s="196">
        <v>3169332.84</v>
      </c>
      <c r="L11" s="197">
        <v>3169332.84</v>
      </c>
      <c r="M11" s="196">
        <v>0</v>
      </c>
      <c r="N11" s="112"/>
    </row>
    <row r="12" s="79" customFormat="1" ht="34.5" customHeight="1" spans="1:14">
      <c r="A12" s="198" t="s">
        <v>434</v>
      </c>
      <c r="B12" s="199"/>
      <c r="C12" s="198" t="s">
        <v>435</v>
      </c>
      <c r="D12" s="200"/>
      <c r="E12" s="199"/>
      <c r="F12" s="201" t="s">
        <v>235</v>
      </c>
      <c r="G12" s="202"/>
      <c r="H12" s="22">
        <v>672000</v>
      </c>
      <c r="I12" s="22">
        <v>672000</v>
      </c>
      <c r="J12" s="197">
        <v>0</v>
      </c>
      <c r="K12" s="22">
        <v>672000</v>
      </c>
      <c r="L12" s="22">
        <v>672000</v>
      </c>
      <c r="M12" s="197">
        <v>0</v>
      </c>
      <c r="N12" s="112"/>
    </row>
    <row r="13" s="79" customFormat="1" ht="34.5" customHeight="1" spans="1:14">
      <c r="A13" s="198"/>
      <c r="B13" s="199"/>
      <c r="C13" s="198"/>
      <c r="D13" s="200"/>
      <c r="E13" s="199"/>
      <c r="F13" s="181" t="s">
        <v>233</v>
      </c>
      <c r="G13" s="203"/>
      <c r="H13" s="22">
        <v>60000</v>
      </c>
      <c r="I13" s="22">
        <v>60000</v>
      </c>
      <c r="J13" s="197">
        <v>0</v>
      </c>
      <c r="K13" s="22">
        <v>60000</v>
      </c>
      <c r="L13" s="22">
        <v>60000</v>
      </c>
      <c r="M13" s="197">
        <v>0</v>
      </c>
      <c r="N13" s="112"/>
    </row>
    <row r="14" s="79" customFormat="1" ht="34.5" customHeight="1" spans="1:14">
      <c r="A14" s="198"/>
      <c r="B14" s="199"/>
      <c r="C14" s="198"/>
      <c r="D14" s="200"/>
      <c r="E14" s="199"/>
      <c r="F14" s="181" t="s">
        <v>239</v>
      </c>
      <c r="G14" s="203"/>
      <c r="H14" s="22">
        <v>3600</v>
      </c>
      <c r="I14" s="22">
        <v>3600</v>
      </c>
      <c r="J14" s="197">
        <v>0</v>
      </c>
      <c r="K14" s="22">
        <v>3600</v>
      </c>
      <c r="L14" s="22">
        <v>3600</v>
      </c>
      <c r="M14" s="197">
        <v>0</v>
      </c>
      <c r="N14" s="112"/>
    </row>
    <row r="15" s="79" customFormat="1" ht="34.5" customHeight="1" spans="1:14">
      <c r="A15" s="198"/>
      <c r="B15" s="199"/>
      <c r="C15" s="198"/>
      <c r="D15" s="200"/>
      <c r="E15" s="199"/>
      <c r="F15" s="181" t="s">
        <v>221</v>
      </c>
      <c r="G15" s="203"/>
      <c r="H15" s="204">
        <v>376090</v>
      </c>
      <c r="I15" s="204">
        <v>376090</v>
      </c>
      <c r="J15" s="197">
        <v>0</v>
      </c>
      <c r="K15" s="204">
        <v>376090</v>
      </c>
      <c r="L15" s="204">
        <v>376090</v>
      </c>
      <c r="M15" s="197">
        <v>0</v>
      </c>
      <c r="N15" s="112"/>
    </row>
    <row r="16" s="79" customFormat="1" ht="34.5" customHeight="1" spans="1:14">
      <c r="A16" s="198"/>
      <c r="B16" s="199"/>
      <c r="C16" s="198"/>
      <c r="D16" s="200"/>
      <c r="E16" s="199"/>
      <c r="F16" s="181" t="s">
        <v>209</v>
      </c>
      <c r="G16" s="203"/>
      <c r="H16" s="22">
        <v>388200</v>
      </c>
      <c r="I16" s="22">
        <v>388200</v>
      </c>
      <c r="J16" s="197">
        <v>0</v>
      </c>
      <c r="K16" s="22">
        <v>388200</v>
      </c>
      <c r="L16" s="22">
        <v>388200</v>
      </c>
      <c r="M16" s="197">
        <v>0</v>
      </c>
      <c r="N16" s="112"/>
    </row>
    <row r="17" s="79" customFormat="1" ht="34.5" customHeight="1" spans="1:14">
      <c r="A17" s="198"/>
      <c r="B17" s="199"/>
      <c r="C17" s="198"/>
      <c r="D17" s="200"/>
      <c r="E17" s="199"/>
      <c r="F17" s="181" t="s">
        <v>213</v>
      </c>
      <c r="G17" s="203"/>
      <c r="H17" s="204">
        <v>1118691</v>
      </c>
      <c r="I17" s="204">
        <v>1118691</v>
      </c>
      <c r="J17" s="197">
        <v>0</v>
      </c>
      <c r="K17" s="204">
        <v>1118691</v>
      </c>
      <c r="L17" s="204">
        <v>1118691</v>
      </c>
      <c r="M17" s="197">
        <v>0</v>
      </c>
      <c r="N17" s="112"/>
    </row>
    <row r="18" s="79" customFormat="1" ht="34.5" customHeight="1" spans="1:14">
      <c r="A18" s="198"/>
      <c r="B18" s="199"/>
      <c r="C18" s="198"/>
      <c r="D18" s="200"/>
      <c r="E18" s="199"/>
      <c r="F18" s="181" t="s">
        <v>242</v>
      </c>
      <c r="G18" s="203"/>
      <c r="H18" s="22">
        <v>34000</v>
      </c>
      <c r="I18" s="22">
        <v>34000</v>
      </c>
      <c r="J18" s="197">
        <v>0</v>
      </c>
      <c r="K18" s="22">
        <v>34000</v>
      </c>
      <c r="L18" s="22">
        <v>34000</v>
      </c>
      <c r="M18" s="197">
        <v>0</v>
      </c>
      <c r="N18" s="112"/>
    </row>
    <row r="19" s="79" customFormat="1" ht="34.5" customHeight="1" spans="1:14">
      <c r="A19" s="205"/>
      <c r="B19" s="206"/>
      <c r="C19" s="205"/>
      <c r="D19" s="207"/>
      <c r="E19" s="206"/>
      <c r="F19" s="181" t="s">
        <v>138</v>
      </c>
      <c r="G19" s="203"/>
      <c r="H19" s="22">
        <v>189468</v>
      </c>
      <c r="I19" s="22">
        <v>189468</v>
      </c>
      <c r="J19" s="197">
        <v>0</v>
      </c>
      <c r="K19" s="22">
        <v>189468</v>
      </c>
      <c r="L19" s="22">
        <v>189468</v>
      </c>
      <c r="M19" s="197">
        <v>0</v>
      </c>
      <c r="N19" s="112"/>
    </row>
    <row r="20" s="79" customFormat="1" ht="45" customHeight="1" spans="1:14">
      <c r="A20" s="181" t="s">
        <v>436</v>
      </c>
      <c r="B20" s="203"/>
      <c r="C20" s="181" t="s">
        <v>437</v>
      </c>
      <c r="D20" s="208"/>
      <c r="E20" s="203"/>
      <c r="F20" s="181" t="s">
        <v>278</v>
      </c>
      <c r="G20" s="203"/>
      <c r="H20" s="22">
        <v>1443.84</v>
      </c>
      <c r="I20" s="22">
        <v>1443.84</v>
      </c>
      <c r="J20" s="197">
        <v>0</v>
      </c>
      <c r="K20" s="22">
        <v>1443.84</v>
      </c>
      <c r="L20" s="22">
        <v>1443.84</v>
      </c>
      <c r="M20" s="197">
        <v>0</v>
      </c>
      <c r="N20" s="112"/>
    </row>
    <row r="21" s="79" customFormat="1" ht="45" customHeight="1" spans="1:14">
      <c r="A21" s="181" t="s">
        <v>438</v>
      </c>
      <c r="B21" s="203"/>
      <c r="C21" s="181" t="s">
        <v>437</v>
      </c>
      <c r="D21" s="208"/>
      <c r="E21" s="203"/>
      <c r="F21" s="181" t="s">
        <v>260</v>
      </c>
      <c r="G21" s="184"/>
      <c r="H21" s="204">
        <v>75960</v>
      </c>
      <c r="I21" s="204">
        <v>75960</v>
      </c>
      <c r="J21" s="197">
        <v>0</v>
      </c>
      <c r="K21" s="204">
        <v>75960</v>
      </c>
      <c r="L21" s="204">
        <v>75960</v>
      </c>
      <c r="M21" s="197">
        <v>0</v>
      </c>
      <c r="N21" s="112"/>
    </row>
    <row r="22" s="79" customFormat="1" ht="45" customHeight="1" spans="1:14">
      <c r="A22" s="181" t="s">
        <v>439</v>
      </c>
      <c r="B22" s="203"/>
      <c r="C22" s="181" t="s">
        <v>437</v>
      </c>
      <c r="D22" s="208"/>
      <c r="E22" s="203"/>
      <c r="F22" s="181" t="s">
        <v>282</v>
      </c>
      <c r="G22" s="203"/>
      <c r="H22" s="204">
        <v>53760</v>
      </c>
      <c r="I22" s="204">
        <v>53760</v>
      </c>
      <c r="J22" s="197">
        <v>0</v>
      </c>
      <c r="K22" s="204">
        <v>53760</v>
      </c>
      <c r="L22" s="204">
        <v>53760</v>
      </c>
      <c r="M22" s="197">
        <v>0</v>
      </c>
      <c r="N22" s="112"/>
    </row>
    <row r="23" s="79" customFormat="1" ht="34.5" customHeight="1" spans="1:14">
      <c r="A23" s="181" t="s">
        <v>440</v>
      </c>
      <c r="B23" s="203"/>
      <c r="C23" s="181" t="s">
        <v>441</v>
      </c>
      <c r="D23" s="208"/>
      <c r="E23" s="203"/>
      <c r="F23" s="181" t="s">
        <v>276</v>
      </c>
      <c r="G23" s="203"/>
      <c r="H23" s="22">
        <v>7000</v>
      </c>
      <c r="I23" s="22">
        <v>7000</v>
      </c>
      <c r="J23" s="197">
        <v>0</v>
      </c>
      <c r="K23" s="22">
        <v>7000</v>
      </c>
      <c r="L23" s="22">
        <v>7000</v>
      </c>
      <c r="M23" s="197">
        <v>0</v>
      </c>
      <c r="N23" s="112"/>
    </row>
    <row r="24" s="79" customFormat="1" ht="49" customHeight="1" spans="1:14">
      <c r="A24" s="209" t="s">
        <v>442</v>
      </c>
      <c r="B24" s="209"/>
      <c r="C24" s="201" t="s">
        <v>443</v>
      </c>
      <c r="D24" s="210"/>
      <c r="E24" s="210"/>
      <c r="F24" s="201" t="s">
        <v>272</v>
      </c>
      <c r="G24" s="211"/>
      <c r="H24" s="204">
        <v>30720</v>
      </c>
      <c r="I24" s="204">
        <v>30720</v>
      </c>
      <c r="J24" s="197">
        <v>0</v>
      </c>
      <c r="K24" s="204">
        <v>30720</v>
      </c>
      <c r="L24" s="204">
        <v>30720</v>
      </c>
      <c r="M24" s="197">
        <v>0</v>
      </c>
      <c r="N24" s="112"/>
    </row>
    <row r="25" s="79" customFormat="1" ht="34.5" customHeight="1" spans="1:14">
      <c r="A25" s="212" t="s">
        <v>444</v>
      </c>
      <c r="B25" s="212"/>
      <c r="C25" s="209" t="s">
        <v>445</v>
      </c>
      <c r="D25" s="209"/>
      <c r="E25" s="213"/>
      <c r="F25" s="201" t="s">
        <v>288</v>
      </c>
      <c r="G25" s="211"/>
      <c r="H25" s="22">
        <v>33600</v>
      </c>
      <c r="I25" s="22">
        <v>33600</v>
      </c>
      <c r="J25" s="197">
        <v>0</v>
      </c>
      <c r="K25" s="22">
        <v>33600</v>
      </c>
      <c r="L25" s="22">
        <v>33600</v>
      </c>
      <c r="M25" s="197">
        <v>0</v>
      </c>
      <c r="N25" s="112"/>
    </row>
    <row r="26" s="79" customFormat="1" ht="34.5" customHeight="1" spans="1:14">
      <c r="A26" s="181" t="s">
        <v>446</v>
      </c>
      <c r="B26" s="203"/>
      <c r="C26" s="181" t="s">
        <v>447</v>
      </c>
      <c r="D26" s="208"/>
      <c r="E26" s="203"/>
      <c r="F26" s="181" t="s">
        <v>255</v>
      </c>
      <c r="G26" s="203"/>
      <c r="H26" s="22">
        <v>124800</v>
      </c>
      <c r="I26" s="22">
        <v>124800</v>
      </c>
      <c r="J26" s="197">
        <v>0</v>
      </c>
      <c r="K26" s="22">
        <v>124800</v>
      </c>
      <c r="L26" s="22">
        <v>124800</v>
      </c>
      <c r="M26" s="197">
        <v>0</v>
      </c>
      <c r="N26" s="112"/>
    </row>
    <row r="27" s="79" customFormat="1" ht="32.25" customHeight="1" spans="1:14">
      <c r="A27" s="214" t="s">
        <v>448</v>
      </c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6"/>
      <c r="N27" s="112"/>
    </row>
    <row r="28" s="79" customFormat="1" ht="32.25" customHeight="1" spans="1:14">
      <c r="A28" s="116" t="s">
        <v>449</v>
      </c>
      <c r="B28" s="116"/>
      <c r="C28" s="116"/>
      <c r="D28" s="116"/>
      <c r="E28" s="116"/>
      <c r="F28" s="116"/>
      <c r="G28" s="116"/>
      <c r="H28" s="192" t="s">
        <v>450</v>
      </c>
      <c r="I28" s="217"/>
      <c r="J28" s="90" t="s">
        <v>300</v>
      </c>
      <c r="K28" s="115"/>
      <c r="L28" s="218" t="s">
        <v>451</v>
      </c>
      <c r="M28" s="219"/>
      <c r="N28" s="112"/>
    </row>
    <row r="29" s="79" customFormat="1" ht="36" customHeight="1" spans="1:14">
      <c r="A29" s="220" t="s">
        <v>293</v>
      </c>
      <c r="B29" s="220" t="s">
        <v>452</v>
      </c>
      <c r="C29" s="220" t="s">
        <v>295</v>
      </c>
      <c r="D29" s="220" t="s">
        <v>296</v>
      </c>
      <c r="E29" s="220" t="s">
        <v>297</v>
      </c>
      <c r="F29" s="220" t="s">
        <v>298</v>
      </c>
      <c r="G29" s="220" t="s">
        <v>299</v>
      </c>
      <c r="H29" s="116"/>
      <c r="I29" s="217"/>
      <c r="J29" s="221"/>
      <c r="K29" s="145"/>
      <c r="L29" s="221"/>
      <c r="M29" s="145"/>
      <c r="N29" s="112"/>
    </row>
    <row r="30" s="79" customFormat="1" ht="36" customHeight="1" spans="1:14">
      <c r="A30" s="222" t="s">
        <v>302</v>
      </c>
      <c r="B30" s="220"/>
      <c r="C30" s="220"/>
      <c r="D30" s="220"/>
      <c r="E30" s="220"/>
      <c r="F30" s="220"/>
      <c r="G30" s="220"/>
      <c r="H30" s="223"/>
      <c r="I30" s="224"/>
      <c r="J30" s="223"/>
      <c r="K30" s="224"/>
      <c r="L30" s="223"/>
      <c r="M30" s="224"/>
      <c r="N30" s="112"/>
    </row>
    <row r="31" s="79" customFormat="1" ht="36" customHeight="1" spans="1:14">
      <c r="A31" s="220"/>
      <c r="B31" s="222" t="s">
        <v>303</v>
      </c>
      <c r="C31" s="220"/>
      <c r="D31" s="220"/>
      <c r="E31" s="220"/>
      <c r="F31" s="220"/>
      <c r="G31" s="220"/>
      <c r="H31" s="223"/>
      <c r="I31" s="224"/>
      <c r="J31" s="223"/>
      <c r="K31" s="224"/>
      <c r="L31" s="223"/>
      <c r="M31" s="224"/>
      <c r="N31" s="112"/>
    </row>
    <row r="32" s="79" customFormat="1" ht="32.25" customHeight="1" spans="1:14">
      <c r="A32" s="222"/>
      <c r="B32" s="222"/>
      <c r="C32" s="222" t="s">
        <v>304</v>
      </c>
      <c r="D32" s="222" t="s">
        <v>305</v>
      </c>
      <c r="E32" s="222" t="s">
        <v>306</v>
      </c>
      <c r="F32" s="222" t="s">
        <v>307</v>
      </c>
      <c r="G32" s="222" t="s">
        <v>308</v>
      </c>
      <c r="H32" s="225" t="s">
        <v>453</v>
      </c>
      <c r="I32" s="226"/>
      <c r="J32" s="227" t="s">
        <v>309</v>
      </c>
      <c r="K32" s="227"/>
      <c r="L32" s="228" t="s">
        <v>454</v>
      </c>
      <c r="M32" s="229"/>
      <c r="N32" s="112"/>
    </row>
    <row r="33" s="79" customFormat="1" ht="32.25" customHeight="1" spans="1:14">
      <c r="A33" s="222"/>
      <c r="B33" s="222"/>
      <c r="C33" s="222" t="s">
        <v>455</v>
      </c>
      <c r="D33" s="222" t="s">
        <v>305</v>
      </c>
      <c r="E33" s="222" t="s">
        <v>335</v>
      </c>
      <c r="F33" s="222" t="s">
        <v>307</v>
      </c>
      <c r="G33" s="222" t="s">
        <v>308</v>
      </c>
      <c r="H33" s="225" t="s">
        <v>456</v>
      </c>
      <c r="I33" s="226"/>
      <c r="J33" s="227" t="s">
        <v>457</v>
      </c>
      <c r="K33" s="227"/>
      <c r="L33" s="228" t="s">
        <v>454</v>
      </c>
      <c r="M33" s="229"/>
      <c r="N33" s="112"/>
    </row>
    <row r="34" s="79" customFormat="1" ht="32.25" customHeight="1" spans="1:14">
      <c r="A34" s="222"/>
      <c r="B34" s="222"/>
      <c r="C34" s="222" t="s">
        <v>376</v>
      </c>
      <c r="D34" s="222" t="s">
        <v>305</v>
      </c>
      <c r="E34" s="222" t="s">
        <v>377</v>
      </c>
      <c r="F34" s="222" t="s">
        <v>307</v>
      </c>
      <c r="G34" s="222" t="s">
        <v>308</v>
      </c>
      <c r="H34" s="225" t="s">
        <v>458</v>
      </c>
      <c r="I34" s="226"/>
      <c r="J34" s="227" t="s">
        <v>459</v>
      </c>
      <c r="K34" s="227"/>
      <c r="L34" s="228" t="s">
        <v>454</v>
      </c>
      <c r="M34" s="229"/>
      <c r="N34" s="112"/>
    </row>
    <row r="35" s="79" customFormat="1" ht="32.25" customHeight="1" spans="1:14">
      <c r="A35" s="222"/>
      <c r="B35" s="222" t="s">
        <v>310</v>
      </c>
      <c r="C35" s="222"/>
      <c r="D35" s="222"/>
      <c r="E35" s="222"/>
      <c r="F35" s="222"/>
      <c r="G35" s="222"/>
      <c r="H35" s="223"/>
      <c r="I35" s="224"/>
      <c r="J35" s="223"/>
      <c r="K35" s="224"/>
      <c r="L35" s="223"/>
      <c r="M35" s="224"/>
      <c r="N35" s="112"/>
    </row>
    <row r="36" s="79" customFormat="1" ht="45" customHeight="1" spans="1:14">
      <c r="A36" s="222"/>
      <c r="B36" s="222"/>
      <c r="C36" s="222" t="s">
        <v>311</v>
      </c>
      <c r="D36" s="222" t="s">
        <v>305</v>
      </c>
      <c r="E36" s="222" t="s">
        <v>312</v>
      </c>
      <c r="F36" s="222" t="s">
        <v>313</v>
      </c>
      <c r="G36" s="222" t="s">
        <v>308</v>
      </c>
      <c r="H36" s="116" t="s">
        <v>460</v>
      </c>
      <c r="I36" s="217"/>
      <c r="J36" s="227" t="s">
        <v>314</v>
      </c>
      <c r="K36" s="227"/>
      <c r="L36" s="228" t="s">
        <v>454</v>
      </c>
      <c r="M36" s="229"/>
      <c r="N36" s="112"/>
    </row>
    <row r="37" s="79" customFormat="1" ht="45" customHeight="1" spans="1:14">
      <c r="A37" s="230"/>
      <c r="B37" s="230" t="s">
        <v>315</v>
      </c>
      <c r="C37" s="230"/>
      <c r="D37" s="230"/>
      <c r="E37" s="230"/>
      <c r="F37" s="230"/>
      <c r="G37" s="230"/>
      <c r="H37" s="223"/>
      <c r="I37" s="224"/>
      <c r="J37" s="223"/>
      <c r="K37" s="224"/>
      <c r="L37" s="223"/>
      <c r="M37" s="224"/>
      <c r="N37" s="112"/>
    </row>
    <row r="38" s="79" customFormat="1" ht="45" customHeight="1" spans="1:14">
      <c r="A38" s="52"/>
      <c r="B38" s="52"/>
      <c r="C38" s="52" t="s">
        <v>316</v>
      </c>
      <c r="D38" s="52" t="s">
        <v>305</v>
      </c>
      <c r="E38" s="52" t="s">
        <v>312</v>
      </c>
      <c r="F38" s="52" t="s">
        <v>313</v>
      </c>
      <c r="G38" s="52" t="s">
        <v>308</v>
      </c>
      <c r="H38" s="221" t="s">
        <v>461</v>
      </c>
      <c r="I38" s="145"/>
      <c r="J38" s="227" t="s">
        <v>317</v>
      </c>
      <c r="K38" s="227"/>
      <c r="L38" s="228" t="s">
        <v>454</v>
      </c>
      <c r="M38" s="229"/>
      <c r="N38" s="112"/>
    </row>
    <row r="39" s="79" customFormat="1" ht="45" customHeight="1" spans="1:14">
      <c r="A39" s="52"/>
      <c r="B39" s="52" t="s">
        <v>319</v>
      </c>
      <c r="C39" s="52"/>
      <c r="D39" s="52"/>
      <c r="E39" s="52"/>
      <c r="F39" s="52"/>
      <c r="G39" s="52"/>
      <c r="H39" s="223"/>
      <c r="I39" s="224"/>
      <c r="J39" s="223"/>
      <c r="K39" s="224"/>
      <c r="L39" s="223"/>
      <c r="M39" s="224"/>
      <c r="N39" s="112"/>
    </row>
    <row r="40" s="79" customFormat="1" ht="45" customHeight="1" spans="1:14">
      <c r="A40" s="52"/>
      <c r="B40" s="52"/>
      <c r="C40" s="52" t="s">
        <v>320</v>
      </c>
      <c r="D40" s="52" t="s">
        <v>305</v>
      </c>
      <c r="E40" s="52" t="s">
        <v>321</v>
      </c>
      <c r="F40" s="52" t="s">
        <v>322</v>
      </c>
      <c r="G40" s="52" t="s">
        <v>323</v>
      </c>
      <c r="H40" s="221" t="s">
        <v>462</v>
      </c>
      <c r="I40" s="145"/>
      <c r="J40" s="227" t="s">
        <v>324</v>
      </c>
      <c r="K40" s="227"/>
      <c r="L40" s="228" t="s">
        <v>454</v>
      </c>
      <c r="M40" s="229"/>
      <c r="N40" s="112"/>
    </row>
    <row r="41" s="79" customFormat="1" ht="45" customHeight="1" spans="1:14">
      <c r="A41" s="52"/>
      <c r="B41" s="52" t="s">
        <v>344</v>
      </c>
      <c r="C41" s="52"/>
      <c r="D41" s="52"/>
      <c r="E41" s="52"/>
      <c r="F41" s="52"/>
      <c r="G41" s="52"/>
      <c r="H41" s="223"/>
      <c r="I41" s="224"/>
      <c r="J41" s="223"/>
      <c r="K41" s="224"/>
      <c r="L41" s="223"/>
      <c r="M41" s="224"/>
      <c r="N41" s="112"/>
    </row>
    <row r="42" s="79" customFormat="1" ht="32.25" customHeight="1" spans="1:14">
      <c r="A42" s="52"/>
      <c r="B42" s="52"/>
      <c r="C42" s="52" t="s">
        <v>386</v>
      </c>
      <c r="D42" s="52" t="s">
        <v>328</v>
      </c>
      <c r="E42" s="52" t="s">
        <v>357</v>
      </c>
      <c r="F42" s="52" t="s">
        <v>313</v>
      </c>
      <c r="G42" s="52" t="s">
        <v>308</v>
      </c>
      <c r="H42" s="221" t="s">
        <v>463</v>
      </c>
      <c r="I42" s="202"/>
      <c r="J42" s="227" t="s">
        <v>330</v>
      </c>
      <c r="K42" s="227"/>
      <c r="L42" s="228" t="s">
        <v>454</v>
      </c>
      <c r="M42" s="229"/>
      <c r="N42" s="112"/>
    </row>
    <row r="43" s="79" customFormat="1" ht="42" customHeight="1" spans="1:14">
      <c r="A43" s="52" t="s">
        <v>325</v>
      </c>
      <c r="B43" s="52"/>
      <c r="C43" s="52"/>
      <c r="D43" s="52"/>
      <c r="E43" s="52"/>
      <c r="F43" s="52"/>
      <c r="G43" s="52"/>
      <c r="H43" s="223"/>
      <c r="I43" s="224"/>
      <c r="J43" s="223"/>
      <c r="K43" s="224"/>
      <c r="L43" s="223"/>
      <c r="M43" s="224"/>
      <c r="N43" s="112"/>
    </row>
    <row r="44" s="79" customFormat="1" ht="42" customHeight="1" spans="1:14">
      <c r="A44" s="52"/>
      <c r="B44" s="52" t="s">
        <v>326</v>
      </c>
      <c r="C44" s="52"/>
      <c r="D44" s="52"/>
      <c r="E44" s="52"/>
      <c r="F44" s="52"/>
      <c r="G44" s="52"/>
      <c r="H44" s="223"/>
      <c r="I44" s="224"/>
      <c r="J44" s="223"/>
      <c r="K44" s="224"/>
      <c r="L44" s="223"/>
      <c r="M44" s="224"/>
      <c r="N44" s="112"/>
    </row>
    <row r="45" s="79" customFormat="1" ht="59" customHeight="1" spans="1:14">
      <c r="A45" s="52"/>
      <c r="B45" s="52"/>
      <c r="C45" s="52" t="s">
        <v>327</v>
      </c>
      <c r="D45" s="52" t="s">
        <v>328</v>
      </c>
      <c r="E45" s="52" t="s">
        <v>329</v>
      </c>
      <c r="F45" s="52" t="s">
        <v>313</v>
      </c>
      <c r="G45" s="52" t="s">
        <v>308</v>
      </c>
      <c r="H45" s="231" t="s">
        <v>464</v>
      </c>
      <c r="I45" s="231"/>
      <c r="J45" s="232" t="s">
        <v>465</v>
      </c>
      <c r="K45" s="232"/>
      <c r="L45" s="232" t="s">
        <v>466</v>
      </c>
      <c r="M45" s="232"/>
      <c r="N45" s="112"/>
    </row>
    <row r="46" s="79" customFormat="1" ht="59" customHeight="1" spans="1:14">
      <c r="A46" s="52"/>
      <c r="B46" s="52"/>
      <c r="C46" s="52" t="s">
        <v>331</v>
      </c>
      <c r="D46" s="52" t="s">
        <v>328</v>
      </c>
      <c r="E46" s="52" t="s">
        <v>329</v>
      </c>
      <c r="F46" s="52" t="s">
        <v>313</v>
      </c>
      <c r="G46" s="52" t="s">
        <v>308</v>
      </c>
      <c r="H46" s="231" t="s">
        <v>464</v>
      </c>
      <c r="I46" s="231"/>
      <c r="J46" s="232" t="s">
        <v>467</v>
      </c>
      <c r="K46" s="232"/>
      <c r="L46" s="232" t="s">
        <v>466</v>
      </c>
      <c r="M46" s="232"/>
      <c r="N46" s="112"/>
    </row>
  </sheetData>
  <mergeCells count="101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M27"/>
    <mergeCell ref="A28:G28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A5:A6"/>
    <mergeCell ref="A9:B10"/>
    <mergeCell ref="C9:E10"/>
    <mergeCell ref="F9:G10"/>
    <mergeCell ref="A12:B19"/>
    <mergeCell ref="C12:E19"/>
    <mergeCell ref="H28:I29"/>
    <mergeCell ref="J28:K29"/>
    <mergeCell ref="L28:M2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A7" sqref="A7:C7"/>
    </sheetView>
  </sheetViews>
  <sheetFormatPr defaultColWidth="8.88571428571429" defaultRowHeight="14.25" customHeight="1" outlineLevelRow="7" outlineLevelCol="5"/>
  <cols>
    <col min="1" max="2" width="21.1333333333333" style="151" customWidth="1"/>
    <col min="3" max="3" width="21.1333333333333" style="73" customWidth="1"/>
    <col min="4" max="4" width="27.7142857142857" style="73" customWidth="1"/>
    <col min="5" max="6" width="36.7142857142857" style="73" customWidth="1"/>
    <col min="7" max="7" width="9.13333333333333" style="73" customWidth="1"/>
    <col min="8" max="16384" width="9.13333333333333" style="73"/>
  </cols>
  <sheetData>
    <row r="1" ht="17" customHeight="1" spans="1:6">
      <c r="A1" s="171" t="s">
        <v>468</v>
      </c>
      <c r="B1" s="152">
        <v>0</v>
      </c>
      <c r="C1" s="153">
        <v>1</v>
      </c>
      <c r="D1" s="154"/>
      <c r="E1" s="154"/>
      <c r="F1" s="154"/>
    </row>
    <row r="2" ht="26.25" customHeight="1" spans="1:6">
      <c r="A2" s="155" t="s">
        <v>12</v>
      </c>
      <c r="B2" s="155"/>
      <c r="C2" s="156"/>
      <c r="D2" s="156"/>
      <c r="E2" s="156"/>
      <c r="F2" s="156"/>
    </row>
    <row r="3" ht="13.5" customHeight="1" spans="1:6">
      <c r="A3" s="157" t="s">
        <v>22</v>
      </c>
      <c r="B3" s="157"/>
      <c r="C3" s="153"/>
      <c r="D3" s="154"/>
      <c r="E3" s="154"/>
      <c r="F3" s="154" t="s">
        <v>23</v>
      </c>
    </row>
    <row r="4" ht="19.5" customHeight="1" spans="1:6">
      <c r="A4" s="83" t="s">
        <v>191</v>
      </c>
      <c r="B4" s="158" t="s">
        <v>95</v>
      </c>
      <c r="C4" s="83" t="s">
        <v>96</v>
      </c>
      <c r="D4" s="84" t="s">
        <v>469</v>
      </c>
      <c r="E4" s="85"/>
      <c r="F4" s="159"/>
    </row>
    <row r="5" ht="18.75" customHeight="1" spans="1:6">
      <c r="A5" s="87"/>
      <c r="B5" s="160"/>
      <c r="C5" s="88"/>
      <c r="D5" s="83" t="s">
        <v>77</v>
      </c>
      <c r="E5" s="84" t="s">
        <v>98</v>
      </c>
      <c r="F5" s="83" t="s">
        <v>99</v>
      </c>
    </row>
    <row r="6" ht="18.75" customHeight="1" spans="1:6">
      <c r="A6" s="161">
        <v>1</v>
      </c>
      <c r="B6" s="172">
        <v>2</v>
      </c>
      <c r="C6" s="94">
        <v>3</v>
      </c>
      <c r="D6" s="161" t="s">
        <v>470</v>
      </c>
      <c r="E6" s="161" t="s">
        <v>471</v>
      </c>
      <c r="F6" s="94">
        <v>6</v>
      </c>
    </row>
    <row r="7" ht="18.75" customHeight="1" spans="1:6">
      <c r="A7" s="162" t="s">
        <v>472</v>
      </c>
      <c r="B7" s="163"/>
      <c r="C7" s="164"/>
      <c r="D7" s="165" t="s">
        <v>93</v>
      </c>
      <c r="E7" s="166" t="s">
        <v>93</v>
      </c>
      <c r="F7" s="166" t="s">
        <v>93</v>
      </c>
    </row>
    <row r="8" ht="18.75" customHeight="1" spans="1:6">
      <c r="A8" s="167" t="s">
        <v>139</v>
      </c>
      <c r="B8" s="168"/>
      <c r="C8" s="169" t="s">
        <v>139</v>
      </c>
      <c r="D8" s="165" t="s">
        <v>93</v>
      </c>
      <c r="E8" s="166" t="s">
        <v>93</v>
      </c>
      <c r="F8" s="166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7" sqref="A7:C7"/>
    </sheetView>
  </sheetViews>
  <sheetFormatPr defaultColWidth="8.88571428571429" defaultRowHeight="14.25" customHeight="1" outlineLevelCol="5"/>
  <cols>
    <col min="1" max="2" width="21.1333333333333" style="151" customWidth="1"/>
    <col min="3" max="3" width="21.1333333333333" style="73" customWidth="1"/>
    <col min="4" max="4" width="27.7142857142857" style="73" customWidth="1"/>
    <col min="5" max="6" width="36.7142857142857" style="73" customWidth="1"/>
    <col min="7" max="7" width="9.13333333333333" style="73" customWidth="1"/>
    <col min="8" max="16384" width="9.13333333333333" style="73"/>
  </cols>
  <sheetData>
    <row r="1" s="73" customFormat="1" ht="12" customHeight="1" spans="1:6">
      <c r="A1" s="151" t="s">
        <v>473</v>
      </c>
      <c r="B1" s="152">
        <v>0</v>
      </c>
      <c r="C1" s="153">
        <v>1</v>
      </c>
      <c r="D1" s="154"/>
      <c r="E1" s="154"/>
      <c r="F1" s="154"/>
    </row>
    <row r="2" s="73" customFormat="1" ht="26.25" customHeight="1" spans="1:6">
      <c r="A2" s="155" t="s">
        <v>13</v>
      </c>
      <c r="B2" s="155"/>
      <c r="C2" s="156"/>
      <c r="D2" s="156"/>
      <c r="E2" s="156"/>
      <c r="F2" s="156"/>
    </row>
    <row r="3" s="73" customFormat="1" ht="13.5" customHeight="1" spans="1:6">
      <c r="A3" s="157" t="s">
        <v>22</v>
      </c>
      <c r="B3" s="157"/>
      <c r="C3" s="153"/>
      <c r="D3" s="154"/>
      <c r="E3" s="154"/>
      <c r="F3" s="154" t="s">
        <v>23</v>
      </c>
    </row>
    <row r="4" s="73" customFormat="1" ht="19.5" customHeight="1" spans="1:6">
      <c r="A4" s="83" t="s">
        <v>191</v>
      </c>
      <c r="B4" s="158" t="s">
        <v>95</v>
      </c>
      <c r="C4" s="83" t="s">
        <v>96</v>
      </c>
      <c r="D4" s="84" t="s">
        <v>474</v>
      </c>
      <c r="E4" s="85"/>
      <c r="F4" s="159"/>
    </row>
    <row r="5" s="73" customFormat="1" ht="18.75" customHeight="1" spans="1:6">
      <c r="A5" s="87"/>
      <c r="B5" s="160"/>
      <c r="C5" s="88"/>
      <c r="D5" s="83" t="s">
        <v>77</v>
      </c>
      <c r="E5" s="84" t="s">
        <v>98</v>
      </c>
      <c r="F5" s="83" t="s">
        <v>99</v>
      </c>
    </row>
    <row r="6" s="73" customFormat="1" ht="18.75" customHeight="1" spans="1:6">
      <c r="A6" s="161">
        <v>1</v>
      </c>
      <c r="B6" s="161" t="s">
        <v>475</v>
      </c>
      <c r="C6" s="94">
        <v>3</v>
      </c>
      <c r="D6" s="161" t="s">
        <v>470</v>
      </c>
      <c r="E6" s="161" t="s">
        <v>471</v>
      </c>
      <c r="F6" s="94">
        <v>6</v>
      </c>
    </row>
    <row r="7" s="73" customFormat="1" ht="18.75" customHeight="1" spans="1:6">
      <c r="A7" s="162" t="s">
        <v>476</v>
      </c>
      <c r="B7" s="163"/>
      <c r="C7" s="164"/>
      <c r="D7" s="165" t="s">
        <v>93</v>
      </c>
      <c r="E7" s="166" t="s">
        <v>93</v>
      </c>
      <c r="F7" s="166" t="s">
        <v>93</v>
      </c>
    </row>
    <row r="8" s="73" customFormat="1" ht="18.75" customHeight="1" spans="1:6">
      <c r="A8" s="167" t="s">
        <v>139</v>
      </c>
      <c r="B8" s="168"/>
      <c r="C8" s="169"/>
      <c r="D8" s="165" t="s">
        <v>93</v>
      </c>
      <c r="E8" s="166" t="s">
        <v>93</v>
      </c>
      <c r="F8" s="166" t="s">
        <v>93</v>
      </c>
    </row>
    <row r="9" customHeight="1" spans="1:6">
      <c r="A9" s="170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topLeftCell="C1" workbookViewId="0">
      <selection activeCell="M23" sqref="M23"/>
    </sheetView>
  </sheetViews>
  <sheetFormatPr defaultColWidth="8.88571428571429" defaultRowHeight="14.25" customHeight="1"/>
  <cols>
    <col min="1" max="1" width="20.7142857142857" style="57" customWidth="1"/>
    <col min="2" max="2" width="20" style="57" customWidth="1"/>
    <col min="3" max="3" width="51.1428571428571" style="73" customWidth="1"/>
    <col min="4" max="4" width="21.7142857142857" style="73" customWidth="1"/>
    <col min="5" max="5" width="35.2857142857143" style="73" customWidth="1"/>
    <col min="6" max="6" width="7.71428571428571" style="73" customWidth="1"/>
    <col min="7" max="8" width="10.2857142857143" style="73" customWidth="1"/>
    <col min="9" max="9" width="12" style="73" customWidth="1"/>
    <col min="10" max="12" width="10" style="73" customWidth="1"/>
    <col min="13" max="13" width="9.13333333333333" style="57" customWidth="1"/>
    <col min="14" max="15" width="9.13333333333333" style="73" customWidth="1"/>
    <col min="16" max="17" width="12.7142857142857" style="73" customWidth="1"/>
    <col min="18" max="18" width="9.13333333333333" style="57" customWidth="1"/>
    <col min="19" max="19" width="10.4285714285714" style="73" customWidth="1"/>
    <col min="20" max="20" width="9.13333333333333" style="57" customWidth="1"/>
    <col min="21" max="16384" width="9.13333333333333" style="57"/>
  </cols>
  <sheetData>
    <row r="1" ht="13.5" customHeight="1" spans="1:19">
      <c r="A1" s="75" t="s">
        <v>477</v>
      </c>
      <c r="D1" s="75"/>
      <c r="E1" s="75"/>
      <c r="F1" s="75"/>
      <c r="G1" s="75"/>
      <c r="H1" s="75"/>
      <c r="I1" s="75"/>
      <c r="J1" s="75"/>
      <c r="K1" s="75"/>
      <c r="L1" s="75"/>
      <c r="R1" s="58"/>
      <c r="S1" s="136"/>
    </row>
    <row r="2" ht="27.75" customHeight="1" spans="1:19">
      <c r="A2" s="110" t="s">
        <v>14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ht="18.75" customHeight="1" spans="1:19">
      <c r="A3" s="111" t="s">
        <v>22</v>
      </c>
      <c r="B3" s="111"/>
      <c r="C3" s="111"/>
      <c r="D3" s="111"/>
      <c r="E3" s="111"/>
      <c r="F3" s="111"/>
      <c r="G3" s="111"/>
      <c r="H3" s="111"/>
      <c r="I3" s="79"/>
      <c r="J3" s="79"/>
      <c r="K3" s="79"/>
      <c r="L3" s="79"/>
      <c r="R3" s="137"/>
      <c r="S3" s="138" t="s">
        <v>181</v>
      </c>
    </row>
    <row r="4" ht="15.75" customHeight="1" spans="1:19">
      <c r="A4" s="115" t="s">
        <v>190</v>
      </c>
      <c r="B4" s="115" t="s">
        <v>191</v>
      </c>
      <c r="C4" s="115" t="s">
        <v>478</v>
      </c>
      <c r="D4" s="115" t="s">
        <v>479</v>
      </c>
      <c r="E4" s="115" t="s">
        <v>480</v>
      </c>
      <c r="F4" s="115" t="s">
        <v>481</v>
      </c>
      <c r="G4" s="115" t="s">
        <v>482</v>
      </c>
      <c r="H4" s="115" t="s">
        <v>483</v>
      </c>
      <c r="I4" s="66" t="s">
        <v>198</v>
      </c>
      <c r="J4" s="139"/>
      <c r="K4" s="139"/>
      <c r="L4" s="66"/>
      <c r="M4" s="140"/>
      <c r="N4" s="66"/>
      <c r="O4" s="66"/>
      <c r="P4" s="66"/>
      <c r="Q4" s="66"/>
      <c r="R4" s="140"/>
      <c r="S4" s="67"/>
    </row>
    <row r="5" ht="17.25" customHeight="1" spans="1:19">
      <c r="A5" s="119"/>
      <c r="B5" s="119"/>
      <c r="C5" s="119"/>
      <c r="D5" s="119"/>
      <c r="E5" s="119"/>
      <c r="F5" s="119"/>
      <c r="G5" s="119"/>
      <c r="H5" s="119"/>
      <c r="I5" s="141" t="s">
        <v>77</v>
      </c>
      <c r="J5" s="116" t="s">
        <v>80</v>
      </c>
      <c r="K5" s="116" t="s">
        <v>484</v>
      </c>
      <c r="L5" s="119" t="s">
        <v>485</v>
      </c>
      <c r="M5" s="142" t="s">
        <v>486</v>
      </c>
      <c r="N5" s="143" t="s">
        <v>487</v>
      </c>
      <c r="O5" s="143"/>
      <c r="P5" s="143"/>
      <c r="Q5" s="143"/>
      <c r="R5" s="144"/>
      <c r="S5" s="145"/>
    </row>
    <row r="6" ht="54" customHeight="1" spans="1:19">
      <c r="A6" s="119"/>
      <c r="B6" s="119"/>
      <c r="C6" s="119"/>
      <c r="D6" s="145"/>
      <c r="E6" s="145"/>
      <c r="F6" s="145"/>
      <c r="G6" s="145"/>
      <c r="H6" s="145"/>
      <c r="I6" s="143"/>
      <c r="J6" s="116"/>
      <c r="K6" s="116"/>
      <c r="L6" s="145"/>
      <c r="M6" s="146"/>
      <c r="N6" s="145" t="s">
        <v>79</v>
      </c>
      <c r="O6" s="145" t="s">
        <v>86</v>
      </c>
      <c r="P6" s="145" t="s">
        <v>251</v>
      </c>
      <c r="Q6" s="145" t="s">
        <v>88</v>
      </c>
      <c r="R6" s="146" t="s">
        <v>89</v>
      </c>
      <c r="S6" s="145" t="s">
        <v>90</v>
      </c>
    </row>
    <row r="7" ht="15" customHeight="1" spans="1:19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  <c r="S7" s="86">
        <v>19</v>
      </c>
    </row>
    <row r="8" ht="38" customHeight="1" spans="1:19">
      <c r="A8" s="52" t="s">
        <v>207</v>
      </c>
      <c r="B8" s="52" t="s">
        <v>92</v>
      </c>
      <c r="C8" s="52" t="s">
        <v>282</v>
      </c>
      <c r="D8" s="21" t="s">
        <v>488</v>
      </c>
      <c r="E8" s="21" t="s">
        <v>489</v>
      </c>
      <c r="F8" s="21" t="s">
        <v>490</v>
      </c>
      <c r="G8" s="147">
        <v>52</v>
      </c>
      <c r="H8" s="148">
        <v>1508</v>
      </c>
      <c r="I8" s="148">
        <v>1508</v>
      </c>
      <c r="J8" s="148">
        <v>1508</v>
      </c>
      <c r="K8" s="149" t="s">
        <v>93</v>
      </c>
      <c r="L8" s="149" t="s">
        <v>93</v>
      </c>
      <c r="M8" s="149" t="s">
        <v>93</v>
      </c>
      <c r="N8" s="149" t="s">
        <v>93</v>
      </c>
      <c r="O8" s="149" t="s">
        <v>93</v>
      </c>
      <c r="P8" s="149" t="s">
        <v>93</v>
      </c>
      <c r="Q8" s="149"/>
      <c r="R8" s="149" t="s">
        <v>93</v>
      </c>
      <c r="S8" s="149" t="s">
        <v>93</v>
      </c>
    </row>
    <row r="9" ht="21" customHeight="1" spans="1:19">
      <c r="A9" s="150" t="s">
        <v>139</v>
      </c>
      <c r="B9" s="150"/>
      <c r="C9" s="150"/>
      <c r="D9" s="150"/>
      <c r="E9" s="150"/>
      <c r="F9" s="150"/>
      <c r="G9" s="150"/>
      <c r="H9" s="148">
        <v>1508</v>
      </c>
      <c r="I9" s="148">
        <v>1508</v>
      </c>
      <c r="J9" s="148">
        <v>1508</v>
      </c>
      <c r="K9" s="149" t="s">
        <v>93</v>
      </c>
      <c r="L9" s="149" t="s">
        <v>93</v>
      </c>
      <c r="M9" s="149" t="s">
        <v>93</v>
      </c>
      <c r="N9" s="149" t="s">
        <v>93</v>
      </c>
      <c r="O9" s="149" t="s">
        <v>93</v>
      </c>
      <c r="P9" s="149" t="s">
        <v>93</v>
      </c>
      <c r="Q9" s="149"/>
      <c r="R9" s="149" t="s">
        <v>93</v>
      </c>
      <c r="S9" s="149" t="s">
        <v>93</v>
      </c>
    </row>
    <row r="10" customHeight="1" spans="1:19">
      <c r="A10" s="57" t="s">
        <v>491</v>
      </c>
    </row>
  </sheetData>
  <mergeCells count="18">
    <mergeCell ref="A2:S2"/>
    <mergeCell ref="A3:H3"/>
    <mergeCell ref="I4:S4"/>
    <mergeCell ref="N5:S5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SheetLayoutView="60" workbookViewId="0">
      <selection activeCell="A8" sqref="A8:I8"/>
    </sheetView>
  </sheetViews>
  <sheetFormatPr defaultColWidth="8.71428571428571" defaultRowHeight="14.25" customHeight="1"/>
  <cols>
    <col min="1" max="1" width="14.1428571428571" style="57" customWidth="1"/>
    <col min="2" max="2" width="17.7142857142857" style="57" customWidth="1"/>
    <col min="3" max="9" width="9.13333333333333" style="104" customWidth="1"/>
    <col min="10" max="10" width="12" style="73" customWidth="1"/>
    <col min="11" max="13" width="10" style="73" customWidth="1"/>
    <col min="14" max="14" width="9.13333333333333" style="57" customWidth="1"/>
    <col min="15" max="16" width="9.13333333333333" style="73" customWidth="1"/>
    <col min="17" max="18" width="12.7142857142857" style="73" customWidth="1"/>
    <col min="19" max="19" width="9.13333333333333" style="57" customWidth="1"/>
    <col min="20" max="20" width="10.4285714285714" style="73" customWidth="1"/>
    <col min="21" max="21" width="9.13333333333333" style="57" customWidth="1"/>
    <col min="22" max="249" width="9.13333333333333" style="57"/>
    <col min="250" max="258" width="8.71428571428571" style="57"/>
  </cols>
  <sheetData>
    <row r="1" ht="13.5" customHeight="1" spans="1:20">
      <c r="A1" s="75" t="s">
        <v>492</v>
      </c>
      <c r="D1" s="75"/>
      <c r="E1" s="75"/>
      <c r="F1" s="75"/>
      <c r="G1" s="75"/>
      <c r="H1" s="75"/>
      <c r="I1" s="75"/>
      <c r="J1" s="105"/>
      <c r="K1" s="105"/>
      <c r="L1" s="105"/>
      <c r="M1" s="105"/>
      <c r="N1" s="106"/>
      <c r="O1" s="107"/>
      <c r="P1" s="107"/>
      <c r="Q1" s="107"/>
      <c r="R1" s="107"/>
      <c r="S1" s="108"/>
      <c r="T1" s="109"/>
    </row>
    <row r="2" ht="27.75" customHeight="1" spans="1:20">
      <c r="A2" s="110" t="s">
        <v>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ht="26.1" customHeight="1" spans="1:20">
      <c r="A3" s="111" t="s">
        <v>22</v>
      </c>
      <c r="B3" s="111"/>
      <c r="C3" s="111"/>
      <c r="D3" s="111"/>
      <c r="E3" s="111"/>
      <c r="F3" s="79"/>
      <c r="G3" s="79"/>
      <c r="H3" s="79"/>
      <c r="I3" s="79"/>
      <c r="J3" s="112"/>
      <c r="K3" s="112"/>
      <c r="L3" s="112"/>
      <c r="M3" s="112"/>
      <c r="N3" s="106"/>
      <c r="O3" s="107"/>
      <c r="P3" s="107"/>
      <c r="Q3" s="107"/>
      <c r="R3" s="107"/>
      <c r="S3" s="113"/>
      <c r="T3" s="114" t="s">
        <v>181</v>
      </c>
    </row>
    <row r="4" ht="15.75" customHeight="1" spans="1:20">
      <c r="A4" s="115" t="s">
        <v>190</v>
      </c>
      <c r="B4" s="115" t="s">
        <v>191</v>
      </c>
      <c r="C4" s="116" t="s">
        <v>478</v>
      </c>
      <c r="D4" s="116" t="s">
        <v>493</v>
      </c>
      <c r="E4" s="116" t="s">
        <v>494</v>
      </c>
      <c r="F4" s="117" t="s">
        <v>495</v>
      </c>
      <c r="G4" s="116" t="s">
        <v>496</v>
      </c>
      <c r="H4" s="116" t="s">
        <v>497</v>
      </c>
      <c r="I4" s="116" t="s">
        <v>498</v>
      </c>
      <c r="J4" s="116" t="s">
        <v>198</v>
      </c>
      <c r="K4" s="116"/>
      <c r="L4" s="116"/>
      <c r="M4" s="116"/>
      <c r="N4" s="118"/>
      <c r="O4" s="116"/>
      <c r="P4" s="116"/>
      <c r="Q4" s="116"/>
      <c r="R4" s="116"/>
      <c r="S4" s="118"/>
      <c r="T4" s="116"/>
    </row>
    <row r="5" ht="17.25" customHeight="1" spans="1:20">
      <c r="A5" s="119"/>
      <c r="B5" s="119"/>
      <c r="C5" s="116"/>
      <c r="D5" s="116"/>
      <c r="E5" s="116"/>
      <c r="F5" s="120"/>
      <c r="G5" s="116"/>
      <c r="H5" s="116"/>
      <c r="I5" s="116"/>
      <c r="J5" s="116" t="s">
        <v>77</v>
      </c>
      <c r="K5" s="116" t="s">
        <v>80</v>
      </c>
      <c r="L5" s="116" t="s">
        <v>484</v>
      </c>
      <c r="M5" s="116" t="s">
        <v>485</v>
      </c>
      <c r="N5" s="121" t="s">
        <v>486</v>
      </c>
      <c r="O5" s="116" t="s">
        <v>487</v>
      </c>
      <c r="P5" s="116"/>
      <c r="Q5" s="116"/>
      <c r="R5" s="116"/>
      <c r="S5" s="121"/>
      <c r="T5" s="116"/>
    </row>
    <row r="6" ht="54" customHeight="1" spans="1:20">
      <c r="A6" s="119"/>
      <c r="B6" s="119"/>
      <c r="C6" s="116"/>
      <c r="D6" s="116"/>
      <c r="E6" s="116"/>
      <c r="F6" s="122"/>
      <c r="G6" s="116"/>
      <c r="H6" s="116"/>
      <c r="I6" s="116"/>
      <c r="J6" s="116"/>
      <c r="K6" s="116"/>
      <c r="L6" s="116"/>
      <c r="M6" s="116"/>
      <c r="N6" s="118"/>
      <c r="O6" s="116" t="s">
        <v>79</v>
      </c>
      <c r="P6" s="116" t="s">
        <v>86</v>
      </c>
      <c r="Q6" s="116" t="s">
        <v>251</v>
      </c>
      <c r="R6" s="116" t="s">
        <v>88</v>
      </c>
      <c r="S6" s="118" t="s">
        <v>89</v>
      </c>
      <c r="T6" s="116" t="s">
        <v>90</v>
      </c>
    </row>
    <row r="7" ht="15" customHeight="1" spans="1:20">
      <c r="A7" s="86">
        <v>1</v>
      </c>
      <c r="B7" s="86">
        <v>2</v>
      </c>
      <c r="C7" s="86">
        <v>3</v>
      </c>
      <c r="D7" s="86">
        <v>4</v>
      </c>
      <c r="E7" s="86">
        <v>5</v>
      </c>
      <c r="F7" s="86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  <c r="N7" s="86">
        <v>14</v>
      </c>
      <c r="O7" s="86">
        <v>15</v>
      </c>
      <c r="P7" s="86">
        <v>16</v>
      </c>
      <c r="Q7" s="86">
        <v>17</v>
      </c>
      <c r="R7" s="86">
        <v>18</v>
      </c>
      <c r="S7" s="86">
        <v>19</v>
      </c>
      <c r="T7" s="86">
        <v>20</v>
      </c>
    </row>
    <row r="8" ht="22.5" customHeight="1" spans="1:20">
      <c r="A8" s="123" t="s">
        <v>499</v>
      </c>
      <c r="B8" s="124"/>
      <c r="C8" s="124"/>
      <c r="D8" s="124"/>
      <c r="E8" s="124"/>
      <c r="F8" s="124"/>
      <c r="G8" s="124"/>
      <c r="H8" s="124"/>
      <c r="I8" s="125"/>
      <c r="J8" s="126" t="s">
        <v>93</v>
      </c>
      <c r="K8" s="126" t="s">
        <v>93</v>
      </c>
      <c r="L8" s="126" t="s">
        <v>93</v>
      </c>
      <c r="M8" s="126" t="s">
        <v>93</v>
      </c>
      <c r="N8" s="126" t="s">
        <v>93</v>
      </c>
      <c r="O8" s="126" t="s">
        <v>93</v>
      </c>
      <c r="P8" s="126" t="s">
        <v>93</v>
      </c>
      <c r="Q8" s="126" t="s">
        <v>93</v>
      </c>
      <c r="R8" s="126"/>
      <c r="S8" s="126" t="s">
        <v>93</v>
      </c>
      <c r="T8" s="126" t="s">
        <v>93</v>
      </c>
    </row>
    <row r="9" ht="22.5" customHeight="1" spans="1:20">
      <c r="A9" s="127"/>
      <c r="B9" s="127"/>
      <c r="C9" s="128"/>
      <c r="D9" s="129"/>
      <c r="E9" s="129"/>
      <c r="F9" s="129"/>
      <c r="G9" s="129"/>
      <c r="H9" s="129"/>
      <c r="I9" s="129"/>
      <c r="J9" s="130" t="s">
        <v>93</v>
      </c>
      <c r="K9" s="130" t="s">
        <v>93</v>
      </c>
      <c r="L9" s="130" t="s">
        <v>93</v>
      </c>
      <c r="M9" s="130" t="s">
        <v>93</v>
      </c>
      <c r="N9" s="126" t="s">
        <v>93</v>
      </c>
      <c r="O9" s="130" t="s">
        <v>93</v>
      </c>
      <c r="P9" s="130" t="s">
        <v>93</v>
      </c>
      <c r="Q9" s="130" t="s">
        <v>93</v>
      </c>
      <c r="R9" s="130"/>
      <c r="S9" s="126" t="s">
        <v>93</v>
      </c>
      <c r="T9" s="130" t="s">
        <v>93</v>
      </c>
    </row>
    <row r="10" ht="22.5" customHeight="1" spans="1:20">
      <c r="A10" s="116"/>
      <c r="B10" s="116"/>
      <c r="C10" s="128"/>
      <c r="D10" s="131"/>
      <c r="E10" s="131"/>
      <c r="F10" s="131"/>
      <c r="G10" s="131"/>
      <c r="H10" s="131"/>
      <c r="I10" s="131"/>
      <c r="J10" s="132" t="s">
        <v>93</v>
      </c>
      <c r="K10" s="132" t="s">
        <v>93</v>
      </c>
      <c r="L10" s="132" t="s">
        <v>93</v>
      </c>
      <c r="M10" s="132" t="s">
        <v>93</v>
      </c>
      <c r="N10" s="132" t="s">
        <v>93</v>
      </c>
      <c r="O10" s="132" t="s">
        <v>93</v>
      </c>
      <c r="P10" s="132" t="s">
        <v>93</v>
      </c>
      <c r="Q10" s="132" t="s">
        <v>93</v>
      </c>
      <c r="R10" s="132"/>
      <c r="S10" s="132" t="s">
        <v>93</v>
      </c>
      <c r="T10" s="132" t="s">
        <v>93</v>
      </c>
    </row>
    <row r="11" ht="22.5" customHeight="1" spans="1:20">
      <c r="A11" s="133" t="s">
        <v>139</v>
      </c>
      <c r="B11" s="133"/>
      <c r="C11" s="133"/>
      <c r="D11" s="133"/>
      <c r="E11" s="133"/>
      <c r="F11" s="133"/>
      <c r="G11" s="133"/>
      <c r="H11" s="133"/>
      <c r="I11" s="133"/>
      <c r="J11" s="134"/>
      <c r="K11" s="134"/>
      <c r="L11" s="134"/>
      <c r="M11" s="134"/>
      <c r="N11" s="135"/>
      <c r="O11" s="134"/>
      <c r="P11" s="134"/>
      <c r="Q11" s="134"/>
      <c r="R11" s="134"/>
      <c r="S11" s="135"/>
      <c r="T11" s="134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H20" sqref="H20"/>
    </sheetView>
  </sheetViews>
  <sheetFormatPr defaultColWidth="8.88571428571429" defaultRowHeight="14.25" customHeight="1" outlineLevelRow="7"/>
  <cols>
    <col min="1" max="1" width="50" style="73" customWidth="1"/>
    <col min="2" max="2" width="17.2857142857143" style="73" customWidth="1"/>
    <col min="3" max="4" width="13.4285714285714" style="73" customWidth="1"/>
    <col min="5" max="12" width="10.2857142857143" style="73" customWidth="1"/>
    <col min="13" max="13" width="13.1428571428571" style="73" customWidth="1"/>
    <col min="14" max="14" width="9.13333333333333" style="57" customWidth="1"/>
    <col min="15" max="246" width="9.13333333333333" style="57"/>
    <col min="247" max="247" width="9.13333333333333" style="74"/>
    <col min="248" max="256" width="8.88571428571429" style="74"/>
  </cols>
  <sheetData>
    <row r="1" s="57" customFormat="1" ht="13.5" customHeight="1" spans="1:247">
      <c r="A1" s="75" t="s">
        <v>500</v>
      </c>
      <c r="B1" s="75"/>
      <c r="C1" s="75"/>
      <c r="D1" s="76"/>
      <c r="E1" s="73"/>
      <c r="F1" s="73"/>
      <c r="G1" s="73"/>
      <c r="H1" s="73"/>
      <c r="I1" s="73"/>
      <c r="J1" s="73"/>
      <c r="K1" s="73"/>
      <c r="L1" s="73"/>
      <c r="M1" s="73"/>
    </row>
    <row r="2" s="57" customFormat="1" ht="35" customHeight="1" spans="1:247">
      <c r="A2" s="77" t="s">
        <v>16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="72" customFormat="1" ht="24" customHeight="1" spans="1:247">
      <c r="A3" s="78" t="s">
        <v>22</v>
      </c>
      <c r="B3" s="79"/>
      <c r="C3" s="79"/>
      <c r="D3" s="79"/>
      <c r="E3" s="80"/>
      <c r="F3" s="80"/>
      <c r="G3" s="80"/>
      <c r="H3" s="80"/>
      <c r="I3" s="80"/>
      <c r="J3" s="81"/>
      <c r="K3" s="81"/>
      <c r="L3" s="81"/>
      <c r="M3" s="82" t="s">
        <v>181</v>
      </c>
    </row>
    <row r="4" s="57" customFormat="1" ht="19.5" customHeight="1" spans="1:247">
      <c r="A4" s="83" t="s">
        <v>501</v>
      </c>
      <c r="B4" s="84" t="s">
        <v>198</v>
      </c>
      <c r="C4" s="85"/>
      <c r="D4" s="85"/>
      <c r="E4" s="86" t="s">
        <v>502</v>
      </c>
      <c r="F4" s="86"/>
      <c r="G4" s="86"/>
      <c r="H4" s="86"/>
      <c r="I4" s="86"/>
      <c r="J4" s="86"/>
      <c r="K4" s="86"/>
      <c r="L4" s="86"/>
      <c r="M4" s="86"/>
    </row>
    <row r="5" s="57" customFormat="1" ht="40.5" customHeight="1" spans="1:247">
      <c r="A5" s="87"/>
      <c r="B5" s="88" t="s">
        <v>77</v>
      </c>
      <c r="C5" s="89" t="s">
        <v>80</v>
      </c>
      <c r="D5" s="90" t="s">
        <v>503</v>
      </c>
      <c r="E5" s="87" t="s">
        <v>504</v>
      </c>
      <c r="F5" s="87" t="s">
        <v>505</v>
      </c>
      <c r="G5" s="87" t="s">
        <v>506</v>
      </c>
      <c r="H5" s="87" t="s">
        <v>507</v>
      </c>
      <c r="I5" s="91" t="s">
        <v>508</v>
      </c>
      <c r="J5" s="87" t="s">
        <v>509</v>
      </c>
      <c r="K5" s="87" t="s">
        <v>510</v>
      </c>
      <c r="L5" s="87" t="s">
        <v>511</v>
      </c>
      <c r="M5" s="87" t="s">
        <v>512</v>
      </c>
    </row>
    <row r="6" s="57" customFormat="1" ht="19.5" customHeight="1" spans="1:247">
      <c r="A6" s="83">
        <v>1</v>
      </c>
      <c r="B6" s="83">
        <v>2</v>
      </c>
      <c r="C6" s="83">
        <v>3</v>
      </c>
      <c r="D6" s="92">
        <v>4</v>
      </c>
      <c r="E6" s="83">
        <v>5</v>
      </c>
      <c r="F6" s="83">
        <v>6</v>
      </c>
      <c r="G6" s="83">
        <v>7</v>
      </c>
      <c r="H6" s="93">
        <v>8</v>
      </c>
      <c r="I6" s="94">
        <v>9</v>
      </c>
      <c r="J6" s="94">
        <v>10</v>
      </c>
      <c r="K6" s="94">
        <v>11</v>
      </c>
      <c r="L6" s="93">
        <v>12</v>
      </c>
      <c r="M6" s="94">
        <v>13</v>
      </c>
    </row>
    <row r="7" s="57" customFormat="1" ht="19.5" customHeight="1" spans="1:247">
      <c r="A7" s="95" t="s">
        <v>513</v>
      </c>
      <c r="B7" s="96"/>
      <c r="C7" s="96"/>
      <c r="D7" s="96"/>
      <c r="E7" s="96"/>
      <c r="F7" s="96"/>
      <c r="G7" s="97"/>
      <c r="H7" s="98" t="s">
        <v>93</v>
      </c>
      <c r="I7" s="98" t="s">
        <v>93</v>
      </c>
      <c r="J7" s="98" t="s">
        <v>93</v>
      </c>
      <c r="K7" s="98" t="s">
        <v>93</v>
      </c>
      <c r="L7" s="98" t="s">
        <v>93</v>
      </c>
      <c r="M7" s="98" t="s">
        <v>93</v>
      </c>
      <c r="IM7" s="99"/>
    </row>
    <row r="8" s="57" customFormat="1" ht="19.5" customHeight="1" spans="1:247">
      <c r="A8" s="100" t="s">
        <v>93</v>
      </c>
      <c r="B8" s="101" t="s">
        <v>93</v>
      </c>
      <c r="C8" s="101" t="s">
        <v>93</v>
      </c>
      <c r="D8" s="102" t="s">
        <v>93</v>
      </c>
      <c r="E8" s="101" t="s">
        <v>93</v>
      </c>
      <c r="F8" s="101" t="s">
        <v>93</v>
      </c>
      <c r="G8" s="101" t="s">
        <v>93</v>
      </c>
      <c r="H8" s="103" t="s">
        <v>93</v>
      </c>
      <c r="I8" s="103" t="s">
        <v>93</v>
      </c>
      <c r="J8" s="103" t="s">
        <v>93</v>
      </c>
      <c r="K8" s="103" t="s">
        <v>93</v>
      </c>
      <c r="L8" s="103" t="s">
        <v>93</v>
      </c>
      <c r="M8" s="103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B4" sqref="B4"/>
    </sheetView>
  </sheetViews>
  <sheetFormatPr defaultColWidth="8.88571428571429" defaultRowHeight="12" outlineLevelRow="6"/>
  <cols>
    <col min="1" max="1" width="34.2857142857143" style="56" customWidth="1"/>
    <col min="2" max="2" width="29" style="56" customWidth="1"/>
    <col min="3" max="5" width="23.5714285714286" style="56" customWidth="1"/>
    <col min="6" max="6" width="11.2857142857143" style="57" customWidth="1"/>
    <col min="7" max="7" width="25.1333333333333" style="56" customWidth="1"/>
    <col min="8" max="8" width="15.5714285714286" style="57" customWidth="1"/>
    <col min="9" max="9" width="13.4285714285714" style="57" customWidth="1"/>
    <col min="10" max="10" width="18.847619047619" style="56" customWidth="1"/>
    <col min="11" max="11" width="9.13333333333333" style="57" customWidth="1"/>
    <col min="12" max="16384" width="9.13333333333333" style="57"/>
  </cols>
  <sheetData>
    <row r="1" customHeight="1" spans="1:10">
      <c r="A1" s="56" t="s">
        <v>514</v>
      </c>
      <c r="J1" s="58"/>
    </row>
    <row r="2" ht="28.5" customHeight="1" spans="1:10">
      <c r="A2" s="59" t="s">
        <v>17</v>
      </c>
      <c r="B2" s="60"/>
      <c r="C2" s="60"/>
      <c r="D2" s="60"/>
      <c r="E2" s="60"/>
      <c r="F2" s="61"/>
      <c r="G2" s="60"/>
      <c r="H2" s="61"/>
      <c r="I2" s="61"/>
      <c r="J2" s="60"/>
    </row>
    <row r="3" ht="17.25" customHeight="1" spans="1:10">
      <c r="A3" s="62" t="s">
        <v>22</v>
      </c>
    </row>
    <row r="4" ht="44.25" customHeight="1" spans="1:10">
      <c r="A4" s="63" t="s">
        <v>501</v>
      </c>
      <c r="B4" s="63" t="s">
        <v>292</v>
      </c>
      <c r="C4" s="63" t="s">
        <v>293</v>
      </c>
      <c r="D4" s="63" t="s">
        <v>294</v>
      </c>
      <c r="E4" s="63" t="s">
        <v>295</v>
      </c>
      <c r="F4" s="64" t="s">
        <v>296</v>
      </c>
      <c r="G4" s="63" t="s">
        <v>297</v>
      </c>
      <c r="H4" s="64" t="s">
        <v>298</v>
      </c>
      <c r="I4" s="64" t="s">
        <v>299</v>
      </c>
      <c r="J4" s="63" t="s">
        <v>300</v>
      </c>
    </row>
    <row r="5" ht="14.25" customHeight="1" spans="1:10">
      <c r="A5" s="63">
        <v>1</v>
      </c>
      <c r="B5" s="63">
        <v>2</v>
      </c>
      <c r="C5" s="63">
        <v>3</v>
      </c>
      <c r="D5" s="63">
        <v>4</v>
      </c>
      <c r="E5" s="63">
        <v>5</v>
      </c>
      <c r="F5" s="63">
        <v>6</v>
      </c>
      <c r="G5" s="63">
        <v>7</v>
      </c>
      <c r="H5" s="63">
        <v>8</v>
      </c>
      <c r="I5" s="63">
        <v>9</v>
      </c>
      <c r="J5" s="63">
        <v>10</v>
      </c>
    </row>
    <row r="6" ht="42" customHeight="1" spans="1:10">
      <c r="A6" s="65" t="s">
        <v>513</v>
      </c>
      <c r="B6" s="66"/>
      <c r="C6" s="66"/>
      <c r="D6" s="67"/>
      <c r="E6" s="68"/>
      <c r="F6" s="69"/>
      <c r="G6" s="68"/>
      <c r="H6" s="69"/>
      <c r="I6" s="69"/>
      <c r="J6" s="68"/>
    </row>
    <row r="7" ht="42.75" customHeight="1" spans="1:10">
      <c r="A7" s="70" t="s">
        <v>93</v>
      </c>
      <c r="B7" s="70" t="s">
        <v>93</v>
      </c>
      <c r="C7" s="70" t="s">
        <v>93</v>
      </c>
      <c r="D7" s="70" t="s">
        <v>93</v>
      </c>
      <c r="E7" s="71" t="s">
        <v>93</v>
      </c>
      <c r="F7" s="70" t="s">
        <v>93</v>
      </c>
      <c r="G7" s="71" t="s">
        <v>93</v>
      </c>
      <c r="H7" s="70" t="s">
        <v>93</v>
      </c>
      <c r="I7" s="70" t="s">
        <v>93</v>
      </c>
      <c r="J7" s="71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zoomScaleSheetLayoutView="60" workbookViewId="0">
      <selection activeCell="D28" sqref="D28"/>
    </sheetView>
  </sheetViews>
  <sheetFormatPr defaultColWidth="8.88571428571429" defaultRowHeight="12"/>
  <cols>
    <col min="1" max="1" width="20.5714285714286" style="40" customWidth="1"/>
    <col min="2" max="2" width="29" style="40"/>
    <col min="3" max="3" width="18.7142857142857" style="40" customWidth="1"/>
    <col min="4" max="4" width="24.847619047619" style="40" customWidth="1"/>
    <col min="5" max="7" width="23.5714285714286" style="40" customWidth="1"/>
    <col min="8" max="8" width="25.1333333333333" style="40" customWidth="1"/>
    <col min="9" max="9" width="18.847619047619" style="40" customWidth="1"/>
    <col min="10" max="16384" width="9.13333333333333" style="40"/>
  </cols>
  <sheetData>
    <row r="1" spans="1:9">
      <c r="A1" s="40" t="s">
        <v>515</v>
      </c>
      <c r="I1" s="41"/>
    </row>
    <row r="2" ht="28.5" spans="1:9">
      <c r="B2" s="42" t="s">
        <v>18</v>
      </c>
      <c r="C2" s="42"/>
      <c r="D2" s="42"/>
      <c r="E2" s="42"/>
      <c r="F2" s="42"/>
      <c r="G2" s="42"/>
      <c r="H2" s="42"/>
      <c r="I2" s="42"/>
    </row>
    <row r="3" ht="13.5" spans="1:9">
      <c r="A3" s="43" t="s">
        <v>22</v>
      </c>
      <c r="C3" s="44"/>
    </row>
    <row r="4" ht="18" customHeight="1" spans="1:9">
      <c r="A4" s="45" t="s">
        <v>190</v>
      </c>
      <c r="B4" s="45" t="s">
        <v>191</v>
      </c>
      <c r="C4" s="45" t="s">
        <v>516</v>
      </c>
      <c r="D4" s="45" t="s">
        <v>517</v>
      </c>
      <c r="E4" s="45" t="s">
        <v>518</v>
      </c>
      <c r="F4" s="45" t="s">
        <v>519</v>
      </c>
      <c r="G4" s="46" t="s">
        <v>520</v>
      </c>
      <c r="H4" s="47"/>
      <c r="I4" s="48"/>
    </row>
    <row r="5" ht="18" customHeight="1" spans="1:9">
      <c r="A5" s="49"/>
      <c r="B5" s="49"/>
      <c r="C5" s="49"/>
      <c r="D5" s="49"/>
      <c r="E5" s="49"/>
      <c r="F5" s="49"/>
      <c r="G5" s="50" t="s">
        <v>482</v>
      </c>
      <c r="H5" s="50" t="s">
        <v>521</v>
      </c>
      <c r="I5" s="50" t="s">
        <v>522</v>
      </c>
    </row>
    <row r="6" ht="21" customHeight="1" spans="1:9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</row>
    <row r="7" ht="33" customHeight="1" spans="1:9">
      <c r="A7" s="52" t="s">
        <v>207</v>
      </c>
      <c r="B7" s="52" t="s">
        <v>92</v>
      </c>
      <c r="C7" s="52" t="s">
        <v>523</v>
      </c>
      <c r="D7" s="52" t="s">
        <v>524</v>
      </c>
      <c r="E7" s="52" t="s">
        <v>525</v>
      </c>
      <c r="F7" s="52" t="s">
        <v>526</v>
      </c>
      <c r="G7" s="53">
        <v>1</v>
      </c>
      <c r="H7" s="22">
        <v>40000</v>
      </c>
      <c r="I7" s="22">
        <v>40000</v>
      </c>
    </row>
    <row r="8" ht="24" customHeight="1" spans="1:9">
      <c r="A8" s="52" t="s">
        <v>207</v>
      </c>
      <c r="B8" s="52" t="s">
        <v>92</v>
      </c>
      <c r="C8" s="52" t="s">
        <v>523</v>
      </c>
      <c r="D8" s="52" t="s">
        <v>527</v>
      </c>
      <c r="E8" s="52" t="s">
        <v>528</v>
      </c>
      <c r="F8" s="52" t="s">
        <v>529</v>
      </c>
      <c r="G8" s="53">
        <v>1</v>
      </c>
      <c r="H8" s="22">
        <v>3599</v>
      </c>
      <c r="I8" s="22">
        <v>3599</v>
      </c>
    </row>
    <row r="9" ht="24" customHeight="1" spans="1:9">
      <c r="A9" s="52" t="s">
        <v>207</v>
      </c>
      <c r="B9" s="52" t="s">
        <v>92</v>
      </c>
      <c r="C9" s="52" t="s">
        <v>530</v>
      </c>
      <c r="D9" s="52" t="s">
        <v>531</v>
      </c>
      <c r="E9" s="52" t="s">
        <v>532</v>
      </c>
      <c r="F9" s="52" t="s">
        <v>533</v>
      </c>
      <c r="G9" s="53">
        <v>4</v>
      </c>
      <c r="H9" s="22">
        <v>1200</v>
      </c>
      <c r="I9" s="22">
        <v>4800</v>
      </c>
    </row>
    <row r="10" ht="13.5" spans="1:9">
      <c r="A10" s="52" t="s">
        <v>207</v>
      </c>
      <c r="B10" s="52" t="s">
        <v>92</v>
      </c>
      <c r="C10" s="52" t="s">
        <v>530</v>
      </c>
      <c r="D10" s="52" t="s">
        <v>534</v>
      </c>
      <c r="E10" s="52" t="s">
        <v>535</v>
      </c>
      <c r="F10" s="52" t="s">
        <v>536</v>
      </c>
      <c r="G10" s="53">
        <v>4</v>
      </c>
      <c r="H10" s="22">
        <v>400</v>
      </c>
      <c r="I10" s="22">
        <v>1600</v>
      </c>
    </row>
    <row r="11" ht="13.5" spans="1:9">
      <c r="A11" s="52" t="s">
        <v>207</v>
      </c>
      <c r="B11" s="52" t="s">
        <v>92</v>
      </c>
      <c r="C11" s="52" t="s">
        <v>523</v>
      </c>
      <c r="D11" s="52" t="s">
        <v>537</v>
      </c>
      <c r="E11" s="52" t="s">
        <v>538</v>
      </c>
      <c r="F11" s="52" t="s">
        <v>526</v>
      </c>
      <c r="G11" s="53">
        <v>1</v>
      </c>
      <c r="H11" s="22">
        <v>5000</v>
      </c>
      <c r="I11" s="22">
        <v>5000</v>
      </c>
    </row>
    <row r="12" ht="13.5" spans="1:9">
      <c r="A12" s="52" t="s">
        <v>207</v>
      </c>
      <c r="B12" s="52" t="s">
        <v>92</v>
      </c>
      <c r="C12" s="52" t="s">
        <v>523</v>
      </c>
      <c r="D12" s="52" t="s">
        <v>539</v>
      </c>
      <c r="E12" s="52" t="s">
        <v>540</v>
      </c>
      <c r="F12" s="52" t="s">
        <v>526</v>
      </c>
      <c r="G12" s="53">
        <v>1</v>
      </c>
      <c r="H12" s="22">
        <v>40000</v>
      </c>
      <c r="I12" s="22">
        <v>40000</v>
      </c>
    </row>
    <row r="13" ht="13.5" spans="1:9">
      <c r="A13" s="52" t="s">
        <v>207</v>
      </c>
      <c r="B13" s="52" t="s">
        <v>92</v>
      </c>
      <c r="C13" s="52" t="s">
        <v>523</v>
      </c>
      <c r="D13" s="52" t="s">
        <v>541</v>
      </c>
      <c r="E13" s="52" t="s">
        <v>542</v>
      </c>
      <c r="F13" s="52" t="s">
        <v>526</v>
      </c>
      <c r="G13" s="53">
        <v>1</v>
      </c>
      <c r="H13" s="22">
        <v>6000</v>
      </c>
      <c r="I13" s="22">
        <v>6000</v>
      </c>
    </row>
    <row r="14" ht="27" spans="1:9">
      <c r="A14" s="52" t="s">
        <v>207</v>
      </c>
      <c r="B14" s="52" t="s">
        <v>92</v>
      </c>
      <c r="C14" s="52" t="s">
        <v>523</v>
      </c>
      <c r="D14" s="52" t="s">
        <v>543</v>
      </c>
      <c r="E14" s="52" t="s">
        <v>544</v>
      </c>
      <c r="F14" s="52" t="s">
        <v>526</v>
      </c>
      <c r="G14" s="53">
        <v>1</v>
      </c>
      <c r="H14" s="22">
        <v>2000</v>
      </c>
      <c r="I14" s="22">
        <v>2000</v>
      </c>
    </row>
    <row r="15" ht="27" customHeight="1" spans="1:9">
      <c r="A15" s="54" t="s">
        <v>77</v>
      </c>
      <c r="B15" s="54"/>
      <c r="C15" s="54"/>
      <c r="D15" s="54"/>
      <c r="E15" s="54"/>
      <c r="F15" s="54"/>
      <c r="G15" s="53">
        <f>SUM(G7:G14)</f>
        <v>14</v>
      </c>
      <c r="H15" s="53"/>
      <c r="I15" s="55">
        <f>SUM(I7:I14)</f>
        <v>102999</v>
      </c>
    </row>
  </sheetData>
  <mergeCells count="9">
    <mergeCell ref="B2:I2"/>
    <mergeCell ref="G4:I4"/>
    <mergeCell ref="A15:F15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21" sqref="G21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6" t="s">
        <v>545</v>
      </c>
      <c r="D1" s="27"/>
      <c r="E1" s="27"/>
      <c r="F1" s="27"/>
      <c r="G1" s="27"/>
      <c r="K1" s="28"/>
    </row>
    <row r="2" s="1" customFormat="1" ht="27.75" customHeight="1" spans="1:11">
      <c r="A2" s="29" t="s">
        <v>546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="1" customFormat="1" ht="13.5" customHeight="1" spans="1:11">
      <c r="A3" s="5" t="str">
        <f>"单位名称：安宁市特殊教育学校"&amp;""</f>
        <v>单位名称：安宁市特殊教育学校</v>
      </c>
      <c r="B3" s="6"/>
      <c r="C3" s="6"/>
      <c r="D3" s="6"/>
      <c r="E3" s="6"/>
      <c r="F3" s="6"/>
      <c r="G3" s="6"/>
      <c r="H3" s="7"/>
      <c r="I3" s="7"/>
      <c r="J3" s="7"/>
      <c r="K3" s="8" t="s">
        <v>181</v>
      </c>
    </row>
    <row r="4" s="1" customFormat="1" ht="21.75" customHeight="1" spans="1:11">
      <c r="A4" s="9" t="s">
        <v>246</v>
      </c>
      <c r="B4" s="9" t="s">
        <v>193</v>
      </c>
      <c r="C4" s="9" t="s">
        <v>247</v>
      </c>
      <c r="D4" s="10" t="s">
        <v>194</v>
      </c>
      <c r="E4" s="10" t="s">
        <v>195</v>
      </c>
      <c r="F4" s="10" t="s">
        <v>248</v>
      </c>
      <c r="G4" s="10" t="s">
        <v>249</v>
      </c>
      <c r="H4" s="16" t="s">
        <v>77</v>
      </c>
      <c r="I4" s="11" t="s">
        <v>547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0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1">
        <v>10</v>
      </c>
      <c r="K7" s="31">
        <v>11</v>
      </c>
    </row>
    <row r="8" s="1" customFormat="1" ht="37" customHeight="1" spans="1:11">
      <c r="A8" s="32" t="s">
        <v>548</v>
      </c>
      <c r="B8" s="33"/>
      <c r="C8" s="34"/>
      <c r="D8" s="35"/>
      <c r="E8" s="35"/>
      <c r="F8" s="35"/>
      <c r="G8" s="35"/>
      <c r="H8" s="36"/>
      <c r="I8" s="36"/>
      <c r="J8" s="36"/>
      <c r="K8" s="36"/>
    </row>
    <row r="9" s="1" customFormat="1" ht="30.65" customHeight="1" spans="1:11">
      <c r="A9" s="37"/>
      <c r="B9" s="37"/>
      <c r="C9" s="37"/>
      <c r="D9" s="37"/>
      <c r="E9" s="37"/>
      <c r="F9" s="37"/>
      <c r="G9" s="37"/>
      <c r="H9" s="36"/>
      <c r="I9" s="36"/>
      <c r="J9" s="36"/>
      <c r="K9" s="36"/>
    </row>
    <row r="10" s="1" customFormat="1" ht="18.75" customHeight="1" spans="1:11">
      <c r="A10" s="38" t="s">
        <v>139</v>
      </c>
      <c r="B10" s="38"/>
      <c r="C10" s="38"/>
      <c r="D10" s="38"/>
      <c r="E10" s="38"/>
      <c r="F10" s="38"/>
      <c r="G10" s="38"/>
      <c r="H10" s="39"/>
      <c r="I10" s="36"/>
      <c r="J10" s="36"/>
      <c r="K10" s="36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topLeftCell="A10" workbookViewId="0">
      <selection activeCell="B20" sqref="B20"/>
    </sheetView>
  </sheetViews>
  <sheetFormatPr defaultColWidth="8" defaultRowHeight="12" outlineLevelCol="3"/>
  <cols>
    <col min="1" max="1" width="39.5714285714286" style="73" customWidth="1"/>
    <col min="2" max="2" width="43.1333333333333" style="73" customWidth="1"/>
    <col min="3" max="3" width="40.4285714285714" style="73" customWidth="1"/>
    <col min="4" max="4" width="46.1333333333333" style="73" customWidth="1"/>
    <col min="5" max="5" width="8" style="57" customWidth="1"/>
    <col min="6" max="16384" width="8" style="57"/>
  </cols>
  <sheetData>
    <row r="1" ht="17" customHeight="1" spans="1:4">
      <c r="A1" s="328" t="s">
        <v>21</v>
      </c>
      <c r="B1" s="75"/>
      <c r="C1" s="75"/>
      <c r="D1" s="138"/>
    </row>
    <row r="2" ht="36" customHeight="1" spans="1:4">
      <c r="A2" s="59" t="s">
        <v>2</v>
      </c>
      <c r="B2" s="329"/>
      <c r="C2" s="329"/>
      <c r="D2" s="329"/>
    </row>
    <row r="3" ht="21" customHeight="1" spans="1:4">
      <c r="A3" s="78" t="s">
        <v>22</v>
      </c>
      <c r="B3" s="281"/>
      <c r="C3" s="281"/>
      <c r="D3" s="136" t="s">
        <v>23</v>
      </c>
    </row>
    <row r="4" ht="19.5" customHeight="1" spans="1:4">
      <c r="A4" s="84" t="s">
        <v>24</v>
      </c>
      <c r="B4" s="159"/>
      <c r="C4" s="84" t="s">
        <v>25</v>
      </c>
      <c r="D4" s="159"/>
    </row>
    <row r="5" ht="19.5" customHeight="1" spans="1:4">
      <c r="A5" s="83" t="s">
        <v>26</v>
      </c>
      <c r="B5" s="83" t="s">
        <v>27</v>
      </c>
      <c r="C5" s="83" t="s">
        <v>28</v>
      </c>
      <c r="D5" s="83" t="s">
        <v>27</v>
      </c>
    </row>
    <row r="6" ht="19.5" customHeight="1" spans="1:4">
      <c r="A6" s="87"/>
      <c r="B6" s="87"/>
      <c r="C6" s="87"/>
      <c r="D6" s="87"/>
    </row>
    <row r="7" ht="20.25" customHeight="1" spans="1:4">
      <c r="A7" s="286" t="s">
        <v>29</v>
      </c>
      <c r="B7" s="22">
        <v>3169332.84</v>
      </c>
      <c r="C7" s="286" t="s">
        <v>30</v>
      </c>
      <c r="D7" s="330"/>
    </row>
    <row r="8" ht="20.25" customHeight="1" spans="1:4">
      <c r="A8" s="286" t="s">
        <v>31</v>
      </c>
      <c r="B8" s="267"/>
      <c r="C8" s="286" t="s">
        <v>32</v>
      </c>
      <c r="D8" s="330"/>
    </row>
    <row r="9" ht="20.25" customHeight="1" spans="1:4">
      <c r="A9" s="286" t="s">
        <v>33</v>
      </c>
      <c r="B9" s="267"/>
      <c r="C9" s="286" t="s">
        <v>34</v>
      </c>
      <c r="D9" s="330"/>
    </row>
    <row r="10" ht="20.25" customHeight="1" spans="1:4">
      <c r="A10" s="286" t="s">
        <v>35</v>
      </c>
      <c r="B10" s="267"/>
      <c r="C10" s="286" t="s">
        <v>36</v>
      </c>
      <c r="D10" s="330"/>
    </row>
    <row r="11" ht="20.25" customHeight="1" spans="1:4">
      <c r="A11" s="286" t="s">
        <v>37</v>
      </c>
      <c r="B11" s="331"/>
      <c r="C11" s="286" t="s">
        <v>38</v>
      </c>
      <c r="D11" s="22">
        <v>2611174.84</v>
      </c>
    </row>
    <row r="12" ht="20.25" customHeight="1" spans="1:4">
      <c r="A12" s="286" t="s">
        <v>39</v>
      </c>
      <c r="B12" s="291"/>
      <c r="C12" s="286" t="s">
        <v>40</v>
      </c>
      <c r="D12" s="22"/>
    </row>
    <row r="13" ht="20.25" customHeight="1" spans="1:4">
      <c r="A13" s="286" t="s">
        <v>41</v>
      </c>
      <c r="B13" s="291"/>
      <c r="C13" s="286" t="s">
        <v>42</v>
      </c>
      <c r="D13" s="22"/>
    </row>
    <row r="14" ht="20.25" customHeight="1" spans="1:4">
      <c r="A14" s="286" t="s">
        <v>43</v>
      </c>
      <c r="B14" s="291"/>
      <c r="C14" s="286" t="s">
        <v>44</v>
      </c>
      <c r="D14" s="22">
        <v>193250</v>
      </c>
    </row>
    <row r="15" ht="20.25" customHeight="1" spans="1:4">
      <c r="A15" s="332" t="s">
        <v>45</v>
      </c>
      <c r="B15" s="333"/>
      <c r="C15" s="286" t="s">
        <v>46</v>
      </c>
      <c r="D15" s="22">
        <v>175440</v>
      </c>
    </row>
    <row r="16" ht="20.25" customHeight="1" spans="1:4">
      <c r="A16" s="332" t="s">
        <v>47</v>
      </c>
      <c r="B16" s="334"/>
      <c r="C16" s="286" t="s">
        <v>48</v>
      </c>
      <c r="D16" s="22"/>
    </row>
    <row r="17" ht="20.25" customHeight="1" spans="1:4">
      <c r="A17" s="332"/>
      <c r="B17" s="335"/>
      <c r="C17" s="286" t="s">
        <v>49</v>
      </c>
      <c r="D17" s="22"/>
    </row>
    <row r="18" ht="20.25" customHeight="1" spans="1:4">
      <c r="A18" s="334"/>
      <c r="B18" s="335"/>
      <c r="C18" s="286" t="s">
        <v>50</v>
      </c>
      <c r="D18" s="22"/>
    </row>
    <row r="19" ht="20.25" customHeight="1" spans="1:4">
      <c r="A19" s="334"/>
      <c r="B19" s="335"/>
      <c r="C19" s="286" t="s">
        <v>51</v>
      </c>
      <c r="D19" s="22"/>
    </row>
    <row r="20" ht="20.25" customHeight="1" spans="1:4">
      <c r="A20" s="334"/>
      <c r="B20" s="335"/>
      <c r="C20" s="286" t="s">
        <v>52</v>
      </c>
      <c r="D20" s="22"/>
    </row>
    <row r="21" ht="20.25" customHeight="1" spans="1:4">
      <c r="A21" s="334"/>
      <c r="B21" s="335"/>
      <c r="C21" s="286" t="s">
        <v>53</v>
      </c>
      <c r="D21" s="22"/>
    </row>
    <row r="22" ht="20.25" customHeight="1" spans="1:4">
      <c r="A22" s="334"/>
      <c r="B22" s="335"/>
      <c r="C22" s="286" t="s">
        <v>54</v>
      </c>
      <c r="D22" s="22"/>
    </row>
    <row r="23" ht="20.25" customHeight="1" spans="1:4">
      <c r="A23" s="334"/>
      <c r="B23" s="335"/>
      <c r="C23" s="286" t="s">
        <v>55</v>
      </c>
      <c r="D23" s="22"/>
    </row>
    <row r="24" ht="20.25" customHeight="1" spans="1:4">
      <c r="A24" s="334"/>
      <c r="B24" s="335"/>
      <c r="C24" s="286" t="s">
        <v>56</v>
      </c>
      <c r="D24" s="22"/>
    </row>
    <row r="25" ht="20.25" customHeight="1" spans="1:4">
      <c r="A25" s="334"/>
      <c r="B25" s="335"/>
      <c r="C25" s="286" t="s">
        <v>57</v>
      </c>
      <c r="D25" s="22">
        <v>189468</v>
      </c>
    </row>
    <row r="26" ht="20.25" customHeight="1" spans="1:4">
      <c r="A26" s="334"/>
      <c r="B26" s="335"/>
      <c r="C26" s="286" t="s">
        <v>58</v>
      </c>
      <c r="D26" s="330"/>
    </row>
    <row r="27" ht="20.25" customHeight="1" spans="1:4">
      <c r="A27" s="334"/>
      <c r="B27" s="335"/>
      <c r="C27" s="286" t="s">
        <v>59</v>
      </c>
      <c r="D27" s="330"/>
    </row>
    <row r="28" ht="20.25" customHeight="1" spans="1:4">
      <c r="A28" s="334"/>
      <c r="B28" s="335"/>
      <c r="C28" s="286" t="s">
        <v>60</v>
      </c>
      <c r="D28" s="330"/>
    </row>
    <row r="29" ht="20.25" customHeight="1" spans="1:4">
      <c r="A29" s="334"/>
      <c r="B29" s="335"/>
      <c r="C29" s="286" t="s">
        <v>61</v>
      </c>
      <c r="D29" s="330"/>
    </row>
    <row r="30" ht="20.25" customHeight="1" spans="1:4">
      <c r="A30" s="336"/>
      <c r="B30" s="337"/>
      <c r="C30" s="286" t="s">
        <v>62</v>
      </c>
      <c r="D30" s="330"/>
    </row>
    <row r="31" ht="20.25" customHeight="1" spans="1:4">
      <c r="A31" s="336"/>
      <c r="B31" s="337"/>
      <c r="C31" s="286" t="s">
        <v>63</v>
      </c>
      <c r="D31" s="330"/>
    </row>
    <row r="32" ht="20.25" customHeight="1" spans="1:4">
      <c r="A32" s="336"/>
      <c r="B32" s="337"/>
      <c r="C32" s="286" t="s">
        <v>64</v>
      </c>
      <c r="D32" s="330"/>
    </row>
    <row r="33" ht="20.25" customHeight="1" spans="1:4">
      <c r="A33" s="338" t="s">
        <v>65</v>
      </c>
      <c r="B33" s="339">
        <f>B7+B8+B9+B10+B11</f>
        <v>3169332.84</v>
      </c>
      <c r="C33" s="292" t="s">
        <v>66</v>
      </c>
      <c r="D33" s="288">
        <f>SUM(D7:D29)</f>
        <v>3169332.84</v>
      </c>
    </row>
    <row r="34" ht="20.25" customHeight="1" spans="1:4">
      <c r="A34" s="332" t="s">
        <v>67</v>
      </c>
      <c r="B34" s="340"/>
      <c r="C34" s="286" t="s">
        <v>68</v>
      </c>
      <c r="D34" s="267"/>
    </row>
    <row r="35" s="1" customFormat="1" ht="25.4" customHeight="1" spans="1:4">
      <c r="A35" s="341" t="s">
        <v>69</v>
      </c>
      <c r="B35" s="342"/>
      <c r="C35" s="343" t="s">
        <v>69</v>
      </c>
      <c r="D35" s="344"/>
    </row>
    <row r="36" s="1" customFormat="1" ht="25.4" customHeight="1" spans="1:4">
      <c r="A36" s="341" t="s">
        <v>70</v>
      </c>
      <c r="B36" s="342"/>
      <c r="C36" s="343" t="s">
        <v>71</v>
      </c>
      <c r="D36" s="344"/>
    </row>
    <row r="37" ht="20.25" customHeight="1" spans="1:4">
      <c r="A37" s="345" t="s">
        <v>72</v>
      </c>
      <c r="B37" s="346">
        <f>B33+B34</f>
        <v>3169332.84</v>
      </c>
      <c r="C37" s="292" t="s">
        <v>73</v>
      </c>
      <c r="D37" s="346">
        <f>D33+D34</f>
        <v>3169332.84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opLeftCell="C1" workbookViewId="0">
      <selection activeCell="H12" sqref="H12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549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550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"单位名称：安宁市特殊教育学校"&amp;""</f>
        <v>单位名称：安宁市特殊教育学校</v>
      </c>
      <c r="B3" s="6"/>
      <c r="C3" s="6"/>
      <c r="D3" s="6"/>
      <c r="E3" s="7"/>
      <c r="F3" s="7"/>
      <c r="G3" s="8" t="s">
        <v>181</v>
      </c>
    </row>
    <row r="4" s="1" customFormat="1" ht="21.75" customHeight="1" spans="1:7">
      <c r="A4" s="9" t="s">
        <v>247</v>
      </c>
      <c r="B4" s="9" t="s">
        <v>246</v>
      </c>
      <c r="C4" s="9" t="s">
        <v>193</v>
      </c>
      <c r="D4" s="10" t="s">
        <v>551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552</v>
      </c>
      <c r="F5" s="10" t="s">
        <v>553</v>
      </c>
      <c r="G5" s="10" t="s">
        <v>554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253</v>
      </c>
      <c r="B8" s="21" t="s">
        <v>254</v>
      </c>
      <c r="C8" s="21" t="s">
        <v>255</v>
      </c>
      <c r="D8" s="21" t="s">
        <v>555</v>
      </c>
      <c r="E8" s="22">
        <v>124800</v>
      </c>
      <c r="F8" s="22">
        <v>124800</v>
      </c>
      <c r="G8" s="22">
        <v>124800</v>
      </c>
    </row>
    <row r="9" s="1" customFormat="1" ht="29.9" customHeight="1" spans="1:7">
      <c r="A9" s="21" t="s">
        <v>258</v>
      </c>
      <c r="B9" s="21" t="s">
        <v>259</v>
      </c>
      <c r="C9" s="21" t="s">
        <v>260</v>
      </c>
      <c r="D9" s="21" t="s">
        <v>555</v>
      </c>
      <c r="E9" s="22">
        <v>75960</v>
      </c>
      <c r="F9" s="22">
        <v>75960</v>
      </c>
      <c r="G9" s="22">
        <v>75960</v>
      </c>
    </row>
    <row r="10" s="1" customFormat="1" ht="29.9" customHeight="1" spans="1:7">
      <c r="A10" s="21" t="s">
        <v>258</v>
      </c>
      <c r="B10" s="21" t="s">
        <v>271</v>
      </c>
      <c r="C10" s="21" t="s">
        <v>272</v>
      </c>
      <c r="D10" s="21" t="s">
        <v>555</v>
      </c>
      <c r="E10" s="22">
        <v>30720</v>
      </c>
      <c r="F10" s="22">
        <v>30720</v>
      </c>
      <c r="G10" s="22">
        <v>30720</v>
      </c>
    </row>
    <row r="11" s="1" customFormat="1" ht="29.9" customHeight="1" spans="1:7">
      <c r="A11" s="21" t="s">
        <v>258</v>
      </c>
      <c r="B11" s="21" t="s">
        <v>275</v>
      </c>
      <c r="C11" s="21" t="s">
        <v>276</v>
      </c>
      <c r="D11" s="21" t="s">
        <v>555</v>
      </c>
      <c r="E11" s="22">
        <v>7000</v>
      </c>
      <c r="F11" s="22">
        <v>7000</v>
      </c>
      <c r="G11" s="22">
        <v>7000</v>
      </c>
    </row>
    <row r="12" s="1" customFormat="1" ht="29.9" customHeight="1" spans="1:7">
      <c r="A12" s="21" t="s">
        <v>258</v>
      </c>
      <c r="B12" s="21" t="s">
        <v>277</v>
      </c>
      <c r="C12" s="21" t="s">
        <v>278</v>
      </c>
      <c r="D12" s="21" t="s">
        <v>555</v>
      </c>
      <c r="E12" s="22">
        <v>1443.84</v>
      </c>
      <c r="F12" s="22">
        <v>1443.84</v>
      </c>
      <c r="G12" s="22">
        <v>1443.84</v>
      </c>
    </row>
    <row r="13" s="1" customFormat="1" ht="29.9" customHeight="1" spans="1:7">
      <c r="A13" s="21" t="s">
        <v>258</v>
      </c>
      <c r="B13" s="21" t="s">
        <v>281</v>
      </c>
      <c r="C13" s="21" t="s">
        <v>282</v>
      </c>
      <c r="D13" s="21" t="s">
        <v>555</v>
      </c>
      <c r="E13" s="22">
        <v>53760</v>
      </c>
      <c r="F13" s="22">
        <v>53760</v>
      </c>
      <c r="G13" s="22">
        <v>53760</v>
      </c>
    </row>
    <row r="14" s="1" customFormat="1" ht="29.9" customHeight="1" spans="1:7">
      <c r="A14" s="21" t="s">
        <v>253</v>
      </c>
      <c r="B14" s="21" t="s">
        <v>287</v>
      </c>
      <c r="C14" s="21" t="s">
        <v>288</v>
      </c>
      <c r="D14" s="21" t="s">
        <v>555</v>
      </c>
      <c r="E14" s="22">
        <v>33600</v>
      </c>
      <c r="F14" s="22">
        <v>33600</v>
      </c>
      <c r="G14" s="22">
        <v>33600</v>
      </c>
    </row>
    <row r="15" s="1" customFormat="1" ht="35" customHeight="1" spans="1:7">
      <c r="A15" s="23" t="s">
        <v>77</v>
      </c>
      <c r="B15" s="24"/>
      <c r="C15" s="24"/>
      <c r="D15" s="25"/>
      <c r="E15" s="22">
        <v>327283.84</v>
      </c>
      <c r="F15" s="22">
        <v>327283.84</v>
      </c>
      <c r="G15" s="22">
        <v>327283.84</v>
      </c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F15" sqref="F15"/>
    </sheetView>
  </sheetViews>
  <sheetFormatPr defaultColWidth="8" defaultRowHeight="14.25" customHeight="1"/>
  <cols>
    <col min="1" max="1" width="21.1333333333333" style="73" customWidth="1"/>
    <col min="2" max="2" width="23.4285714285714" style="73" customWidth="1"/>
    <col min="3" max="5" width="16" style="73" customWidth="1"/>
    <col min="6" max="6" width="14" style="73" customWidth="1"/>
    <col min="7" max="8" width="12.5714285714286" style="73" customWidth="1"/>
    <col min="9" max="9" width="8.84761904761905" style="73" customWidth="1"/>
    <col min="10" max="14" width="12.5714285714286" style="73" customWidth="1"/>
    <col min="15" max="15" width="8" style="57" customWidth="1"/>
    <col min="16" max="16" width="9.57142857142857" style="57" customWidth="1"/>
    <col min="17" max="17" width="9.71428571428571" style="57" customWidth="1"/>
    <col min="18" max="18" width="10.5714285714286" style="57" customWidth="1"/>
    <col min="19" max="19" width="10.1333333333333" style="73" customWidth="1"/>
    <col min="20" max="20" width="8" style="57" customWidth="1"/>
    <col min="21" max="16384" width="8" style="57"/>
  </cols>
  <sheetData>
    <row r="1" ht="12" customHeight="1" spans="1:19">
      <c r="A1" s="303" t="s">
        <v>74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304"/>
      <c r="P1" s="304"/>
      <c r="Q1" s="304"/>
      <c r="R1" s="304"/>
    </row>
    <row r="2" ht="36" customHeight="1" spans="1:19">
      <c r="A2" s="305" t="s">
        <v>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  <c r="P2" s="61"/>
      <c r="Q2" s="61"/>
      <c r="R2" s="61"/>
      <c r="S2" s="60"/>
    </row>
    <row r="3" ht="20.25" customHeight="1" spans="1:19">
      <c r="A3" s="78" t="s">
        <v>22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306"/>
      <c r="P3" s="306"/>
      <c r="Q3" s="306"/>
      <c r="R3" s="306"/>
      <c r="S3" s="307" t="s">
        <v>23</v>
      </c>
    </row>
    <row r="4" ht="18.75" customHeight="1" spans="1:19">
      <c r="A4" s="308" t="s">
        <v>75</v>
      </c>
      <c r="B4" s="309" t="s">
        <v>76</v>
      </c>
      <c r="C4" s="309" t="s">
        <v>77</v>
      </c>
      <c r="D4" s="310" t="s">
        <v>78</v>
      </c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2" t="s">
        <v>67</v>
      </c>
      <c r="P4" s="312"/>
      <c r="Q4" s="312"/>
      <c r="R4" s="312"/>
      <c r="S4" s="313"/>
    </row>
    <row r="5" ht="18.75" customHeight="1" spans="1:19">
      <c r="A5" s="314"/>
      <c r="B5" s="315"/>
      <c r="C5" s="315"/>
      <c r="D5" s="316" t="s">
        <v>79</v>
      </c>
      <c r="E5" s="316" t="s">
        <v>80</v>
      </c>
      <c r="F5" s="316" t="s">
        <v>81</v>
      </c>
      <c r="G5" s="316" t="s">
        <v>82</v>
      </c>
      <c r="H5" s="316" t="s">
        <v>83</v>
      </c>
      <c r="I5" s="317" t="s">
        <v>84</v>
      </c>
      <c r="J5" s="311"/>
      <c r="K5" s="311"/>
      <c r="L5" s="311"/>
      <c r="M5" s="311"/>
      <c r="N5" s="311"/>
      <c r="O5" s="312" t="s">
        <v>79</v>
      </c>
      <c r="P5" s="312" t="s">
        <v>80</v>
      </c>
      <c r="Q5" s="312" t="s">
        <v>81</v>
      </c>
      <c r="R5" s="318" t="s">
        <v>82</v>
      </c>
      <c r="S5" s="312" t="s">
        <v>85</v>
      </c>
    </row>
    <row r="6" ht="33.75" customHeight="1" spans="1:19">
      <c r="A6" s="319"/>
      <c r="B6" s="320"/>
      <c r="C6" s="320"/>
      <c r="D6" s="319"/>
      <c r="E6" s="319"/>
      <c r="F6" s="319"/>
      <c r="G6" s="319"/>
      <c r="H6" s="319"/>
      <c r="I6" s="320" t="s">
        <v>79</v>
      </c>
      <c r="J6" s="320" t="s">
        <v>86</v>
      </c>
      <c r="K6" s="320" t="s">
        <v>87</v>
      </c>
      <c r="L6" s="320" t="s">
        <v>88</v>
      </c>
      <c r="M6" s="320" t="s">
        <v>89</v>
      </c>
      <c r="N6" s="321" t="s">
        <v>90</v>
      </c>
      <c r="O6" s="312"/>
      <c r="P6" s="312"/>
      <c r="Q6" s="312"/>
      <c r="R6" s="318"/>
      <c r="S6" s="312"/>
    </row>
    <row r="7" ht="16.5" customHeight="1" spans="1:19">
      <c r="A7" s="322">
        <v>1</v>
      </c>
      <c r="B7" s="322">
        <v>2</v>
      </c>
      <c r="C7" s="322">
        <v>3</v>
      </c>
      <c r="D7" s="322">
        <v>4</v>
      </c>
      <c r="E7" s="322">
        <v>5</v>
      </c>
      <c r="F7" s="322">
        <v>6</v>
      </c>
      <c r="G7" s="322">
        <v>7</v>
      </c>
      <c r="H7" s="322">
        <v>8</v>
      </c>
      <c r="I7" s="322">
        <v>9</v>
      </c>
      <c r="J7" s="322">
        <v>10</v>
      </c>
      <c r="K7" s="322">
        <v>11</v>
      </c>
      <c r="L7" s="322">
        <v>12</v>
      </c>
      <c r="M7" s="322">
        <v>13</v>
      </c>
      <c r="N7" s="322">
        <v>14</v>
      </c>
      <c r="O7" s="322">
        <v>15</v>
      </c>
      <c r="P7" s="322">
        <v>16</v>
      </c>
      <c r="Q7" s="322">
        <v>17</v>
      </c>
      <c r="R7" s="322">
        <v>18</v>
      </c>
      <c r="S7" s="133">
        <v>19</v>
      </c>
    </row>
    <row r="8" ht="16.5" customHeight="1" spans="1:19">
      <c r="A8" s="52" t="s">
        <v>91</v>
      </c>
      <c r="B8" s="52" t="s">
        <v>92</v>
      </c>
      <c r="C8" s="22">
        <v>3169332.84</v>
      </c>
      <c r="D8" s="22">
        <v>3169332.84</v>
      </c>
      <c r="E8" s="22">
        <v>3169332.84</v>
      </c>
      <c r="F8" s="103" t="s">
        <v>93</v>
      </c>
      <c r="G8" s="103" t="s">
        <v>93</v>
      </c>
      <c r="H8" s="103" t="s">
        <v>93</v>
      </c>
      <c r="I8" s="103" t="s">
        <v>93</v>
      </c>
      <c r="J8" s="103" t="s">
        <v>93</v>
      </c>
      <c r="K8" s="103" t="s">
        <v>93</v>
      </c>
      <c r="L8" s="103" t="s">
        <v>93</v>
      </c>
      <c r="M8" s="103" t="s">
        <v>93</v>
      </c>
      <c r="N8" s="323" t="s">
        <v>93</v>
      </c>
      <c r="O8" s="324" t="s">
        <v>93</v>
      </c>
      <c r="P8" s="324" t="s">
        <v>93</v>
      </c>
      <c r="Q8" s="324"/>
      <c r="R8" s="325"/>
      <c r="S8" s="133"/>
    </row>
    <row r="9" ht="16.5" customHeight="1" spans="1:19">
      <c r="A9" s="326" t="s">
        <v>77</v>
      </c>
      <c r="B9" s="327"/>
      <c r="C9" s="22">
        <v>3169332.84</v>
      </c>
      <c r="D9" s="22">
        <v>3169332.84</v>
      </c>
      <c r="E9" s="22">
        <v>3169332.84</v>
      </c>
      <c r="F9" s="103" t="s">
        <v>93</v>
      </c>
      <c r="G9" s="103" t="s">
        <v>93</v>
      </c>
      <c r="H9" s="103" t="s">
        <v>93</v>
      </c>
      <c r="I9" s="103" t="s">
        <v>93</v>
      </c>
      <c r="J9" s="103" t="s">
        <v>93</v>
      </c>
      <c r="K9" s="103" t="s">
        <v>93</v>
      </c>
      <c r="L9" s="103" t="s">
        <v>93</v>
      </c>
      <c r="M9" s="103" t="s">
        <v>93</v>
      </c>
      <c r="N9" s="323" t="s">
        <v>93</v>
      </c>
      <c r="O9" s="324" t="s">
        <v>93</v>
      </c>
      <c r="P9" s="324" t="s">
        <v>93</v>
      </c>
      <c r="Q9" s="324"/>
      <c r="R9" s="325"/>
      <c r="S9" s="324"/>
    </row>
    <row r="10" customHeight="1" spans="1:19">
      <c r="S10" s="58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zoomScaleSheetLayoutView="60" topLeftCell="A5" workbookViewId="0">
      <selection activeCell="G19" sqref="G19"/>
    </sheetView>
  </sheetViews>
  <sheetFormatPr defaultColWidth="8.88571428571429" defaultRowHeight="14.25" customHeight="1"/>
  <cols>
    <col min="1" max="1" width="14.2857142857143" style="73" customWidth="1"/>
    <col min="2" max="2" width="29.1333333333333" style="73" customWidth="1"/>
    <col min="3" max="4" width="15.4285714285714" style="73" customWidth="1"/>
    <col min="5" max="8" width="18.847619047619" style="73" customWidth="1"/>
    <col min="9" max="9" width="15.5714285714286" style="73" customWidth="1"/>
    <col min="10" max="10" width="14.1333333333333" style="73" customWidth="1"/>
    <col min="11" max="15" width="18.847619047619" style="73" customWidth="1"/>
    <col min="16" max="16" width="9.13333333333333" style="73" customWidth="1"/>
    <col min="17" max="16384" width="9.13333333333333" style="73"/>
  </cols>
  <sheetData>
    <row r="1" ht="15.75" customHeight="1" spans="1:15">
      <c r="A1" s="268" t="s">
        <v>94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ht="28.5" customHeight="1" spans="1:15">
      <c r="A2" s="60" t="s">
        <v>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ht="15" customHeight="1" spans="1:15">
      <c r="A3" s="295" t="s">
        <v>22</v>
      </c>
      <c r="B3" s="296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79"/>
      <c r="N3" s="79"/>
      <c r="O3" s="154" t="s">
        <v>23</v>
      </c>
    </row>
    <row r="4" ht="17.25" customHeight="1" spans="1:15">
      <c r="A4" s="89" t="s">
        <v>95</v>
      </c>
      <c r="B4" s="89" t="s">
        <v>96</v>
      </c>
      <c r="C4" s="90" t="s">
        <v>77</v>
      </c>
      <c r="D4" s="116" t="s">
        <v>80</v>
      </c>
      <c r="E4" s="116"/>
      <c r="F4" s="116"/>
      <c r="G4" s="116" t="s">
        <v>81</v>
      </c>
      <c r="H4" s="116" t="s">
        <v>82</v>
      </c>
      <c r="I4" s="116" t="s">
        <v>97</v>
      </c>
      <c r="J4" s="116" t="s">
        <v>84</v>
      </c>
      <c r="K4" s="116"/>
      <c r="L4" s="116"/>
      <c r="M4" s="116"/>
      <c r="N4" s="116"/>
      <c r="O4" s="116"/>
    </row>
    <row r="5" ht="27" spans="1:15">
      <c r="A5" s="91"/>
      <c r="B5" s="91"/>
      <c r="C5" s="221"/>
      <c r="D5" s="116" t="s">
        <v>79</v>
      </c>
      <c r="E5" s="116" t="s">
        <v>98</v>
      </c>
      <c r="F5" s="116" t="s">
        <v>99</v>
      </c>
      <c r="G5" s="116"/>
      <c r="H5" s="116"/>
      <c r="I5" s="116"/>
      <c r="J5" s="116" t="s">
        <v>79</v>
      </c>
      <c r="K5" s="116" t="s">
        <v>100</v>
      </c>
      <c r="L5" s="116" t="s">
        <v>101</v>
      </c>
      <c r="M5" s="116" t="s">
        <v>102</v>
      </c>
      <c r="N5" s="116" t="s">
        <v>103</v>
      </c>
      <c r="O5" s="116" t="s">
        <v>104</v>
      </c>
    </row>
    <row r="6" ht="16.5" customHeight="1" spans="1:15">
      <c r="A6" s="94">
        <v>1</v>
      </c>
      <c r="B6" s="94">
        <v>2</v>
      </c>
      <c r="C6" s="94">
        <v>3</v>
      </c>
      <c r="D6" s="94">
        <v>4</v>
      </c>
      <c r="E6" s="94">
        <v>5</v>
      </c>
      <c r="F6" s="297">
        <v>6</v>
      </c>
      <c r="G6" s="86">
        <v>7</v>
      </c>
      <c r="H6" s="86">
        <v>8</v>
      </c>
      <c r="I6" s="86">
        <v>9</v>
      </c>
      <c r="J6" s="86">
        <v>10</v>
      </c>
      <c r="K6" s="86">
        <v>11</v>
      </c>
      <c r="L6" s="86">
        <v>12</v>
      </c>
      <c r="M6" s="86">
        <v>13</v>
      </c>
      <c r="N6" s="86">
        <v>14</v>
      </c>
      <c r="O6" s="86">
        <v>15</v>
      </c>
    </row>
    <row r="7" ht="29" customHeight="1" spans="1:15">
      <c r="A7" s="52" t="s">
        <v>105</v>
      </c>
      <c r="B7" s="52" t="s">
        <v>106</v>
      </c>
      <c r="C7" s="298">
        <v>2611174.84</v>
      </c>
      <c r="D7" s="298">
        <v>2611174.84</v>
      </c>
      <c r="E7" s="298">
        <v>2283891</v>
      </c>
      <c r="F7" s="299">
        <v>327283.84</v>
      </c>
      <c r="G7" s="130"/>
      <c r="H7" s="130"/>
      <c r="I7" s="130" t="s">
        <v>93</v>
      </c>
      <c r="J7" s="130"/>
      <c r="K7" s="130" t="s">
        <v>93</v>
      </c>
      <c r="L7" s="130" t="s">
        <v>93</v>
      </c>
      <c r="M7" s="130" t="s">
        <v>93</v>
      </c>
      <c r="N7" s="130" t="s">
        <v>93</v>
      </c>
      <c r="O7" s="130" t="s">
        <v>93</v>
      </c>
    </row>
    <row r="8" ht="29" customHeight="1" spans="1:15">
      <c r="A8" s="300" t="s">
        <v>107</v>
      </c>
      <c r="B8" s="300" t="s">
        <v>108</v>
      </c>
      <c r="C8" s="298">
        <v>39163.84</v>
      </c>
      <c r="D8" s="298">
        <v>39163.84</v>
      </c>
      <c r="E8" s="298"/>
      <c r="F8" s="299">
        <v>39163.84</v>
      </c>
      <c r="G8" s="130"/>
      <c r="H8" s="130"/>
      <c r="I8" s="130" t="s">
        <v>93</v>
      </c>
      <c r="J8" s="130"/>
      <c r="K8" s="130" t="s">
        <v>93</v>
      </c>
      <c r="L8" s="130" t="s">
        <v>93</v>
      </c>
      <c r="M8" s="130" t="s">
        <v>93</v>
      </c>
      <c r="N8" s="130" t="s">
        <v>93</v>
      </c>
      <c r="O8" s="130" t="s">
        <v>93</v>
      </c>
    </row>
    <row r="9" ht="29" customHeight="1" spans="1:15">
      <c r="A9" s="301" t="s">
        <v>109</v>
      </c>
      <c r="B9" s="301" t="s">
        <v>110</v>
      </c>
      <c r="C9" s="298">
        <v>30680</v>
      </c>
      <c r="D9" s="298">
        <v>30680</v>
      </c>
      <c r="E9" s="298"/>
      <c r="F9" s="299">
        <v>30680</v>
      </c>
      <c r="G9" s="242"/>
      <c r="H9" s="302"/>
      <c r="I9" s="242"/>
      <c r="J9" s="242"/>
      <c r="K9" s="242"/>
      <c r="L9" s="242"/>
      <c r="M9" s="242"/>
      <c r="N9" s="242"/>
      <c r="O9" s="242"/>
    </row>
    <row r="10" ht="29" customHeight="1" spans="1:15">
      <c r="A10" s="301" t="s">
        <v>111</v>
      </c>
      <c r="B10" s="301" t="s">
        <v>112</v>
      </c>
      <c r="C10" s="298">
        <v>8483.84</v>
      </c>
      <c r="D10" s="298">
        <v>8483.84</v>
      </c>
      <c r="E10" s="298"/>
      <c r="F10" s="299">
        <v>8483.84</v>
      </c>
      <c r="G10" s="242"/>
      <c r="H10" s="242"/>
      <c r="I10" s="242"/>
      <c r="J10" s="242"/>
      <c r="K10" s="242"/>
      <c r="L10" s="242"/>
      <c r="M10" s="242"/>
      <c r="N10" s="242"/>
      <c r="O10" s="242"/>
    </row>
    <row r="11" ht="29" customHeight="1" spans="1:15">
      <c r="A11" s="300" t="s">
        <v>113</v>
      </c>
      <c r="B11" s="300" t="s">
        <v>114</v>
      </c>
      <c r="C11" s="298">
        <v>2572011</v>
      </c>
      <c r="D11" s="298">
        <v>2572011</v>
      </c>
      <c r="E11" s="298">
        <v>2283891</v>
      </c>
      <c r="F11" s="299">
        <v>288120</v>
      </c>
      <c r="G11" s="242"/>
      <c r="H11" s="242"/>
      <c r="I11" s="242"/>
      <c r="J11" s="242"/>
      <c r="K11" s="242"/>
      <c r="L11" s="242"/>
      <c r="M11" s="242"/>
      <c r="N11" s="242"/>
      <c r="O11" s="242"/>
    </row>
    <row r="12" ht="29" customHeight="1" spans="1:15">
      <c r="A12" s="301" t="s">
        <v>115</v>
      </c>
      <c r="B12" s="301" t="s">
        <v>116</v>
      </c>
      <c r="C12" s="298">
        <v>2572011</v>
      </c>
      <c r="D12" s="298">
        <v>2572011</v>
      </c>
      <c r="E12" s="298">
        <v>2283891</v>
      </c>
      <c r="F12" s="299">
        <v>288120</v>
      </c>
      <c r="G12" s="242"/>
      <c r="H12" s="242"/>
      <c r="I12" s="242"/>
      <c r="J12" s="242"/>
      <c r="K12" s="242"/>
      <c r="L12" s="242"/>
      <c r="M12" s="242"/>
      <c r="N12" s="242"/>
      <c r="O12" s="242"/>
    </row>
    <row r="13" ht="29" customHeight="1" spans="1:15">
      <c r="A13" s="52" t="s">
        <v>117</v>
      </c>
      <c r="B13" s="52" t="s">
        <v>118</v>
      </c>
      <c r="C13" s="298">
        <v>193250</v>
      </c>
      <c r="D13" s="298">
        <v>193250</v>
      </c>
      <c r="E13" s="298">
        <v>193250</v>
      </c>
      <c r="F13" s="299"/>
      <c r="G13" s="242"/>
      <c r="H13" s="242"/>
      <c r="I13" s="242"/>
      <c r="J13" s="242"/>
      <c r="K13" s="242"/>
      <c r="L13" s="242"/>
      <c r="M13" s="242"/>
      <c r="N13" s="242"/>
      <c r="O13" s="242"/>
    </row>
    <row r="14" ht="29" customHeight="1" spans="1:15">
      <c r="A14" s="300" t="s">
        <v>119</v>
      </c>
      <c r="B14" s="300" t="s">
        <v>120</v>
      </c>
      <c r="C14" s="298">
        <v>193250</v>
      </c>
      <c r="D14" s="298">
        <v>193250</v>
      </c>
      <c r="E14" s="298">
        <v>193250</v>
      </c>
      <c r="F14" s="299"/>
      <c r="G14" s="242"/>
      <c r="H14" s="242"/>
      <c r="I14" s="242"/>
      <c r="J14" s="242"/>
      <c r="K14" s="242"/>
      <c r="L14" s="242"/>
      <c r="M14" s="242"/>
      <c r="N14" s="242"/>
      <c r="O14" s="242"/>
    </row>
    <row r="15" ht="29" customHeight="1" spans="1:15">
      <c r="A15" s="301" t="s">
        <v>121</v>
      </c>
      <c r="B15" s="301" t="s">
        <v>122</v>
      </c>
      <c r="C15" s="298">
        <v>193250</v>
      </c>
      <c r="D15" s="298">
        <v>193250</v>
      </c>
      <c r="E15" s="298">
        <v>193250</v>
      </c>
      <c r="F15" s="299"/>
      <c r="G15" s="242"/>
      <c r="H15" s="242"/>
      <c r="I15" s="242"/>
      <c r="J15" s="242"/>
      <c r="K15" s="242"/>
      <c r="L15" s="242"/>
      <c r="M15" s="242"/>
      <c r="N15" s="242"/>
      <c r="O15" s="242"/>
    </row>
    <row r="16" ht="29" customHeight="1" spans="1:15">
      <c r="A16" s="52" t="s">
        <v>123</v>
      </c>
      <c r="B16" s="52" t="s">
        <v>124</v>
      </c>
      <c r="C16" s="298">
        <v>175440</v>
      </c>
      <c r="D16" s="298">
        <v>175440</v>
      </c>
      <c r="E16" s="298">
        <v>175440</v>
      </c>
      <c r="F16" s="299"/>
      <c r="G16" s="242"/>
      <c r="H16" s="242"/>
      <c r="I16" s="242"/>
      <c r="J16" s="242"/>
      <c r="K16" s="242"/>
      <c r="L16" s="242"/>
      <c r="M16" s="242"/>
      <c r="N16" s="242"/>
      <c r="O16" s="242"/>
    </row>
    <row r="17" ht="29" customHeight="1" spans="1:15">
      <c r="A17" s="300" t="s">
        <v>125</v>
      </c>
      <c r="B17" s="300" t="s">
        <v>126</v>
      </c>
      <c r="C17" s="298">
        <v>175440</v>
      </c>
      <c r="D17" s="298">
        <v>175440</v>
      </c>
      <c r="E17" s="298">
        <v>175440</v>
      </c>
      <c r="F17" s="299"/>
      <c r="G17" s="242"/>
      <c r="H17" s="242"/>
      <c r="I17" s="242"/>
      <c r="J17" s="242"/>
      <c r="K17" s="242"/>
      <c r="L17" s="242"/>
      <c r="M17" s="242"/>
      <c r="N17" s="242"/>
      <c r="O17" s="242"/>
    </row>
    <row r="18" ht="29" customHeight="1" spans="1:15">
      <c r="A18" s="301" t="s">
        <v>127</v>
      </c>
      <c r="B18" s="301" t="s">
        <v>128</v>
      </c>
      <c r="C18" s="298">
        <v>103400</v>
      </c>
      <c r="D18" s="298">
        <v>103400</v>
      </c>
      <c r="E18" s="298">
        <v>103400</v>
      </c>
      <c r="F18" s="299"/>
      <c r="G18" s="242"/>
      <c r="H18" s="242"/>
      <c r="I18" s="242"/>
      <c r="J18" s="242"/>
      <c r="K18" s="242"/>
      <c r="L18" s="242"/>
      <c r="M18" s="242"/>
      <c r="N18" s="242"/>
      <c r="O18" s="242"/>
    </row>
    <row r="19" ht="29" customHeight="1" spans="1:15">
      <c r="A19" s="301" t="s">
        <v>129</v>
      </c>
      <c r="B19" s="301" t="s">
        <v>130</v>
      </c>
      <c r="C19" s="298">
        <v>67200</v>
      </c>
      <c r="D19" s="298">
        <v>67200</v>
      </c>
      <c r="E19" s="298">
        <v>67200</v>
      </c>
      <c r="F19" s="299"/>
      <c r="G19" s="242"/>
      <c r="H19" s="242"/>
      <c r="I19" s="242"/>
      <c r="J19" s="242"/>
      <c r="K19" s="242"/>
      <c r="L19" s="242"/>
      <c r="M19" s="242"/>
      <c r="N19" s="242"/>
      <c r="O19" s="242"/>
    </row>
    <row r="20" ht="29" customHeight="1" spans="1:15">
      <c r="A20" s="301" t="s">
        <v>131</v>
      </c>
      <c r="B20" s="301" t="s">
        <v>132</v>
      </c>
      <c r="C20" s="298">
        <v>4840</v>
      </c>
      <c r="D20" s="298">
        <v>4840</v>
      </c>
      <c r="E20" s="298">
        <v>4840</v>
      </c>
      <c r="F20" s="299"/>
      <c r="G20" s="242"/>
      <c r="H20" s="242"/>
      <c r="I20" s="242"/>
      <c r="J20" s="242"/>
      <c r="K20" s="242"/>
      <c r="L20" s="242"/>
      <c r="M20" s="242"/>
      <c r="N20" s="242"/>
      <c r="O20" s="242"/>
    </row>
    <row r="21" ht="29" customHeight="1" spans="1:15">
      <c r="A21" s="52" t="s">
        <v>133</v>
      </c>
      <c r="B21" s="52" t="s">
        <v>134</v>
      </c>
      <c r="C21" s="298">
        <v>189468</v>
      </c>
      <c r="D21" s="298">
        <v>189468</v>
      </c>
      <c r="E21" s="298">
        <v>189468</v>
      </c>
      <c r="F21" s="299"/>
      <c r="G21" s="242"/>
      <c r="H21" s="242"/>
      <c r="I21" s="242"/>
      <c r="J21" s="242"/>
      <c r="K21" s="242"/>
      <c r="L21" s="242"/>
      <c r="M21" s="242"/>
      <c r="N21" s="242"/>
      <c r="O21" s="242"/>
    </row>
    <row r="22" ht="29" customHeight="1" spans="1:15">
      <c r="A22" s="300" t="s">
        <v>135</v>
      </c>
      <c r="B22" s="300" t="s">
        <v>136</v>
      </c>
      <c r="C22" s="298">
        <v>189468</v>
      </c>
      <c r="D22" s="298">
        <v>189468</v>
      </c>
      <c r="E22" s="298">
        <v>189468</v>
      </c>
      <c r="F22" s="299"/>
      <c r="G22" s="242"/>
      <c r="H22" s="242"/>
      <c r="I22" s="242"/>
      <c r="J22" s="242"/>
      <c r="K22" s="242"/>
      <c r="L22" s="242"/>
      <c r="M22" s="242"/>
      <c r="N22" s="242"/>
      <c r="O22" s="242"/>
    </row>
    <row r="23" ht="29" customHeight="1" spans="1:15">
      <c r="A23" s="301" t="s">
        <v>137</v>
      </c>
      <c r="B23" s="301" t="s">
        <v>138</v>
      </c>
      <c r="C23" s="298">
        <v>189468</v>
      </c>
      <c r="D23" s="298">
        <v>189468</v>
      </c>
      <c r="E23" s="298">
        <v>189468</v>
      </c>
      <c r="F23" s="299"/>
      <c r="G23" s="242"/>
      <c r="H23" s="242"/>
      <c r="I23" s="242"/>
      <c r="J23" s="242"/>
      <c r="K23" s="242"/>
      <c r="L23" s="242"/>
      <c r="M23" s="242"/>
      <c r="N23" s="242"/>
      <c r="O23" s="242"/>
    </row>
    <row r="24" ht="29" customHeight="1" spans="1:15">
      <c r="A24" s="54" t="s">
        <v>139</v>
      </c>
      <c r="B24" s="54" t="s">
        <v>139</v>
      </c>
      <c r="C24" s="298">
        <v>3169332.84</v>
      </c>
      <c r="D24" s="298">
        <v>3169332.84</v>
      </c>
      <c r="E24" s="298">
        <v>2842049</v>
      </c>
      <c r="F24" s="299">
        <v>327283.84</v>
      </c>
      <c r="G24" s="242"/>
      <c r="H24" s="242"/>
      <c r="I24" s="242"/>
      <c r="J24" s="242"/>
      <c r="K24" s="242"/>
      <c r="L24" s="242"/>
      <c r="M24" s="242"/>
      <c r="N24" s="242"/>
      <c r="O24" s="242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topLeftCell="A13" workbookViewId="0">
      <selection activeCell="D35" sqref="D35"/>
    </sheetView>
  </sheetViews>
  <sheetFormatPr defaultColWidth="8.88571428571429" defaultRowHeight="14.25" customHeight="1" outlineLevelCol="3"/>
  <cols>
    <col min="1" max="1" width="49.2857142857143" style="56" customWidth="1"/>
    <col min="2" max="2" width="38.847619047619" style="56" customWidth="1"/>
    <col min="3" max="3" width="48.5714285714286" style="56" customWidth="1"/>
    <col min="4" max="4" width="36.4285714285714" style="56" customWidth="1"/>
    <col min="5" max="5" width="9.13333333333333" style="57" customWidth="1"/>
    <col min="6" max="16384" width="9.13333333333333" style="57"/>
  </cols>
  <sheetData>
    <row r="1" customHeight="1" spans="1:4">
      <c r="A1" s="279" t="s">
        <v>140</v>
      </c>
      <c r="B1" s="279"/>
      <c r="C1" s="279"/>
      <c r="D1" s="136"/>
    </row>
    <row r="2" ht="31.5" customHeight="1" spans="1:4">
      <c r="A2" s="59" t="s">
        <v>5</v>
      </c>
      <c r="B2" s="280"/>
      <c r="C2" s="280"/>
      <c r="D2" s="280"/>
    </row>
    <row r="3" ht="17.25" customHeight="1" spans="1:4">
      <c r="A3" s="157" t="s">
        <v>22</v>
      </c>
      <c r="B3" s="281"/>
      <c r="C3" s="281"/>
      <c r="D3" s="138" t="s">
        <v>23</v>
      </c>
    </row>
    <row r="4" ht="19.5" customHeight="1" spans="1:4">
      <c r="A4" s="84" t="s">
        <v>24</v>
      </c>
      <c r="B4" s="159"/>
      <c r="C4" s="84" t="s">
        <v>25</v>
      </c>
      <c r="D4" s="159"/>
    </row>
    <row r="5" ht="21.75" customHeight="1" spans="1:4">
      <c r="A5" s="83" t="s">
        <v>26</v>
      </c>
      <c r="B5" s="282" t="s">
        <v>27</v>
      </c>
      <c r="C5" s="83" t="s">
        <v>141</v>
      </c>
      <c r="D5" s="282" t="s">
        <v>27</v>
      </c>
    </row>
    <row r="6" ht="17.25" customHeight="1" spans="1:4">
      <c r="A6" s="87"/>
      <c r="B6" s="91"/>
      <c r="C6" s="87"/>
      <c r="D6" s="91"/>
    </row>
    <row r="7" ht="17.25" customHeight="1" spans="1:4">
      <c r="A7" s="283" t="s">
        <v>142</v>
      </c>
      <c r="B7" s="22">
        <v>3169332.84</v>
      </c>
      <c r="C7" s="284" t="s">
        <v>143</v>
      </c>
      <c r="D7" s="22">
        <v>3169332.84</v>
      </c>
    </row>
    <row r="8" ht="17.25" customHeight="1" spans="1:4">
      <c r="A8" s="285" t="s">
        <v>144</v>
      </c>
      <c r="B8" s="22">
        <v>3169332.84</v>
      </c>
      <c r="C8" s="284" t="s">
        <v>145</v>
      </c>
      <c r="D8" s="22"/>
    </row>
    <row r="9" ht="17.25" customHeight="1" spans="1:4">
      <c r="A9" s="285" t="s">
        <v>146</v>
      </c>
      <c r="B9" s="267"/>
      <c r="C9" s="284" t="s">
        <v>147</v>
      </c>
      <c r="D9" s="22"/>
    </row>
    <row r="10" ht="17.25" customHeight="1" spans="1:4">
      <c r="A10" s="285" t="s">
        <v>148</v>
      </c>
      <c r="B10" s="267"/>
      <c r="C10" s="284" t="s">
        <v>149</v>
      </c>
      <c r="D10" s="22"/>
    </row>
    <row r="11" ht="17.25" customHeight="1" spans="1:4">
      <c r="A11" s="285" t="s">
        <v>150</v>
      </c>
      <c r="B11" s="267"/>
      <c r="C11" s="284" t="s">
        <v>151</v>
      </c>
      <c r="D11" s="22"/>
    </row>
    <row r="12" ht="17.25" customHeight="1" spans="1:4">
      <c r="A12" s="285" t="s">
        <v>144</v>
      </c>
      <c r="B12" s="267"/>
      <c r="C12" s="284" t="s">
        <v>152</v>
      </c>
      <c r="D12" s="22">
        <v>2611174.84</v>
      </c>
    </row>
    <row r="13" ht="17.25" customHeight="1" spans="1:4">
      <c r="A13" s="286" t="s">
        <v>146</v>
      </c>
      <c r="B13" s="287"/>
      <c r="C13" s="284" t="s">
        <v>153</v>
      </c>
      <c r="D13" s="22"/>
    </row>
    <row r="14" ht="17.25" customHeight="1" spans="1:4">
      <c r="A14" s="286" t="s">
        <v>148</v>
      </c>
      <c r="B14" s="287"/>
      <c r="C14" s="284" t="s">
        <v>154</v>
      </c>
      <c r="D14" s="22"/>
    </row>
    <row r="15" ht="17.25" customHeight="1" spans="1:4">
      <c r="A15" s="285"/>
      <c r="B15" s="287"/>
      <c r="C15" s="284" t="s">
        <v>155</v>
      </c>
      <c r="D15" s="22">
        <v>193250</v>
      </c>
    </row>
    <row r="16" ht="17.25" customHeight="1" spans="1:4">
      <c r="A16" s="285"/>
      <c r="B16" s="267"/>
      <c r="C16" s="284" t="s">
        <v>156</v>
      </c>
      <c r="D16" s="22">
        <v>175440</v>
      </c>
    </row>
    <row r="17" ht="17.25" customHeight="1" spans="1:4">
      <c r="A17" s="285"/>
      <c r="B17" s="288"/>
      <c r="C17" s="284" t="s">
        <v>157</v>
      </c>
      <c r="D17" s="22"/>
    </row>
    <row r="18" ht="17.25" customHeight="1" spans="1:4">
      <c r="A18" s="286"/>
      <c r="B18" s="288"/>
      <c r="C18" s="284" t="s">
        <v>158</v>
      </c>
      <c r="D18" s="22"/>
    </row>
    <row r="19" ht="17.25" customHeight="1" spans="1:4">
      <c r="A19" s="286"/>
      <c r="B19" s="289"/>
      <c r="C19" s="284" t="s">
        <v>159</v>
      </c>
      <c r="D19" s="22"/>
    </row>
    <row r="20" ht="17.25" customHeight="1" spans="1:4">
      <c r="A20" s="290"/>
      <c r="B20" s="289"/>
      <c r="C20" s="284" t="s">
        <v>160</v>
      </c>
      <c r="D20" s="22"/>
    </row>
    <row r="21" ht="17.25" customHeight="1" spans="1:4">
      <c r="A21" s="290"/>
      <c r="B21" s="289"/>
      <c r="C21" s="284" t="s">
        <v>161</v>
      </c>
      <c r="D21" s="22"/>
    </row>
    <row r="22" ht="17.25" customHeight="1" spans="1:4">
      <c r="A22" s="290"/>
      <c r="B22" s="289"/>
      <c r="C22" s="284" t="s">
        <v>162</v>
      </c>
      <c r="D22" s="22"/>
    </row>
    <row r="23" ht="17.25" customHeight="1" spans="1:4">
      <c r="A23" s="290"/>
      <c r="B23" s="289"/>
      <c r="C23" s="284" t="s">
        <v>163</v>
      </c>
      <c r="D23" s="22"/>
    </row>
    <row r="24" ht="17.25" customHeight="1" spans="1:4">
      <c r="A24" s="290"/>
      <c r="B24" s="289"/>
      <c r="C24" s="284" t="s">
        <v>164</v>
      </c>
      <c r="D24" s="22"/>
    </row>
    <row r="25" ht="17.25" customHeight="1" spans="1:4">
      <c r="A25" s="290"/>
      <c r="B25" s="289"/>
      <c r="C25" s="284" t="s">
        <v>165</v>
      </c>
      <c r="D25" s="22"/>
    </row>
    <row r="26" ht="17.25" customHeight="1" spans="1:4">
      <c r="A26" s="290"/>
      <c r="B26" s="289"/>
      <c r="C26" s="284" t="s">
        <v>166</v>
      </c>
      <c r="D26" s="22">
        <v>189468</v>
      </c>
    </row>
    <row r="27" ht="17.25" customHeight="1" spans="1:4">
      <c r="A27" s="290"/>
      <c r="B27" s="289"/>
      <c r="C27" s="284" t="s">
        <v>167</v>
      </c>
      <c r="D27" s="291"/>
    </row>
    <row r="28" ht="17.25" customHeight="1" spans="1:4">
      <c r="A28" s="290"/>
      <c r="B28" s="289"/>
      <c r="C28" s="284" t="s">
        <v>168</v>
      </c>
      <c r="D28" s="291"/>
    </row>
    <row r="29" ht="17.25" customHeight="1" spans="1:4">
      <c r="A29" s="290"/>
      <c r="B29" s="289"/>
      <c r="C29" s="284" t="s">
        <v>169</v>
      </c>
      <c r="D29" s="291"/>
    </row>
    <row r="30" ht="17.25" customHeight="1" spans="1:4">
      <c r="A30" s="290"/>
      <c r="B30" s="289"/>
      <c r="C30" s="284" t="s">
        <v>170</v>
      </c>
      <c r="D30" s="291"/>
    </row>
    <row r="31" customHeight="1" spans="1:4">
      <c r="A31" s="292"/>
      <c r="B31" s="288"/>
      <c r="C31" s="284" t="s">
        <v>171</v>
      </c>
      <c r="D31" s="291"/>
    </row>
    <row r="32" customHeight="1" spans="1:4">
      <c r="A32" s="292"/>
      <c r="B32" s="288"/>
      <c r="C32" s="284" t="s">
        <v>172</v>
      </c>
      <c r="D32" s="291"/>
    </row>
    <row r="33" customHeight="1" spans="1:4">
      <c r="A33" s="292"/>
      <c r="B33" s="288"/>
      <c r="C33" s="284" t="s">
        <v>173</v>
      </c>
      <c r="D33" s="291"/>
    </row>
    <row r="34" customHeight="1" spans="1:4">
      <c r="A34" s="292"/>
      <c r="B34" s="288"/>
      <c r="C34" s="286" t="s">
        <v>174</v>
      </c>
      <c r="D34" s="293"/>
    </row>
    <row r="35" ht="17.25" customHeight="1" spans="1:4">
      <c r="A35" s="294" t="s">
        <v>175</v>
      </c>
      <c r="B35" s="22">
        <v>3169332.84</v>
      </c>
      <c r="C35" s="292" t="s">
        <v>73</v>
      </c>
      <c r="D35" s="22">
        <v>3169332.84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zoomScaleSheetLayoutView="60" workbookViewId="0">
      <selection activeCell="E25" sqref="E25"/>
    </sheetView>
  </sheetViews>
  <sheetFormatPr defaultColWidth="8.88571428571429" defaultRowHeight="14.25" customHeight="1" outlineLevelCol="6"/>
  <cols>
    <col min="1" max="1" width="20.1333333333333" style="151" customWidth="1"/>
    <col min="2" max="2" width="44" style="151" customWidth="1"/>
    <col min="3" max="3" width="24.2857142857143" style="73" customWidth="1"/>
    <col min="4" max="4" width="16.5714285714286" style="73" customWidth="1"/>
    <col min="5" max="7" width="24.2857142857143" style="73" customWidth="1"/>
    <col min="8" max="8" width="9.13333333333333" style="73" customWidth="1"/>
    <col min="9" max="16384" width="9.13333333333333" style="73"/>
  </cols>
  <sheetData>
    <row r="1" ht="12" customHeight="1" spans="1:7">
      <c r="A1" s="268" t="s">
        <v>176</v>
      </c>
      <c r="D1" s="269"/>
      <c r="F1" s="76"/>
    </row>
    <row r="2" ht="39" customHeight="1" spans="1:7">
      <c r="A2" s="156" t="s">
        <v>6</v>
      </c>
      <c r="B2" s="156"/>
      <c r="C2" s="156"/>
      <c r="D2" s="156"/>
      <c r="E2" s="156"/>
      <c r="F2" s="156"/>
      <c r="G2" s="156"/>
    </row>
    <row r="3" ht="18" customHeight="1" spans="1:7">
      <c r="A3" s="157" t="s">
        <v>22</v>
      </c>
      <c r="F3" s="154"/>
      <c r="G3" s="154" t="s">
        <v>23</v>
      </c>
    </row>
    <row r="4" ht="20.25" customHeight="1" spans="1:7">
      <c r="A4" s="270" t="s">
        <v>177</v>
      </c>
      <c r="B4" s="271"/>
      <c r="C4" s="86" t="s">
        <v>77</v>
      </c>
      <c r="D4" s="86" t="s">
        <v>98</v>
      </c>
      <c r="E4" s="86"/>
      <c r="F4" s="86"/>
      <c r="G4" s="272" t="s">
        <v>99</v>
      </c>
    </row>
    <row r="5" ht="20.25" customHeight="1" spans="1:7">
      <c r="A5" s="161" t="s">
        <v>95</v>
      </c>
      <c r="B5" s="273" t="s">
        <v>96</v>
      </c>
      <c r="C5" s="86"/>
      <c r="D5" s="86" t="s">
        <v>79</v>
      </c>
      <c r="E5" s="86" t="s">
        <v>178</v>
      </c>
      <c r="F5" s="86" t="s">
        <v>179</v>
      </c>
      <c r="G5" s="274"/>
    </row>
    <row r="6" ht="13.5" customHeight="1" spans="1:7">
      <c r="A6" s="172">
        <v>1</v>
      </c>
      <c r="B6" s="172">
        <v>2</v>
      </c>
      <c r="C6" s="275">
        <v>3</v>
      </c>
      <c r="D6" s="275">
        <v>4</v>
      </c>
      <c r="E6" s="275">
        <v>5</v>
      </c>
      <c r="F6" s="275">
        <v>6</v>
      </c>
      <c r="G6" s="172">
        <v>7</v>
      </c>
    </row>
    <row r="7" ht="18" customHeight="1" spans="1:7">
      <c r="A7" s="276" t="s">
        <v>105</v>
      </c>
      <c r="B7" s="276" t="s">
        <v>106</v>
      </c>
      <c r="C7" s="148">
        <v>2611174.84</v>
      </c>
      <c r="D7" s="148">
        <v>2283891</v>
      </c>
      <c r="E7" s="148">
        <v>2246291</v>
      </c>
      <c r="F7" s="148">
        <v>37600</v>
      </c>
      <c r="G7" s="148">
        <v>327283.84</v>
      </c>
    </row>
    <row r="8" ht="18" customHeight="1" spans="1:7">
      <c r="A8" s="277" t="s">
        <v>107</v>
      </c>
      <c r="B8" s="277" t="s">
        <v>108</v>
      </c>
      <c r="C8" s="148">
        <v>39163.84</v>
      </c>
      <c r="D8" s="148"/>
      <c r="E8" s="148"/>
      <c r="F8" s="148"/>
      <c r="G8" s="148">
        <v>39163.84</v>
      </c>
    </row>
    <row r="9" customHeight="1" spans="1:7">
      <c r="A9" s="278" t="s">
        <v>109</v>
      </c>
      <c r="B9" s="278" t="s">
        <v>110</v>
      </c>
      <c r="C9" s="148">
        <v>30680</v>
      </c>
      <c r="D9" s="148"/>
      <c r="E9" s="148"/>
      <c r="F9" s="148"/>
      <c r="G9" s="148">
        <v>30680</v>
      </c>
    </row>
    <row r="10" customHeight="1" spans="1:7">
      <c r="A10" s="278" t="s">
        <v>111</v>
      </c>
      <c r="B10" s="278" t="s">
        <v>112</v>
      </c>
      <c r="C10" s="148">
        <v>8483.84</v>
      </c>
      <c r="D10" s="148"/>
      <c r="E10" s="148"/>
      <c r="F10" s="148"/>
      <c r="G10" s="148">
        <v>8483.84</v>
      </c>
    </row>
    <row r="11" customHeight="1" spans="1:7">
      <c r="A11" s="277" t="s">
        <v>113</v>
      </c>
      <c r="B11" s="277" t="s">
        <v>114</v>
      </c>
      <c r="C11" s="148">
        <v>2572011</v>
      </c>
      <c r="D11" s="148">
        <v>2283891</v>
      </c>
      <c r="E11" s="148">
        <v>2246291</v>
      </c>
      <c r="F11" s="148">
        <v>37600</v>
      </c>
      <c r="G11" s="148">
        <v>288120</v>
      </c>
    </row>
    <row r="12" customHeight="1" spans="1:7">
      <c r="A12" s="278" t="s">
        <v>115</v>
      </c>
      <c r="B12" s="278" t="s">
        <v>116</v>
      </c>
      <c r="C12" s="148">
        <v>2572011</v>
      </c>
      <c r="D12" s="148">
        <v>2283891</v>
      </c>
      <c r="E12" s="148">
        <v>2246291</v>
      </c>
      <c r="F12" s="148">
        <v>37600</v>
      </c>
      <c r="G12" s="148">
        <v>288120</v>
      </c>
    </row>
    <row r="13" customHeight="1" spans="1:7">
      <c r="A13" s="276" t="s">
        <v>117</v>
      </c>
      <c r="B13" s="276" t="s">
        <v>118</v>
      </c>
      <c r="C13" s="148">
        <v>193250</v>
      </c>
      <c r="D13" s="148">
        <v>193250</v>
      </c>
      <c r="E13" s="148">
        <v>193250</v>
      </c>
      <c r="F13" s="148"/>
      <c r="G13" s="148"/>
    </row>
    <row r="14" customHeight="1" spans="1:7">
      <c r="A14" s="277" t="s">
        <v>119</v>
      </c>
      <c r="B14" s="277" t="s">
        <v>120</v>
      </c>
      <c r="C14" s="148">
        <v>193250</v>
      </c>
      <c r="D14" s="148">
        <v>193250</v>
      </c>
      <c r="E14" s="148">
        <v>193250</v>
      </c>
      <c r="F14" s="148"/>
      <c r="G14" s="148"/>
    </row>
    <row r="15" customHeight="1" spans="1:7">
      <c r="A15" s="278" t="s">
        <v>121</v>
      </c>
      <c r="B15" s="278" t="s">
        <v>122</v>
      </c>
      <c r="C15" s="148">
        <v>193250</v>
      </c>
      <c r="D15" s="148">
        <v>193250</v>
      </c>
      <c r="E15" s="148">
        <v>193250</v>
      </c>
      <c r="F15" s="148"/>
      <c r="G15" s="148"/>
    </row>
    <row r="16" customHeight="1" spans="1:7">
      <c r="A16" s="276" t="s">
        <v>123</v>
      </c>
      <c r="B16" s="276" t="s">
        <v>124</v>
      </c>
      <c r="C16" s="148">
        <v>175440</v>
      </c>
      <c r="D16" s="148">
        <v>175440</v>
      </c>
      <c r="E16" s="148">
        <v>175440</v>
      </c>
      <c r="F16" s="148"/>
      <c r="G16" s="148"/>
    </row>
    <row r="17" customHeight="1" spans="1:7">
      <c r="A17" s="277" t="s">
        <v>125</v>
      </c>
      <c r="B17" s="277" t="s">
        <v>126</v>
      </c>
      <c r="C17" s="148">
        <v>175440</v>
      </c>
      <c r="D17" s="148">
        <v>175440</v>
      </c>
      <c r="E17" s="148">
        <v>175440</v>
      </c>
      <c r="F17" s="148"/>
      <c r="G17" s="148"/>
    </row>
    <row r="18" customHeight="1" spans="1:7">
      <c r="A18" s="278" t="s">
        <v>127</v>
      </c>
      <c r="B18" s="278" t="s">
        <v>128</v>
      </c>
      <c r="C18" s="148">
        <v>103400</v>
      </c>
      <c r="D18" s="148">
        <v>103400</v>
      </c>
      <c r="E18" s="148">
        <v>103400</v>
      </c>
      <c r="F18" s="148"/>
      <c r="G18" s="148"/>
    </row>
    <row r="19" customHeight="1" spans="1:7">
      <c r="A19" s="278" t="s">
        <v>129</v>
      </c>
      <c r="B19" s="278" t="s">
        <v>130</v>
      </c>
      <c r="C19" s="148">
        <v>67200</v>
      </c>
      <c r="D19" s="148">
        <v>67200</v>
      </c>
      <c r="E19" s="148">
        <v>67200</v>
      </c>
      <c r="F19" s="148"/>
      <c r="G19" s="148"/>
    </row>
    <row r="20" customHeight="1" spans="1:7">
      <c r="A20" s="278" t="s">
        <v>131</v>
      </c>
      <c r="B20" s="278" t="s">
        <v>132</v>
      </c>
      <c r="C20" s="148">
        <v>4840</v>
      </c>
      <c r="D20" s="148">
        <v>4840</v>
      </c>
      <c r="E20" s="148">
        <v>4840</v>
      </c>
      <c r="F20" s="148"/>
      <c r="G20" s="148"/>
    </row>
    <row r="21" customHeight="1" spans="1:7">
      <c r="A21" s="276" t="s">
        <v>133</v>
      </c>
      <c r="B21" s="276" t="s">
        <v>134</v>
      </c>
      <c r="C21" s="148">
        <v>189468</v>
      </c>
      <c r="D21" s="148">
        <v>189468</v>
      </c>
      <c r="E21" s="148">
        <v>189468</v>
      </c>
      <c r="F21" s="148"/>
      <c r="G21" s="148"/>
    </row>
    <row r="22" customHeight="1" spans="1:7">
      <c r="A22" s="277" t="s">
        <v>135</v>
      </c>
      <c r="B22" s="277" t="s">
        <v>136</v>
      </c>
      <c r="C22" s="148">
        <v>189468</v>
      </c>
      <c r="D22" s="148">
        <v>189468</v>
      </c>
      <c r="E22" s="148">
        <v>189468</v>
      </c>
      <c r="F22" s="148"/>
      <c r="G22" s="148"/>
    </row>
    <row r="23" customHeight="1" spans="1:7">
      <c r="A23" s="278" t="s">
        <v>137</v>
      </c>
      <c r="B23" s="278" t="s">
        <v>138</v>
      </c>
      <c r="C23" s="148">
        <v>189468</v>
      </c>
      <c r="D23" s="148">
        <v>189468</v>
      </c>
      <c r="E23" s="148">
        <v>189468</v>
      </c>
      <c r="F23" s="148"/>
      <c r="G23" s="148"/>
    </row>
    <row r="24" customHeight="1" spans="1:7">
      <c r="A24" s="54" t="s">
        <v>139</v>
      </c>
      <c r="B24" s="54" t="s">
        <v>139</v>
      </c>
      <c r="C24" s="148">
        <v>3169332.84</v>
      </c>
      <c r="D24" s="148">
        <v>2842049</v>
      </c>
      <c r="E24" s="148">
        <v>2804449</v>
      </c>
      <c r="F24" s="148">
        <v>37600</v>
      </c>
      <c r="G24" s="148">
        <v>327283.84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zoomScaleSheetLayoutView="60" workbookViewId="0">
      <selection activeCell="C25" sqref="C25"/>
    </sheetView>
  </sheetViews>
  <sheetFormatPr defaultColWidth="8.88571428571429" defaultRowHeight="14.25" outlineLevelRow="6" outlineLevelCol="5"/>
  <cols>
    <col min="1" max="1" width="27.4285714285714" style="254" customWidth="1"/>
    <col min="2" max="2" width="58.7142857142857" style="254" customWidth="1"/>
    <col min="3" max="3" width="17.2857142857143" style="255" customWidth="1"/>
    <col min="4" max="5" width="26.2857142857143" style="256" customWidth="1"/>
    <col min="6" max="6" width="18.7142857142857" style="256" customWidth="1"/>
    <col min="7" max="7" width="9.13333333333333" style="73" customWidth="1"/>
    <col min="8" max="16384" width="9.13333333333333" style="73"/>
  </cols>
  <sheetData>
    <row r="1" ht="12" customHeight="1" spans="1:6">
      <c r="A1" s="257" t="s">
        <v>180</v>
      </c>
      <c r="B1" s="258"/>
      <c r="C1" s="107"/>
      <c r="D1" s="73"/>
      <c r="E1" s="73"/>
    </row>
    <row r="2" ht="25.5" customHeight="1" spans="1:6">
      <c r="A2" s="259" t="s">
        <v>7</v>
      </c>
      <c r="B2" s="259"/>
      <c r="C2" s="259"/>
      <c r="D2" s="259"/>
      <c r="E2" s="259"/>
      <c r="F2" s="259"/>
    </row>
    <row r="3" ht="15.75" customHeight="1" spans="1:6">
      <c r="A3" s="157" t="s">
        <v>22</v>
      </c>
      <c r="B3" s="258"/>
      <c r="C3" s="107"/>
      <c r="D3" s="73"/>
      <c r="E3" s="73"/>
      <c r="F3" s="260" t="s">
        <v>181</v>
      </c>
    </row>
    <row r="4" s="253" customFormat="1" ht="19.5" customHeight="1" spans="1:6">
      <c r="A4" s="261" t="s">
        <v>182</v>
      </c>
      <c r="B4" s="83" t="s">
        <v>183</v>
      </c>
      <c r="C4" s="84" t="s">
        <v>184</v>
      </c>
      <c r="D4" s="85"/>
      <c r="E4" s="159"/>
      <c r="F4" s="83" t="s">
        <v>185</v>
      </c>
    </row>
    <row r="5" s="253" customFormat="1" ht="19.5" customHeight="1" spans="1:6">
      <c r="A5" s="91"/>
      <c r="B5" s="87"/>
      <c r="C5" s="94" t="s">
        <v>79</v>
      </c>
      <c r="D5" s="94" t="s">
        <v>186</v>
      </c>
      <c r="E5" s="94" t="s">
        <v>187</v>
      </c>
      <c r="F5" s="87"/>
    </row>
    <row r="6" s="253" customFormat="1" ht="18.75" customHeight="1" spans="1:6">
      <c r="A6" s="262">
        <v>1</v>
      </c>
      <c r="B6" s="262">
        <v>2</v>
      </c>
      <c r="C6" s="263">
        <v>3</v>
      </c>
      <c r="D6" s="262">
        <v>4</v>
      </c>
      <c r="E6" s="262">
        <v>5</v>
      </c>
      <c r="F6" s="262">
        <v>6</v>
      </c>
    </row>
    <row r="7" ht="18.75" customHeight="1" spans="1:6">
      <c r="A7" s="264" t="s">
        <v>188</v>
      </c>
      <c r="B7" s="265"/>
      <c r="C7" s="266"/>
      <c r="D7" s="267"/>
      <c r="E7" s="267"/>
      <c r="F7" s="267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zoomScaleSheetLayoutView="60" workbookViewId="0">
      <selection activeCell="E14" sqref="E14"/>
    </sheetView>
  </sheetViews>
  <sheetFormatPr defaultColWidth="8.88571428571429" defaultRowHeight="14.25" customHeight="1"/>
  <cols>
    <col min="1" max="1" width="17.8571428571429" style="73" customWidth="1"/>
    <col min="2" max="2" width="20" style="151" customWidth="1"/>
    <col min="3" max="3" width="24.7142857142857" style="151" customWidth="1"/>
    <col min="4" max="4" width="22.7142857142857" style="151" customWidth="1"/>
    <col min="5" max="5" width="15.1333333333333" style="151"/>
    <col min="6" max="6" width="35" style="151" customWidth="1"/>
    <col min="7" max="7" width="14.2857142857143" style="151" customWidth="1"/>
    <col min="8" max="8" width="30.7142857142857" style="151" customWidth="1"/>
    <col min="9" max="10" width="16" style="107" customWidth="1"/>
    <col min="11" max="12" width="12.1333333333333" style="107" customWidth="1"/>
    <col min="13" max="13" width="16" style="107" customWidth="1"/>
    <col min="14" max="24" width="12.1333333333333" style="107" customWidth="1"/>
    <col min="25" max="25" width="9.13333333333333" style="73" customWidth="1"/>
    <col min="26" max="16384" width="9.13333333333333" style="73"/>
  </cols>
  <sheetData>
    <row r="1" ht="12" customHeight="1" spans="1:24">
      <c r="A1" s="243" t="s">
        <v>189</v>
      </c>
    </row>
    <row r="2" ht="39" customHeight="1" spans="1:24">
      <c r="A2" s="244" t="s">
        <v>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</row>
    <row r="3" ht="18" customHeight="1" spans="1:24">
      <c r="A3" s="245" t="s">
        <v>22</v>
      </c>
      <c r="B3" s="245"/>
      <c r="C3" s="245"/>
      <c r="D3" s="245"/>
      <c r="E3" s="245"/>
      <c r="F3" s="245"/>
      <c r="G3" s="245"/>
      <c r="H3" s="245"/>
      <c r="I3" s="245"/>
      <c r="J3" s="245"/>
      <c r="K3" s="73"/>
      <c r="L3" s="73"/>
      <c r="M3" s="73"/>
      <c r="N3" s="73"/>
      <c r="O3" s="73"/>
      <c r="P3" s="73"/>
      <c r="Q3" s="73"/>
      <c r="X3" s="246" t="s">
        <v>23</v>
      </c>
    </row>
    <row r="4" ht="13.5" spans="1:24">
      <c r="A4" s="192" t="s">
        <v>190</v>
      </c>
      <c r="B4" s="192" t="s">
        <v>191</v>
      </c>
      <c r="C4" s="192" t="s">
        <v>192</v>
      </c>
      <c r="D4" s="192" t="s">
        <v>193</v>
      </c>
      <c r="E4" s="192" t="s">
        <v>194</v>
      </c>
      <c r="F4" s="192" t="s">
        <v>195</v>
      </c>
      <c r="G4" s="192" t="s">
        <v>196</v>
      </c>
      <c r="H4" s="192" t="s">
        <v>197</v>
      </c>
      <c r="I4" s="116" t="s">
        <v>198</v>
      </c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</row>
    <row r="5" ht="13.5" spans="1:24">
      <c r="A5" s="192"/>
      <c r="B5" s="192"/>
      <c r="C5" s="192"/>
      <c r="D5" s="192"/>
      <c r="E5" s="192"/>
      <c r="F5" s="192"/>
      <c r="G5" s="192"/>
      <c r="H5" s="192"/>
      <c r="I5" s="116" t="s">
        <v>199</v>
      </c>
      <c r="J5" s="116" t="s">
        <v>200</v>
      </c>
      <c r="K5" s="116"/>
      <c r="L5" s="116"/>
      <c r="M5" s="116"/>
      <c r="N5" s="116"/>
      <c r="O5" s="86" t="s">
        <v>201</v>
      </c>
      <c r="P5" s="86"/>
      <c r="Q5" s="86"/>
      <c r="R5" s="116" t="s">
        <v>83</v>
      </c>
      <c r="S5" s="116" t="s">
        <v>84</v>
      </c>
      <c r="T5" s="116"/>
      <c r="U5" s="116"/>
      <c r="V5" s="116"/>
      <c r="W5" s="116"/>
      <c r="X5" s="116"/>
    </row>
    <row r="6" ht="13.5" customHeight="1" spans="1:24">
      <c r="A6" s="192"/>
      <c r="B6" s="192"/>
      <c r="C6" s="192"/>
      <c r="D6" s="192"/>
      <c r="E6" s="192"/>
      <c r="F6" s="192"/>
      <c r="G6" s="192"/>
      <c r="H6" s="192"/>
      <c r="I6" s="116"/>
      <c r="J6" s="116" t="s">
        <v>202</v>
      </c>
      <c r="K6" s="116" t="s">
        <v>203</v>
      </c>
      <c r="L6" s="116" t="s">
        <v>204</v>
      </c>
      <c r="M6" s="116" t="s">
        <v>205</v>
      </c>
      <c r="N6" s="116" t="s">
        <v>206</v>
      </c>
      <c r="O6" s="195" t="s">
        <v>80</v>
      </c>
      <c r="P6" s="195" t="s">
        <v>81</v>
      </c>
      <c r="Q6" s="195" t="s">
        <v>82</v>
      </c>
      <c r="R6" s="116"/>
      <c r="S6" s="116" t="s">
        <v>79</v>
      </c>
      <c r="T6" s="116" t="s">
        <v>86</v>
      </c>
      <c r="U6" s="116" t="s">
        <v>87</v>
      </c>
      <c r="V6" s="116" t="s">
        <v>88</v>
      </c>
      <c r="W6" s="116" t="s">
        <v>89</v>
      </c>
      <c r="X6" s="116" t="s">
        <v>90</v>
      </c>
    </row>
    <row r="7" ht="12.75" spans="1:24">
      <c r="A7" s="192"/>
      <c r="B7" s="192"/>
      <c r="C7" s="192"/>
      <c r="D7" s="192"/>
      <c r="E7" s="192"/>
      <c r="F7" s="192"/>
      <c r="G7" s="192"/>
      <c r="H7" s="192"/>
      <c r="I7" s="116"/>
      <c r="J7" s="116"/>
      <c r="K7" s="116"/>
      <c r="L7" s="116"/>
      <c r="M7" s="116"/>
      <c r="N7" s="116"/>
      <c r="O7" s="195"/>
      <c r="P7" s="195"/>
      <c r="Q7" s="195"/>
      <c r="R7" s="116"/>
      <c r="S7" s="116"/>
      <c r="T7" s="116"/>
      <c r="U7" s="116"/>
      <c r="V7" s="116"/>
      <c r="W7" s="116"/>
      <c r="X7" s="116"/>
    </row>
    <row r="8" ht="13.5" customHeight="1" spans="1:24">
      <c r="A8" s="247">
        <v>1</v>
      </c>
      <c r="B8" s="247">
        <v>2</v>
      </c>
      <c r="C8" s="247">
        <v>3</v>
      </c>
      <c r="D8" s="247">
        <v>4</v>
      </c>
      <c r="E8" s="247">
        <v>5</v>
      </c>
      <c r="F8" s="247">
        <v>6</v>
      </c>
      <c r="G8" s="247">
        <v>7</v>
      </c>
      <c r="H8" s="247">
        <v>8</v>
      </c>
      <c r="I8" s="247">
        <v>9</v>
      </c>
      <c r="J8" s="247">
        <v>10</v>
      </c>
      <c r="K8" s="247">
        <v>11</v>
      </c>
      <c r="L8" s="247">
        <v>12</v>
      </c>
      <c r="M8" s="247">
        <v>13</v>
      </c>
      <c r="N8" s="247">
        <v>14</v>
      </c>
      <c r="O8" s="247">
        <v>15</v>
      </c>
      <c r="P8" s="247">
        <v>16</v>
      </c>
      <c r="Q8" s="247">
        <v>17</v>
      </c>
      <c r="R8" s="247">
        <v>18</v>
      </c>
      <c r="S8" s="247">
        <v>19</v>
      </c>
      <c r="T8" s="247">
        <v>20</v>
      </c>
      <c r="U8" s="247">
        <v>21</v>
      </c>
      <c r="V8" s="247">
        <v>22</v>
      </c>
      <c r="W8" s="247">
        <v>23</v>
      </c>
      <c r="X8" s="247">
        <v>24</v>
      </c>
    </row>
    <row r="9" ht="21" customHeight="1" spans="1:24">
      <c r="A9" s="248" t="s">
        <v>207</v>
      </c>
      <c r="B9" s="248" t="s">
        <v>92</v>
      </c>
      <c r="C9" s="248" t="s">
        <v>208</v>
      </c>
      <c r="D9" s="248" t="s">
        <v>209</v>
      </c>
      <c r="E9" s="248" t="s">
        <v>115</v>
      </c>
      <c r="F9" s="248" t="s">
        <v>116</v>
      </c>
      <c r="G9" s="248" t="s">
        <v>210</v>
      </c>
      <c r="H9" s="248" t="s">
        <v>211</v>
      </c>
      <c r="I9" s="239">
        <v>388200</v>
      </c>
      <c r="J9" s="239">
        <v>388200</v>
      </c>
      <c r="K9" s="249"/>
      <c r="L9" s="249"/>
      <c r="M9" s="239">
        <v>388200</v>
      </c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 t="s">
        <v>93</v>
      </c>
    </row>
    <row r="10" ht="21" customHeight="1" spans="1:24">
      <c r="A10" s="248" t="s">
        <v>207</v>
      </c>
      <c r="B10" s="248" t="s">
        <v>92</v>
      </c>
      <c r="C10" s="248" t="s">
        <v>212</v>
      </c>
      <c r="D10" s="248" t="s">
        <v>213</v>
      </c>
      <c r="E10" s="248" t="s">
        <v>115</v>
      </c>
      <c r="F10" s="248" t="s">
        <v>116</v>
      </c>
      <c r="G10" s="248" t="s">
        <v>214</v>
      </c>
      <c r="H10" s="248" t="s">
        <v>215</v>
      </c>
      <c r="I10" s="239">
        <v>446292</v>
      </c>
      <c r="J10" s="239">
        <v>446292</v>
      </c>
      <c r="K10" s="250"/>
      <c r="L10" s="250"/>
      <c r="M10" s="239">
        <v>446292</v>
      </c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 t="s">
        <v>93</v>
      </c>
    </row>
    <row r="11" ht="21" customHeight="1" spans="1:24">
      <c r="A11" s="248" t="s">
        <v>207</v>
      </c>
      <c r="B11" s="248" t="s">
        <v>92</v>
      </c>
      <c r="C11" s="248" t="s">
        <v>212</v>
      </c>
      <c r="D11" s="248" t="s">
        <v>213</v>
      </c>
      <c r="E11" s="248" t="s">
        <v>115</v>
      </c>
      <c r="F11" s="248" t="s">
        <v>116</v>
      </c>
      <c r="G11" s="248" t="s">
        <v>216</v>
      </c>
      <c r="H11" s="248" t="s">
        <v>217</v>
      </c>
      <c r="I11" s="239">
        <v>67260</v>
      </c>
      <c r="J11" s="239">
        <v>67260</v>
      </c>
      <c r="K11" s="251"/>
      <c r="L11" s="251"/>
      <c r="M11" s="239">
        <v>67260</v>
      </c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</row>
    <row r="12" ht="21" customHeight="1" spans="1:24">
      <c r="A12" s="248" t="s">
        <v>207</v>
      </c>
      <c r="B12" s="248" t="s">
        <v>92</v>
      </c>
      <c r="C12" s="248" t="s">
        <v>212</v>
      </c>
      <c r="D12" s="248" t="s">
        <v>213</v>
      </c>
      <c r="E12" s="248" t="s">
        <v>115</v>
      </c>
      <c r="F12" s="248" t="s">
        <v>116</v>
      </c>
      <c r="G12" s="248" t="s">
        <v>218</v>
      </c>
      <c r="H12" s="248" t="s">
        <v>219</v>
      </c>
      <c r="I12" s="239">
        <v>37191</v>
      </c>
      <c r="J12" s="239">
        <v>37191</v>
      </c>
      <c r="K12" s="251"/>
      <c r="L12" s="251"/>
      <c r="M12" s="239">
        <v>37191</v>
      </c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</row>
    <row r="13" ht="21" customHeight="1" spans="1:24">
      <c r="A13" s="248" t="s">
        <v>207</v>
      </c>
      <c r="B13" s="248" t="s">
        <v>92</v>
      </c>
      <c r="C13" s="248" t="s">
        <v>212</v>
      </c>
      <c r="D13" s="248" t="s">
        <v>213</v>
      </c>
      <c r="E13" s="248" t="s">
        <v>115</v>
      </c>
      <c r="F13" s="248" t="s">
        <v>116</v>
      </c>
      <c r="G13" s="248" t="s">
        <v>210</v>
      </c>
      <c r="H13" s="248" t="s">
        <v>211</v>
      </c>
      <c r="I13" s="239">
        <v>567948</v>
      </c>
      <c r="J13" s="239">
        <v>567948</v>
      </c>
      <c r="K13" s="251"/>
      <c r="L13" s="251"/>
      <c r="M13" s="239">
        <v>567948</v>
      </c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</row>
    <row r="14" ht="21" customHeight="1" spans="1:24">
      <c r="A14" s="248" t="s">
        <v>207</v>
      </c>
      <c r="B14" s="248" t="s">
        <v>92</v>
      </c>
      <c r="C14" s="248" t="s">
        <v>220</v>
      </c>
      <c r="D14" s="248" t="s">
        <v>221</v>
      </c>
      <c r="E14" s="248" t="s">
        <v>115</v>
      </c>
      <c r="F14" s="248" t="s">
        <v>116</v>
      </c>
      <c r="G14" s="248" t="s">
        <v>222</v>
      </c>
      <c r="H14" s="248" t="s">
        <v>223</v>
      </c>
      <c r="I14" s="239">
        <v>7400</v>
      </c>
      <c r="J14" s="239">
        <v>7400</v>
      </c>
      <c r="K14" s="251"/>
      <c r="L14" s="251"/>
      <c r="M14" s="239">
        <v>7400</v>
      </c>
      <c r="N14" s="251"/>
      <c r="O14" s="251"/>
      <c r="P14" s="251"/>
      <c r="Q14" s="251"/>
      <c r="R14" s="251"/>
      <c r="S14" s="251"/>
      <c r="T14" s="251"/>
      <c r="U14" s="251"/>
      <c r="V14" s="251"/>
      <c r="W14" s="251"/>
      <c r="X14" s="251"/>
    </row>
    <row r="15" ht="21" customHeight="1" spans="1:24">
      <c r="A15" s="248" t="s">
        <v>207</v>
      </c>
      <c r="B15" s="248" t="s">
        <v>92</v>
      </c>
      <c r="C15" s="248" t="s">
        <v>220</v>
      </c>
      <c r="D15" s="248" t="s">
        <v>221</v>
      </c>
      <c r="E15" s="248" t="s">
        <v>121</v>
      </c>
      <c r="F15" s="248" t="s">
        <v>122</v>
      </c>
      <c r="G15" s="248" t="s">
        <v>224</v>
      </c>
      <c r="H15" s="248" t="s">
        <v>225</v>
      </c>
      <c r="I15" s="239">
        <v>193250</v>
      </c>
      <c r="J15" s="239">
        <v>193250</v>
      </c>
      <c r="K15" s="251"/>
      <c r="L15" s="251"/>
      <c r="M15" s="239">
        <v>193250</v>
      </c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1"/>
    </row>
    <row r="16" ht="21" customHeight="1" spans="1:24">
      <c r="A16" s="248" t="s">
        <v>207</v>
      </c>
      <c r="B16" s="248" t="s">
        <v>92</v>
      </c>
      <c r="C16" s="248" t="s">
        <v>220</v>
      </c>
      <c r="D16" s="248" t="s">
        <v>221</v>
      </c>
      <c r="E16" s="248" t="s">
        <v>127</v>
      </c>
      <c r="F16" s="248" t="s">
        <v>128</v>
      </c>
      <c r="G16" s="248" t="s">
        <v>226</v>
      </c>
      <c r="H16" s="248" t="s">
        <v>227</v>
      </c>
      <c r="I16" s="239">
        <v>103400</v>
      </c>
      <c r="J16" s="239">
        <v>103400</v>
      </c>
      <c r="K16" s="251"/>
      <c r="L16" s="251"/>
      <c r="M16" s="239">
        <v>103400</v>
      </c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</row>
    <row r="17" ht="21" customHeight="1" spans="1:24">
      <c r="A17" s="248" t="s">
        <v>207</v>
      </c>
      <c r="B17" s="248" t="s">
        <v>92</v>
      </c>
      <c r="C17" s="248" t="s">
        <v>220</v>
      </c>
      <c r="D17" s="248" t="s">
        <v>221</v>
      </c>
      <c r="E17" s="248" t="s">
        <v>129</v>
      </c>
      <c r="F17" s="248" t="s">
        <v>130</v>
      </c>
      <c r="G17" s="248" t="s">
        <v>228</v>
      </c>
      <c r="H17" s="248" t="s">
        <v>229</v>
      </c>
      <c r="I17" s="239">
        <v>67200</v>
      </c>
      <c r="J17" s="239">
        <v>67200</v>
      </c>
      <c r="K17" s="251"/>
      <c r="L17" s="251"/>
      <c r="M17" s="239">
        <v>67200</v>
      </c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</row>
    <row r="18" ht="21" customHeight="1" spans="1:24">
      <c r="A18" s="248" t="s">
        <v>207</v>
      </c>
      <c r="B18" s="248" t="s">
        <v>92</v>
      </c>
      <c r="C18" s="248" t="s">
        <v>220</v>
      </c>
      <c r="D18" s="248" t="s">
        <v>221</v>
      </c>
      <c r="E18" s="248" t="s">
        <v>131</v>
      </c>
      <c r="F18" s="248" t="s">
        <v>132</v>
      </c>
      <c r="G18" s="248" t="s">
        <v>222</v>
      </c>
      <c r="H18" s="248" t="s">
        <v>223</v>
      </c>
      <c r="I18" s="239">
        <v>4840</v>
      </c>
      <c r="J18" s="239">
        <v>4840</v>
      </c>
      <c r="K18" s="251"/>
      <c r="L18" s="251"/>
      <c r="M18" s="239">
        <v>4840</v>
      </c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</row>
    <row r="19" ht="21" customHeight="1" spans="1:24">
      <c r="A19" s="248" t="s">
        <v>207</v>
      </c>
      <c r="B19" s="248" t="s">
        <v>92</v>
      </c>
      <c r="C19" s="248" t="s">
        <v>230</v>
      </c>
      <c r="D19" s="248" t="s">
        <v>138</v>
      </c>
      <c r="E19" s="248" t="s">
        <v>137</v>
      </c>
      <c r="F19" s="248" t="s">
        <v>138</v>
      </c>
      <c r="G19" s="248" t="s">
        <v>231</v>
      </c>
      <c r="H19" s="248" t="s">
        <v>138</v>
      </c>
      <c r="I19" s="239">
        <v>189468</v>
      </c>
      <c r="J19" s="239">
        <v>189468</v>
      </c>
      <c r="K19" s="251"/>
      <c r="L19" s="251"/>
      <c r="M19" s="239">
        <v>189468</v>
      </c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</row>
    <row r="20" ht="21" customHeight="1" spans="1:24">
      <c r="A20" s="248" t="s">
        <v>207</v>
      </c>
      <c r="B20" s="248" t="s">
        <v>92</v>
      </c>
      <c r="C20" s="248" t="s">
        <v>232</v>
      </c>
      <c r="D20" s="248" t="s">
        <v>233</v>
      </c>
      <c r="E20" s="248" t="s">
        <v>115</v>
      </c>
      <c r="F20" s="248" t="s">
        <v>116</v>
      </c>
      <c r="G20" s="248" t="s">
        <v>216</v>
      </c>
      <c r="H20" s="248" t="s">
        <v>217</v>
      </c>
      <c r="I20" s="239">
        <v>60000</v>
      </c>
      <c r="J20" s="239">
        <v>60000</v>
      </c>
      <c r="K20" s="251"/>
      <c r="L20" s="251"/>
      <c r="M20" s="239">
        <v>60000</v>
      </c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</row>
    <row r="21" ht="21" customHeight="1" spans="1:24">
      <c r="A21" s="248" t="s">
        <v>207</v>
      </c>
      <c r="B21" s="248" t="s">
        <v>92</v>
      </c>
      <c r="C21" s="248" t="s">
        <v>234</v>
      </c>
      <c r="D21" s="248" t="s">
        <v>235</v>
      </c>
      <c r="E21" s="248" t="s">
        <v>115</v>
      </c>
      <c r="F21" s="248" t="s">
        <v>116</v>
      </c>
      <c r="G21" s="248" t="s">
        <v>236</v>
      </c>
      <c r="H21" s="248" t="s">
        <v>237</v>
      </c>
      <c r="I21" s="239">
        <v>672000</v>
      </c>
      <c r="J21" s="239">
        <v>672000</v>
      </c>
      <c r="K21" s="251"/>
      <c r="L21" s="251"/>
      <c r="M21" s="239">
        <v>672000</v>
      </c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</row>
    <row r="22" ht="21" customHeight="1" spans="1:24">
      <c r="A22" s="248" t="s">
        <v>207</v>
      </c>
      <c r="B22" s="248" t="s">
        <v>92</v>
      </c>
      <c r="C22" s="248" t="s">
        <v>238</v>
      </c>
      <c r="D22" s="248" t="s">
        <v>239</v>
      </c>
      <c r="E22" s="248" t="s">
        <v>115</v>
      </c>
      <c r="F22" s="248" t="s">
        <v>116</v>
      </c>
      <c r="G22" s="248" t="s">
        <v>240</v>
      </c>
      <c r="H22" s="248" t="s">
        <v>239</v>
      </c>
      <c r="I22" s="239">
        <v>3600</v>
      </c>
      <c r="J22" s="239">
        <v>3600</v>
      </c>
      <c r="K22" s="251"/>
      <c r="L22" s="251"/>
      <c r="M22" s="239">
        <v>3600</v>
      </c>
      <c r="N22" s="251"/>
      <c r="O22" s="251"/>
      <c r="P22" s="251"/>
      <c r="Q22" s="251"/>
      <c r="R22" s="251"/>
      <c r="S22" s="251"/>
      <c r="T22" s="251"/>
      <c r="U22" s="251"/>
      <c r="V22" s="251"/>
      <c r="W22" s="251"/>
      <c r="X22" s="251"/>
    </row>
    <row r="23" ht="21" customHeight="1" spans="1:24">
      <c r="A23" s="248" t="s">
        <v>207</v>
      </c>
      <c r="B23" s="248" t="s">
        <v>92</v>
      </c>
      <c r="C23" s="248" t="s">
        <v>241</v>
      </c>
      <c r="D23" s="248" t="s">
        <v>242</v>
      </c>
      <c r="E23" s="248" t="s">
        <v>115</v>
      </c>
      <c r="F23" s="248" t="s">
        <v>116</v>
      </c>
      <c r="G23" s="248" t="s">
        <v>243</v>
      </c>
      <c r="H23" s="248" t="s">
        <v>244</v>
      </c>
      <c r="I23" s="239">
        <v>34000</v>
      </c>
      <c r="J23" s="239">
        <v>34000</v>
      </c>
      <c r="K23" s="251"/>
      <c r="L23" s="251"/>
      <c r="M23" s="239">
        <v>34000</v>
      </c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</row>
    <row r="24" customHeight="1" spans="1:24">
      <c r="A24" s="252" t="s">
        <v>139</v>
      </c>
      <c r="B24" s="252"/>
      <c r="C24" s="252"/>
      <c r="D24" s="252"/>
      <c r="E24" s="252"/>
      <c r="F24" s="252"/>
      <c r="G24" s="252"/>
      <c r="H24" s="252"/>
      <c r="I24" s="239">
        <v>2842049</v>
      </c>
      <c r="J24" s="239">
        <v>2842049</v>
      </c>
      <c r="K24" s="251"/>
      <c r="L24" s="251"/>
      <c r="M24" s="239">
        <v>2842049</v>
      </c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</row>
  </sheetData>
  <mergeCells count="31">
    <mergeCell ref="A2:X2"/>
    <mergeCell ref="A3:J3"/>
    <mergeCell ref="I4:X4"/>
    <mergeCell ref="J5:N5"/>
    <mergeCell ref="O5:Q5"/>
    <mergeCell ref="S5:X5"/>
    <mergeCell ref="A24:H2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36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3"/>
  <sheetViews>
    <sheetView zoomScaleSheetLayoutView="60" workbookViewId="0">
      <selection activeCell="B27" sqref="B27"/>
    </sheetView>
  </sheetViews>
  <sheetFormatPr defaultColWidth="8.88571428571429" defaultRowHeight="14.25" customHeight="1"/>
  <cols>
    <col min="1" max="1" width="16" style="73" customWidth="1"/>
    <col min="2" max="2" width="24.7142857142857" style="73" customWidth="1"/>
    <col min="3" max="3" width="56.7142857142857" style="73" customWidth="1"/>
    <col min="4" max="4" width="20" style="73" customWidth="1"/>
    <col min="5" max="5" width="11.1333333333333" style="73" customWidth="1"/>
    <col min="6" max="6" width="13.5714285714286" style="73" customWidth="1"/>
    <col min="7" max="7" width="9.84761904761905" style="73" customWidth="1"/>
    <col min="8" max="8" width="24.2857142857143" style="73" customWidth="1"/>
    <col min="9" max="11" width="13.4285714285714" style="73" customWidth="1"/>
    <col min="12" max="12" width="10" style="73" customWidth="1"/>
    <col min="13" max="13" width="10.5714285714286" style="73" customWidth="1"/>
    <col min="14" max="14" width="10.2857142857143" style="73" customWidth="1"/>
    <col min="15" max="15" width="10.4285714285714" style="73" customWidth="1"/>
    <col min="16" max="17" width="11.1333333333333" style="73" customWidth="1"/>
    <col min="18" max="18" width="9.13333333333333" style="73" customWidth="1"/>
    <col min="19" max="19" width="10.2857142857143" style="73" customWidth="1"/>
    <col min="20" max="22" width="11.7142857142857" style="73" customWidth="1"/>
    <col min="23" max="23" width="10.2857142857143" style="73" customWidth="1"/>
    <col min="24" max="24" width="9.13333333333333" style="73" customWidth="1"/>
    <col min="25" max="16384" width="9.13333333333333" style="73"/>
  </cols>
  <sheetData>
    <row r="1" ht="13.5" customHeight="1" spans="1:23">
      <c r="A1" s="73" t="s">
        <v>245</v>
      </c>
      <c r="E1" s="233"/>
      <c r="F1" s="233"/>
      <c r="G1" s="233"/>
      <c r="H1" s="233"/>
      <c r="I1" s="75"/>
      <c r="J1" s="75"/>
      <c r="K1" s="75"/>
      <c r="L1" s="75"/>
      <c r="M1" s="75"/>
      <c r="N1" s="75"/>
      <c r="O1" s="75"/>
      <c r="P1" s="75"/>
      <c r="Q1" s="75"/>
      <c r="W1" s="76"/>
    </row>
    <row r="2" ht="27.75" customHeight="1" spans="1:23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</row>
    <row r="3" ht="13.5" customHeight="1" spans="1:23">
      <c r="A3" s="157" t="s">
        <v>22</v>
      </c>
      <c r="B3" s="157"/>
      <c r="C3" s="234"/>
      <c r="D3" s="234"/>
      <c r="E3" s="234"/>
      <c r="F3" s="234"/>
      <c r="G3" s="234"/>
      <c r="H3" s="234"/>
      <c r="I3" s="79"/>
      <c r="J3" s="79"/>
      <c r="K3" s="79"/>
      <c r="L3" s="79"/>
      <c r="M3" s="79"/>
      <c r="N3" s="79"/>
      <c r="O3" s="79"/>
      <c r="P3" s="79"/>
      <c r="Q3" s="79"/>
      <c r="W3" s="154" t="s">
        <v>181</v>
      </c>
    </row>
    <row r="4" ht="15.75" customHeight="1" spans="1:23">
      <c r="A4" s="118" t="s">
        <v>246</v>
      </c>
      <c r="B4" s="118" t="s">
        <v>192</v>
      </c>
      <c r="C4" s="118" t="s">
        <v>193</v>
      </c>
      <c r="D4" s="118" t="s">
        <v>247</v>
      </c>
      <c r="E4" s="118" t="s">
        <v>194</v>
      </c>
      <c r="F4" s="118" t="s">
        <v>195</v>
      </c>
      <c r="G4" s="118" t="s">
        <v>248</v>
      </c>
      <c r="H4" s="118" t="s">
        <v>249</v>
      </c>
      <c r="I4" s="235" t="s">
        <v>77</v>
      </c>
      <c r="J4" s="86" t="s">
        <v>250</v>
      </c>
      <c r="K4" s="86"/>
      <c r="L4" s="86"/>
      <c r="M4" s="86"/>
      <c r="N4" s="86" t="s">
        <v>201</v>
      </c>
      <c r="O4" s="86"/>
      <c r="P4" s="86"/>
      <c r="Q4" s="195" t="s">
        <v>83</v>
      </c>
      <c r="R4" s="86" t="s">
        <v>84</v>
      </c>
      <c r="S4" s="86"/>
      <c r="T4" s="86"/>
      <c r="U4" s="86"/>
      <c r="V4" s="86"/>
      <c r="W4" s="86"/>
    </row>
    <row r="5" ht="17.25" customHeight="1" spans="1:23">
      <c r="A5" s="118"/>
      <c r="B5" s="118"/>
      <c r="C5" s="118"/>
      <c r="D5" s="118"/>
      <c r="E5" s="118"/>
      <c r="F5" s="118"/>
      <c r="G5" s="118"/>
      <c r="H5" s="118"/>
      <c r="I5" s="235"/>
      <c r="J5" s="86" t="s">
        <v>80</v>
      </c>
      <c r="K5" s="86"/>
      <c r="L5" s="195" t="s">
        <v>81</v>
      </c>
      <c r="M5" s="195" t="s">
        <v>82</v>
      </c>
      <c r="N5" s="195" t="s">
        <v>80</v>
      </c>
      <c r="O5" s="195" t="s">
        <v>81</v>
      </c>
      <c r="P5" s="195" t="s">
        <v>82</v>
      </c>
      <c r="Q5" s="195"/>
      <c r="R5" s="195" t="s">
        <v>79</v>
      </c>
      <c r="S5" s="195" t="s">
        <v>86</v>
      </c>
      <c r="T5" s="195" t="s">
        <v>251</v>
      </c>
      <c r="U5" s="195" t="s">
        <v>88</v>
      </c>
      <c r="V5" s="195" t="s">
        <v>89</v>
      </c>
      <c r="W5" s="195" t="s">
        <v>90</v>
      </c>
    </row>
    <row r="6" ht="27" spans="1:23">
      <c r="A6" s="118"/>
      <c r="B6" s="118"/>
      <c r="C6" s="118"/>
      <c r="D6" s="118"/>
      <c r="E6" s="118"/>
      <c r="F6" s="118"/>
      <c r="G6" s="118"/>
      <c r="H6" s="118"/>
      <c r="I6" s="235"/>
      <c r="J6" s="236" t="s">
        <v>79</v>
      </c>
      <c r="K6" s="236" t="s">
        <v>252</v>
      </c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</row>
    <row r="7" ht="15" customHeight="1" spans="1:23">
      <c r="A7" s="133">
        <v>1</v>
      </c>
      <c r="B7" s="133">
        <v>2</v>
      </c>
      <c r="C7" s="133">
        <v>3</v>
      </c>
      <c r="D7" s="133">
        <v>4</v>
      </c>
      <c r="E7" s="133">
        <v>5</v>
      </c>
      <c r="F7" s="133">
        <v>6</v>
      </c>
      <c r="G7" s="133">
        <v>7</v>
      </c>
      <c r="H7" s="133">
        <v>8</v>
      </c>
      <c r="I7" s="237">
        <v>9</v>
      </c>
      <c r="J7" s="133">
        <v>10</v>
      </c>
      <c r="K7" s="133">
        <v>11</v>
      </c>
      <c r="L7" s="133">
        <v>12</v>
      </c>
      <c r="M7" s="133">
        <v>13</v>
      </c>
      <c r="N7" s="133">
        <v>14</v>
      </c>
      <c r="O7" s="133">
        <v>15</v>
      </c>
      <c r="P7" s="133">
        <v>16</v>
      </c>
      <c r="Q7" s="133">
        <v>17</v>
      </c>
      <c r="R7" s="133">
        <v>18</v>
      </c>
      <c r="S7" s="133">
        <v>19</v>
      </c>
      <c r="T7" s="133">
        <v>20</v>
      </c>
      <c r="U7" s="133">
        <v>21</v>
      </c>
      <c r="V7" s="133">
        <v>22</v>
      </c>
      <c r="W7" s="133">
        <v>23</v>
      </c>
    </row>
    <row r="8" ht="18" customHeight="1" spans="1:23">
      <c r="A8" s="21" t="s">
        <v>253</v>
      </c>
      <c r="B8" s="21" t="s">
        <v>254</v>
      </c>
      <c r="C8" s="21" t="s">
        <v>255</v>
      </c>
      <c r="D8" s="21" t="s">
        <v>92</v>
      </c>
      <c r="E8" s="21" t="s">
        <v>115</v>
      </c>
      <c r="F8" s="21" t="s">
        <v>116</v>
      </c>
      <c r="G8" s="21" t="s">
        <v>256</v>
      </c>
      <c r="H8" s="21" t="s">
        <v>257</v>
      </c>
      <c r="I8" s="238">
        <v>124800</v>
      </c>
      <c r="J8" s="239">
        <v>124800</v>
      </c>
      <c r="K8" s="239">
        <v>124800</v>
      </c>
      <c r="L8" s="240" t="s">
        <v>93</v>
      </c>
      <c r="M8" s="240" t="s">
        <v>93</v>
      </c>
      <c r="N8" s="240" t="s">
        <v>93</v>
      </c>
      <c r="O8" s="240"/>
      <c r="P8" s="240"/>
      <c r="Q8" s="240" t="s">
        <v>93</v>
      </c>
      <c r="R8" s="240" t="s">
        <v>93</v>
      </c>
      <c r="S8" s="240" t="s">
        <v>93</v>
      </c>
      <c r="T8" s="240" t="s">
        <v>93</v>
      </c>
      <c r="U8" s="240"/>
      <c r="V8" s="240" t="s">
        <v>93</v>
      </c>
      <c r="W8" s="240" t="s">
        <v>93</v>
      </c>
    </row>
    <row r="9" ht="18" customHeight="1" spans="1:23">
      <c r="A9" s="21" t="s">
        <v>258</v>
      </c>
      <c r="B9" s="21" t="s">
        <v>259</v>
      </c>
      <c r="C9" s="21" t="s">
        <v>260</v>
      </c>
      <c r="D9" s="21" t="s">
        <v>92</v>
      </c>
      <c r="E9" s="21" t="s">
        <v>115</v>
      </c>
      <c r="F9" s="21" t="s">
        <v>116</v>
      </c>
      <c r="G9" s="21" t="s">
        <v>261</v>
      </c>
      <c r="H9" s="21" t="s">
        <v>262</v>
      </c>
      <c r="I9" s="238">
        <v>2987.76</v>
      </c>
      <c r="J9" s="239">
        <v>2987.76</v>
      </c>
      <c r="K9" s="239">
        <v>2987.76</v>
      </c>
      <c r="L9" s="241" t="s">
        <v>93</v>
      </c>
      <c r="M9" s="241" t="s">
        <v>93</v>
      </c>
      <c r="N9" s="241" t="s">
        <v>93</v>
      </c>
      <c r="O9" s="241"/>
      <c r="P9" s="241"/>
      <c r="Q9" s="241" t="s">
        <v>93</v>
      </c>
      <c r="R9" s="241" t="s">
        <v>93</v>
      </c>
      <c r="S9" s="241" t="s">
        <v>93</v>
      </c>
      <c r="T9" s="241" t="s">
        <v>93</v>
      </c>
      <c r="U9" s="241"/>
      <c r="V9" s="241" t="s">
        <v>93</v>
      </c>
      <c r="W9" s="241" t="s">
        <v>93</v>
      </c>
    </row>
    <row r="10" ht="18" customHeight="1" spans="1:23">
      <c r="A10" s="21" t="s">
        <v>258</v>
      </c>
      <c r="B10" s="21" t="s">
        <v>259</v>
      </c>
      <c r="C10" s="21" t="s">
        <v>260</v>
      </c>
      <c r="D10" s="21" t="s">
        <v>92</v>
      </c>
      <c r="E10" s="21" t="s">
        <v>115</v>
      </c>
      <c r="F10" s="21" t="s">
        <v>116</v>
      </c>
      <c r="G10" s="21" t="s">
        <v>263</v>
      </c>
      <c r="H10" s="21" t="s">
        <v>264</v>
      </c>
      <c r="I10" s="238">
        <v>7596</v>
      </c>
      <c r="J10" s="239">
        <v>7596</v>
      </c>
      <c r="K10" s="239">
        <v>7596</v>
      </c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</row>
    <row r="11" ht="18" customHeight="1" spans="1:23">
      <c r="A11" s="21" t="s">
        <v>258</v>
      </c>
      <c r="B11" s="21" t="s">
        <v>259</v>
      </c>
      <c r="C11" s="21" t="s">
        <v>260</v>
      </c>
      <c r="D11" s="21" t="s">
        <v>92</v>
      </c>
      <c r="E11" s="21" t="s">
        <v>115</v>
      </c>
      <c r="F11" s="21" t="s">
        <v>116</v>
      </c>
      <c r="G11" s="21" t="s">
        <v>265</v>
      </c>
      <c r="H11" s="21" t="s">
        <v>266</v>
      </c>
      <c r="I11" s="238">
        <v>1202.7</v>
      </c>
      <c r="J11" s="239">
        <v>1202.7</v>
      </c>
      <c r="K11" s="239">
        <v>1202.7</v>
      </c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</row>
    <row r="12" ht="18" customHeight="1" spans="1:23">
      <c r="A12" s="21" t="s">
        <v>258</v>
      </c>
      <c r="B12" s="21" t="s">
        <v>259</v>
      </c>
      <c r="C12" s="21" t="s">
        <v>260</v>
      </c>
      <c r="D12" s="21" t="s">
        <v>92</v>
      </c>
      <c r="E12" s="21" t="s">
        <v>115</v>
      </c>
      <c r="F12" s="21" t="s">
        <v>116</v>
      </c>
      <c r="G12" s="21" t="s">
        <v>267</v>
      </c>
      <c r="H12" s="21" t="s">
        <v>268</v>
      </c>
      <c r="I12" s="238">
        <v>6608.52</v>
      </c>
      <c r="J12" s="239">
        <v>6608.52</v>
      </c>
      <c r="K12" s="239">
        <v>6608.52</v>
      </c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</row>
    <row r="13" ht="18" customHeight="1" spans="1:23">
      <c r="A13" s="21" t="s">
        <v>258</v>
      </c>
      <c r="B13" s="21" t="s">
        <v>259</v>
      </c>
      <c r="C13" s="21" t="s">
        <v>260</v>
      </c>
      <c r="D13" s="21" t="s">
        <v>92</v>
      </c>
      <c r="E13" s="21" t="s">
        <v>115</v>
      </c>
      <c r="F13" s="21" t="s">
        <v>116</v>
      </c>
      <c r="G13" s="21" t="s">
        <v>269</v>
      </c>
      <c r="H13" s="21" t="s">
        <v>270</v>
      </c>
      <c r="I13" s="238">
        <v>57565.02</v>
      </c>
      <c r="J13" s="239">
        <v>57565.02</v>
      </c>
      <c r="K13" s="239">
        <v>57565.02</v>
      </c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</row>
    <row r="14" ht="18" customHeight="1" spans="1:23">
      <c r="A14" s="21" t="s">
        <v>258</v>
      </c>
      <c r="B14" s="21" t="s">
        <v>271</v>
      </c>
      <c r="C14" s="21" t="s">
        <v>272</v>
      </c>
      <c r="D14" s="21" t="s">
        <v>92</v>
      </c>
      <c r="E14" s="21" t="s">
        <v>111</v>
      </c>
      <c r="F14" s="21" t="s">
        <v>112</v>
      </c>
      <c r="G14" s="21" t="s">
        <v>273</v>
      </c>
      <c r="H14" s="21" t="s">
        <v>274</v>
      </c>
      <c r="I14" s="238">
        <v>7040</v>
      </c>
      <c r="J14" s="239">
        <v>7040</v>
      </c>
      <c r="K14" s="239">
        <v>7040</v>
      </c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</row>
    <row r="15" ht="18" customHeight="1" spans="1:23">
      <c r="A15" s="21" t="s">
        <v>258</v>
      </c>
      <c r="B15" s="21" t="s">
        <v>271</v>
      </c>
      <c r="C15" s="21" t="s">
        <v>272</v>
      </c>
      <c r="D15" s="21" t="s">
        <v>92</v>
      </c>
      <c r="E15" s="21" t="s">
        <v>109</v>
      </c>
      <c r="F15" s="21" t="s">
        <v>110</v>
      </c>
      <c r="G15" s="21" t="s">
        <v>273</v>
      </c>
      <c r="H15" s="21" t="s">
        <v>274</v>
      </c>
      <c r="I15" s="238">
        <v>23680</v>
      </c>
      <c r="J15" s="239">
        <v>23680</v>
      </c>
      <c r="K15" s="239">
        <v>23680</v>
      </c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</row>
    <row r="16" ht="18" customHeight="1" spans="1:23">
      <c r="A16" s="21" t="s">
        <v>258</v>
      </c>
      <c r="B16" s="21" t="s">
        <v>275</v>
      </c>
      <c r="C16" s="21" t="s">
        <v>276</v>
      </c>
      <c r="D16" s="21" t="s">
        <v>92</v>
      </c>
      <c r="E16" s="21" t="s">
        <v>109</v>
      </c>
      <c r="F16" s="21" t="s">
        <v>110</v>
      </c>
      <c r="G16" s="21" t="s">
        <v>273</v>
      </c>
      <c r="H16" s="21" t="s">
        <v>274</v>
      </c>
      <c r="I16" s="238">
        <v>7000</v>
      </c>
      <c r="J16" s="239">
        <v>7000</v>
      </c>
      <c r="K16" s="239">
        <v>7000</v>
      </c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</row>
    <row r="17" ht="18" customHeight="1" spans="1:23">
      <c r="A17" s="21" t="s">
        <v>258</v>
      </c>
      <c r="B17" s="21" t="s">
        <v>277</v>
      </c>
      <c r="C17" s="21" t="s">
        <v>278</v>
      </c>
      <c r="D17" s="21" t="s">
        <v>92</v>
      </c>
      <c r="E17" s="21" t="s">
        <v>111</v>
      </c>
      <c r="F17" s="21" t="s">
        <v>112</v>
      </c>
      <c r="G17" s="21" t="s">
        <v>279</v>
      </c>
      <c r="H17" s="21" t="s">
        <v>280</v>
      </c>
      <c r="I17" s="238">
        <v>1443.84</v>
      </c>
      <c r="J17" s="239">
        <v>1443.84</v>
      </c>
      <c r="K17" s="239">
        <v>1443.84</v>
      </c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</row>
    <row r="18" ht="18" customHeight="1" spans="1:23">
      <c r="A18" s="21" t="s">
        <v>258</v>
      </c>
      <c r="B18" s="21" t="s">
        <v>281</v>
      </c>
      <c r="C18" s="21" t="s">
        <v>282</v>
      </c>
      <c r="D18" s="21" t="s">
        <v>92</v>
      </c>
      <c r="E18" s="21" t="s">
        <v>115</v>
      </c>
      <c r="F18" s="21" t="s">
        <v>116</v>
      </c>
      <c r="G18" s="21" t="s">
        <v>267</v>
      </c>
      <c r="H18" s="21" t="s">
        <v>268</v>
      </c>
      <c r="I18" s="238">
        <v>11755.52</v>
      </c>
      <c r="J18" s="239">
        <v>11755.52</v>
      </c>
      <c r="K18" s="239">
        <v>11755.52</v>
      </c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</row>
    <row r="19" ht="18" customHeight="1" spans="1:23">
      <c r="A19" s="21" t="s">
        <v>258</v>
      </c>
      <c r="B19" s="21" t="s">
        <v>281</v>
      </c>
      <c r="C19" s="21" t="s">
        <v>282</v>
      </c>
      <c r="D19" s="21" t="s">
        <v>92</v>
      </c>
      <c r="E19" s="21" t="s">
        <v>115</v>
      </c>
      <c r="F19" s="21" t="s">
        <v>116</v>
      </c>
      <c r="G19" s="21" t="s">
        <v>283</v>
      </c>
      <c r="H19" s="21" t="s">
        <v>284</v>
      </c>
      <c r="I19" s="238">
        <v>4005.12</v>
      </c>
      <c r="J19" s="239">
        <v>4005.12</v>
      </c>
      <c r="K19" s="239">
        <v>4005.12</v>
      </c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</row>
    <row r="20" ht="18" customHeight="1" spans="1:23">
      <c r="A20" s="21" t="s">
        <v>258</v>
      </c>
      <c r="B20" s="21" t="s">
        <v>281</v>
      </c>
      <c r="C20" s="21" t="s">
        <v>282</v>
      </c>
      <c r="D20" s="21" t="s">
        <v>92</v>
      </c>
      <c r="E20" s="21" t="s">
        <v>115</v>
      </c>
      <c r="F20" s="21" t="s">
        <v>116</v>
      </c>
      <c r="G20" s="21" t="s">
        <v>285</v>
      </c>
      <c r="H20" s="21" t="s">
        <v>286</v>
      </c>
      <c r="I20" s="238">
        <v>26001.92</v>
      </c>
      <c r="J20" s="239">
        <v>26001.92</v>
      </c>
      <c r="K20" s="239">
        <v>26001.92</v>
      </c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</row>
    <row r="21" ht="18" customHeight="1" spans="1:23">
      <c r="A21" s="21" t="s">
        <v>258</v>
      </c>
      <c r="B21" s="21" t="s">
        <v>281</v>
      </c>
      <c r="C21" s="21" t="s">
        <v>282</v>
      </c>
      <c r="D21" s="21" t="s">
        <v>92</v>
      </c>
      <c r="E21" s="21" t="s">
        <v>115</v>
      </c>
      <c r="F21" s="21" t="s">
        <v>116</v>
      </c>
      <c r="G21" s="21" t="s">
        <v>263</v>
      </c>
      <c r="H21" s="21" t="s">
        <v>264</v>
      </c>
      <c r="I21" s="238">
        <v>11997.44</v>
      </c>
      <c r="J21" s="239">
        <v>11997.44</v>
      </c>
      <c r="K21" s="239">
        <v>11997.44</v>
      </c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</row>
    <row r="22" ht="18" customHeight="1" spans="1:23">
      <c r="A22" s="21" t="s">
        <v>253</v>
      </c>
      <c r="B22" s="21" t="s">
        <v>287</v>
      </c>
      <c r="C22" s="21" t="s">
        <v>288</v>
      </c>
      <c r="D22" s="21" t="s">
        <v>92</v>
      </c>
      <c r="E22" s="21" t="s">
        <v>115</v>
      </c>
      <c r="F22" s="21" t="s">
        <v>116</v>
      </c>
      <c r="G22" s="21" t="s">
        <v>289</v>
      </c>
      <c r="H22" s="21" t="s">
        <v>290</v>
      </c>
      <c r="I22" s="238">
        <v>33600</v>
      </c>
      <c r="J22" s="239">
        <v>33600</v>
      </c>
      <c r="K22" s="239">
        <v>33600</v>
      </c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</row>
    <row r="23" ht="22" customHeight="1" spans="1:23">
      <c r="A23" s="54" t="s">
        <v>139</v>
      </c>
      <c r="B23" s="54"/>
      <c r="C23" s="54"/>
      <c r="D23" s="54"/>
      <c r="E23" s="54"/>
      <c r="F23" s="54"/>
      <c r="G23" s="54"/>
      <c r="H23" s="54"/>
      <c r="I23" s="238">
        <v>327283.84</v>
      </c>
      <c r="J23" s="239">
        <v>327283.84</v>
      </c>
      <c r="K23" s="239">
        <v>327283.84</v>
      </c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</row>
  </sheetData>
  <mergeCells count="28">
    <mergeCell ref="A2:W2"/>
    <mergeCell ref="A3:H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2026-03-30T07:38:50Z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