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12" firstSheet="16"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基本支出预算表04!$A$7:$X$27</definedName>
    <definedName name="_xlnm._FilterDatabase" localSheetId="8" hidden="1">'项目支出预算表05-1'!$A$6:$W$34</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<sst xmlns="http://schemas.openxmlformats.org/spreadsheetml/2006/main" count="1881" uniqueCount="616">
  <si>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</si>
  <si>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</si>
  <si>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</si>
  <si>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</si>
  <si>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</si>
  <si>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</si>
  <si>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</si>
  <si>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</si>
  <si>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</si>
  <si>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</si>
  <si>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</si>
  <si>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</si>
  <si>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</si>
  <si>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</si>
  <si>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</si>
  <si>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</si>
  <si>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</si>
  <si>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</si>
  <si>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</si>
  <si>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</si>
  <si>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</si>
  <si>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</si>
  <si>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单位名称：安宁市连然小学</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</si>
  <si>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</si>
  <si>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</si>
  <si>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</si>
  <si>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</si>
  <si>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</si>
  <si>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</si>
  <si>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</si>
  <si>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</si>
  <si>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</si>
  <si>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</si>
  <si>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</si>
  <si>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</si>
  <si>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</si>
  <si>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</si>
  <si>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</si>
  <si>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</si>
  <si>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</si>
  <si>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</si>
  <si>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</si>
  <si>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</si>
  <si>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</si>
  <si>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</si>
  <si>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</si>
  <si>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</si>
  <si>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</si>
  <si>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</si>
  <si>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</si>
  <si>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</si>
  <si>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</si>
  <si>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</si>
  <si>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</si>
  <si>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</si>
  <si>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</si>
  <si>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</si>
  <si>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</si>
  <si>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</si>
  <si>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</si>
  <si>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</si>
  <si>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</si>
  <si>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</si>
  <si>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</si>
  <si>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</si>
  <si>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</si>
  <si>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</si>
  <si>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</si>
  <si>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</si>
  <si>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</si>
  <si>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</si>
  <si>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</si>
  <si>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</si>
  <si>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</si>
  <si>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</si>
  <si>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</si>
  <si>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</si>
  <si>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</si>
  <si>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</si>
  <si>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</si>
  <si>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</si>
  <si>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</si>
  <si>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</si>
  <si>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</si>
  <si>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</si>
  <si>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</si>
  <si>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</si>
  <si>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</si>
  <si>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</si>
  <si>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</si>
  <si>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</si>
  <si>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安宁市连然小学</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</si>
  <si>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</si>
  <si>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</si>
  <si>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</si>
  <si>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</si>
  <si>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</si>
  <si>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</si>
  <si>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</si>
  <si>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</si>
  <si>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</si>
  <si>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</si>
  <si>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</si>
  <si>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</si>
  <si>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一般公共服务支出</t>
  </si>
  <si>
    <t>其他共产党事务支出</t>
  </si>
  <si>
    <t>教育支出</t>
  </si>
  <si>
    <t>普通教育</t>
  </si>
  <si>
    <t>小学教育</t>
  </si>
  <si>
    <t>其他普通教育支出</t>
  </si>
  <si>
    <t>特殊教育</t>
  </si>
  <si>
    <t>特殊学校教育</t>
  </si>
  <si>
    <t>社会保障和就业支出</t>
  </si>
  <si>
    <t>行政事业单位养老支出</t>
  </si>
  <si>
    <t>事业单位离退休</t>
  </si>
  <si>
    <t>机关事业单位基本养老保险缴费支出</t>
  </si>
  <si>
    <t>机关事业单位职业年金缴费支出</t>
  </si>
  <si>
    <t>抚恤</t>
  </si>
  <si>
    <t>死亡抚恤</t>
  </si>
  <si>
    <t>卫生健康支出</t>
  </si>
  <si>
    <t>行政事业单位医疗</t>
  </si>
  <si>
    <t>事业单位医疗</t>
  </si>
  <si>
    <t>公务员医疗补助</t>
  </si>
  <si>
    <t>其他行政事业单位医疗支出</t>
  </si>
  <si>
    <t>住房保障支出</t>
  </si>
  <si>
    <t>住房改革支出</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</si>
  <si>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</si>
  <si>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</si>
  <si>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</si>
  <si>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</si>
  <si>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</si>
  <si>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</si>
  <si>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</si>
  <si>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</si>
  <si>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</si>
  <si>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</si>
  <si>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</si>
  <si>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</si>
  <si>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</si>
  <si>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</si>
  <si>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</si>
  <si>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</si>
  <si>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</si>
  <si>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</si>
  <si>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</si>
  <si>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</si>
  <si>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</si>
  <si>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</si>
  <si>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</si>
  <si>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</si>
  <si>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</si>
  <si>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</si>
  <si>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</si>
  <si>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</si>
  <si>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</si>
  <si>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</si>
  <si>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</si>
  <si>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</si>
  <si>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</si>
  <si>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</si>
  <si>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</si>
  <si>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</si>
  <si>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</si>
  <si>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</si>
  <si>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</si>
  <si>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</si>
  <si>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</si>
  <si>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</si>
  <si>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201</t>
  </si>
  <si>
    <t>20136</t>
  </si>
  <si>
    <t>2013699</t>
  </si>
  <si>
    <t>205</t>
  </si>
  <si>
    <t>20502</t>
  </si>
  <si>
    <t>2050202</t>
  </si>
  <si>
    <t>2050299</t>
  </si>
  <si>
    <t>20507</t>
  </si>
  <si>
    <t>2050701</t>
  </si>
  <si>
    <t>208</t>
  </si>
  <si>
    <t>20805</t>
  </si>
  <si>
    <t>2080502</t>
  </si>
  <si>
    <t>2080505</t>
  </si>
  <si>
    <t>2080506</t>
  </si>
  <si>
    <t>20808</t>
  </si>
  <si>
    <t>2080801</t>
  </si>
  <si>
    <t>210</t>
  </si>
  <si>
    <t>21011</t>
  </si>
  <si>
    <t>2101102</t>
  </si>
  <si>
    <t>2101103</t>
  </si>
  <si>
    <t>2101199</t>
  </si>
  <si>
    <t>221</t>
  </si>
  <si>
    <t>22102</t>
  </si>
  <si>
    <t>2210201</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</si>
  <si>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</si>
  <si>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</si>
  <si>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</si>
  <si>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</si>
  <si>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</si>
  <si>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</si>
  <si>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</si>
  <si>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</si>
  <si>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</si>
  <si>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</si>
  <si>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</si>
  <si>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</si>
  <si>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</si>
  <si>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</si>
  <si>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</si>
  <si>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</si>
  <si>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</si>
  <si>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</si>
  <si>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</si>
  <si>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</si>
  <si>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</si>
  <si>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</si>
  <si>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</si>
  <si>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</si>
  <si>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</si>
  <si>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</si>
  <si>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</si>
  <si>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安宁市教育体育局</t>
  </si>
  <si>
    <t>530181210000000020356</t>
  </si>
  <si>
    <t>事业人员支出工资</t>
  </si>
  <si>
    <t>30101</t>
  </si>
  <si>
    <t>基本工资</t>
  </si>
  <si>
    <t>30102</t>
  </si>
  <si>
    <t>津贴补贴</t>
  </si>
  <si>
    <t>30103</t>
  </si>
  <si>
    <t>奖金</t>
  </si>
  <si>
    <t>30107</t>
  </si>
  <si>
    <t>绩效工资</t>
  </si>
  <si>
    <t>530181210000000020359</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</si>
  <si>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</si>
  <si>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</si>
  <si>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</si>
  <si>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</si>
  <si>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</si>
  <si>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</si>
  <si>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</si>
  <si>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</si>
  <si>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</si>
  <si>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</si>
  <si>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</si>
  <si>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530181210000000020360</t>
  </si>
  <si>
    <t>30113</t>
  </si>
  <si>
    <t>530181210000000020361</t>
  </si>
  <si>
    <t>对个人和家庭的补助</t>
  </si>
  <si>
    <t>30305</t>
  </si>
  <si>
    <t>生活补助</t>
  </si>
  <si>
    <t>530181210000000020364</t>
  </si>
  <si>
    <t>一般公用经费</t>
  </si>
  <si>
    <t>30299</t>
  </si>
  <si>
    <t>其他商品和服务支出</t>
  </si>
  <si>
    <t>530181221100000213082</t>
  </si>
  <si>
    <t>工会经费</t>
  </si>
  <si>
    <t>30228</t>
  </si>
  <si>
    <t>530181231100001569101</t>
  </si>
  <si>
    <t>事业人员绩效奖励</t>
  </si>
  <si>
    <t>530181231100001571155</t>
  </si>
  <si>
    <t>编外人员经费支出</t>
  </si>
  <si>
    <t>30199</t>
  </si>
  <si>
    <t>其他工资福利支出</t>
  </si>
  <si>
    <t>530181251100003883651</t>
  </si>
  <si>
    <t>其他人员生活补助</t>
  </si>
  <si>
    <t>预算05-1表</t>
  </si>
  <si>
    <t>项目分类</t>
  </si>
  <si>
    <t>项目单位</t>
  </si>
  <si>
    <t>经济科目编码</t>
  </si>
  <si>
    <t>经济科目名称</t>
  </si>
  <si>
    <t>本年拨款</t>
  </si>
  <si>
    <t>事业单位
经营收入</t>
  </si>
  <si>
    <t>其中：本次下达</t>
  </si>
  <si>
    <t>312 民生类</t>
  </si>
  <si>
    <t>530181261100005002501</t>
  </si>
  <si>
    <t>遗属生活补助项目经费</t>
  </si>
  <si>
    <t>30304</t>
  </si>
  <si>
    <t>抚恤金</t>
  </si>
  <si>
    <t>311 专项业务类</t>
  </si>
  <si>
    <t>530181261100005002502</t>
  </si>
  <si>
    <t>2026年学校课后服务经费</t>
  </si>
  <si>
    <t>30226</t>
  </si>
  <si>
    <t>劳务费</t>
  </si>
  <si>
    <t>530181261100005050081</t>
  </si>
  <si>
    <t>2026年学校生均公用经费</t>
  </si>
  <si>
    <t>31002</t>
  </si>
  <si>
    <t>办公设备购置</t>
  </si>
  <si>
    <t>31003</t>
  </si>
  <si>
    <t>专用设备购置</t>
  </si>
  <si>
    <t>30227</t>
  </si>
  <si>
    <t>委托业务费</t>
  </si>
  <si>
    <t>30213</t>
  </si>
  <si>
    <t>维修（护）费</t>
  </si>
  <si>
    <t>30201</t>
  </si>
  <si>
    <t>办公费</t>
  </si>
  <si>
    <t>31007</t>
  </si>
  <si>
    <t>信息网络及软件购置更新</t>
  </si>
  <si>
    <t>30207</t>
  </si>
  <si>
    <t>邮电费</t>
  </si>
  <si>
    <t>30205</t>
  </si>
  <si>
    <t>水费</t>
  </si>
  <si>
    <t>30206</t>
  </si>
  <si>
    <t>电费</t>
  </si>
  <si>
    <t>30211</t>
  </si>
  <si>
    <t>差旅费</t>
  </si>
  <si>
    <t>30216</t>
  </si>
  <si>
    <t>培训费</t>
  </si>
  <si>
    <t>30218</t>
  </si>
  <si>
    <t>专用材料费</t>
  </si>
  <si>
    <t>530181261100005052761</t>
  </si>
  <si>
    <t>2026年特殊教育学校生均公用经费</t>
  </si>
  <si>
    <t>530181261100005052762</t>
  </si>
  <si>
    <t>2026年安宁市公办中小学（园）校园安保服务经费</t>
  </si>
  <si>
    <t>530181261100005052764</t>
  </si>
  <si>
    <t>2026年义务教育家庭经济困难生活补助本级资金</t>
  </si>
  <si>
    <t>30308</t>
  </si>
  <si>
    <t>助学金</t>
  </si>
  <si>
    <t>313 事业发展类</t>
  </si>
  <si>
    <t>530181261100005052780</t>
  </si>
  <si>
    <t>安宁市优秀退休教师2026年工作补贴经费</t>
  </si>
  <si>
    <t>530181261100005052781</t>
  </si>
  <si>
    <t>2026年政策性城乡义务教育公用经费本级资金</t>
  </si>
  <si>
    <t>530181261100005055224</t>
  </si>
  <si>
    <t>2026年政策性城乡义务教育特殊教育学生公用经费本级资金</t>
  </si>
  <si>
    <t>530181261100005163937</t>
  </si>
  <si>
    <t>安宁市名师工作室项目经费</t>
  </si>
  <si>
    <t>530181261100005163968</t>
  </si>
  <si>
    <t>安宁市基层党组织党建工作经费</t>
  </si>
  <si>
    <t>预算05-2表</t>
  </si>
  <si>
    <t>项目年度绩效目标</t>
  </si>
  <si>
    <t>一级指标</t>
  </si>
  <si>
    <t>二级指标</t>
  </si>
  <si>
    <t>三级指标</t>
  </si>
  <si>
    <t>指标性质</t>
  </si>
  <si>
    <t>指标值</t>
  </si>
  <si>
    <t>度量单位</t>
  </si>
  <si>
    <t>指标属性</t>
  </si>
  <si>
    <t>指标内容</t>
  </si>
  <si>
    <t>保障学校课后服务正常开展，维持课后服务教学秩序，保障教师课后服务津贴按时到位，及时发放到个人。</t>
  </si>
  <si>
    <t>产出指标</t>
  </si>
  <si>
    <t>质量指标</t>
  </si>
  <si>
    <t>经费使用合规率</t>
  </si>
  <si>
    <t>=</t>
  </si>
  <si>
    <t>100</t>
  </si>
  <si>
    <t>%</t>
  </si>
  <si>
    <t>定量指标</t>
  </si>
  <si>
    <t>反应经费使用是否合规</t>
  </si>
  <si>
    <t>时效指标</t>
  </si>
  <si>
    <t>资金到位率</t>
  </si>
  <si>
    <t>反映课后服务经费到位情况</t>
  </si>
  <si>
    <t>效益指标</t>
  </si>
  <si>
    <t>可持续影响</t>
  </si>
  <si>
    <t>部门正常运转</t>
  </si>
  <si>
    <t>正常运转</t>
  </si>
  <si>
    <t>是/否</t>
  </si>
  <si>
    <t>定性指标</t>
  </si>
  <si>
    <t>反映学校正常运转情况</t>
  </si>
  <si>
    <t>义务教育巩固率</t>
  </si>
  <si>
    <t>安宁市2025年课后服务经费</t>
  </si>
  <si>
    <t>满意度指标</t>
  </si>
  <si>
    <t>服务对象满意度</t>
  </si>
  <si>
    <t>学生及家长满意度</t>
  </si>
  <si>
    <t>&gt;=</t>
  </si>
  <si>
    <t>90</t>
  </si>
  <si>
    <t>反映学生及家长对学校课后服务工作满意度</t>
  </si>
  <si>
    <t>教职工满意度</t>
  </si>
  <si>
    <t>反映教职工对学校课后服务经费分配的满意度</t>
  </si>
  <si>
    <t>成本指标</t>
  </si>
  <si>
    <t>经济成本指标</t>
  </si>
  <si>
    <t>收费标准</t>
  </si>
  <si>
    <t>1.5</t>
  </si>
  <si>
    <t>元/节</t>
  </si>
  <si>
    <t>反应课后服务收费是否达到收取标准</t>
  </si>
  <si>
    <t>为党的各项建设、工作和活动提供稳定、规范、高效的财力保障，确保党组织功能充分发挥，保障组织正常运转，支撑党员教育管理活动，完成党建活动阵地建设。</t>
  </si>
  <si>
    <t>数量指标</t>
  </si>
  <si>
    <t>党员人数</t>
  </si>
  <si>
    <t>85</t>
  </si>
  <si>
    <t>人</t>
  </si>
  <si>
    <t>反应我校党支部党员数量</t>
  </si>
  <si>
    <t xml:space="preserve">资金到位率
</t>
  </si>
  <si>
    <t>社会效益</t>
  </si>
  <si>
    <t>党支部建设率</t>
  </si>
  <si>
    <t>反应党支部是否建设</t>
  </si>
  <si>
    <t>生态效益</t>
  </si>
  <si>
    <t>政策知晓度</t>
  </si>
  <si>
    <t xml:space="preserve">政策知晓度
</t>
  </si>
  <si>
    <t xml:space="preserve">服务对象满意度
</t>
  </si>
  <si>
    <t>党建经费补助标准</t>
  </si>
  <si>
    <t>6900</t>
  </si>
  <si>
    <t>元</t>
  </si>
  <si>
    <t>反应党建经费是否达到补助标准</t>
  </si>
  <si>
    <t>以2025年秋季学期在校学生人数为依据，按时、足额下达城乡义务教育学校生均公用经费补助资金。确保2025年学校公用经费补助资金能够有效保障学校年初正常运转，不因资金短缺而影响学校正常的教育教学秩序，确保教师培训所需资金得到有效保障。</t>
  </si>
  <si>
    <t>特殊教育人数</t>
  </si>
  <si>
    <t>2</t>
  </si>
  <si>
    <t>学校公用经费</t>
  </si>
  <si>
    <t>政策知晓率</t>
  </si>
  <si>
    <t>95</t>
  </si>
  <si>
    <t>师生满意度</t>
  </si>
  <si>
    <t>小学学生人数</t>
  </si>
  <si>
    <t>2753</t>
  </si>
  <si>
    <t>100%</t>
  </si>
  <si>
    <t>小学生均公用经费标准</t>
  </si>
  <si>
    <t>670</t>
  </si>
  <si>
    <t>元/人</t>
  </si>
  <si>
    <t>反应生均公用经费是否达到补助标准</t>
  </si>
  <si>
    <t>做好学校经费保障，按规定落实2026年义务教育家庭经济困难学生生活补助本级资金，支持部门正常履职。</t>
  </si>
  <si>
    <t>受益补助人数</t>
  </si>
  <si>
    <t>207</t>
  </si>
  <si>
    <t>反应受益补助人数是否达到标准</t>
  </si>
  <si>
    <t>资金当年到位率</t>
  </si>
  <si>
    <t>反映资金到位情况</t>
  </si>
  <si>
    <t>补助对象政策的知晓度</t>
  </si>
  <si>
    <t>补助对象政策的知晓度为100%</t>
  </si>
  <si>
    <t>义务教育巩固率提升度</t>
  </si>
  <si>
    <t>80</t>
  </si>
  <si>
    <t>反应义务教育巩固率是否提升</t>
  </si>
  <si>
    <t>受助人员满意度</t>
  </si>
  <si>
    <t>反映受助人员对资金发放的满意度</t>
  </si>
  <si>
    <t>落实好国家政策，让职工遗属感受党委、政府的关心、关爱，根据人社、财政部门规定，积极联系群众，及时统筹做好年度遗属补助工作，及时发放遗属生活补助，确保项目顺利开展，努力提升职工遗属生活水平。保障逝者生前供养的无劳动能力、无生活来源遗属的基本生活，稳定其生活水平，保障其基本生存与生活需求，缓解其因失去经济支柱陷入的生活困境。</t>
  </si>
  <si>
    <t>遗属生活补助人数</t>
  </si>
  <si>
    <t>5</t>
  </si>
  <si>
    <t>反映遗属补助人数</t>
  </si>
  <si>
    <t>资助对象识别准确率</t>
  </si>
  <si>
    <t>反应发放遗属生活补助的对象是否准确</t>
  </si>
  <si>
    <t>反映遗属补助资金到位率情况</t>
  </si>
  <si>
    <t>部门运转</t>
  </si>
  <si>
    <t>反映部门（单位）运转情况。</t>
  </si>
  <si>
    <t>提高人民群众幸福感</t>
  </si>
  <si>
    <t>反应幸福值</t>
  </si>
  <si>
    <t>补助人员满意度</t>
  </si>
  <si>
    <t>反映部门（单位）人员对工资福利发放的满意程度。</t>
  </si>
  <si>
    <t>以2025年秋季学期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2025年学校公用经费补助资金能够有效保障学校年初正常运转，不因资金短缺而影响学校正常的教育教学秩序，确保教师培训所需资金得到有效保障。</t>
  </si>
  <si>
    <t>小学阶段应补助人数</t>
  </si>
  <si>
    <t>反映小学阶段应补助人数</t>
  </si>
  <si>
    <t>补助范围占在校学生数比例</t>
  </si>
  <si>
    <t>反映补助范围占在校学生数比例</t>
  </si>
  <si>
    <t>补助资金当年到位率</t>
  </si>
  <si>
    <t>反映补助资金当年到位率</t>
  </si>
  <si>
    <t>反映公用经费补助资金能够有效保障学校年初正常运转，不因资金短缺而影响学校正常的教育教学秩序的情况</t>
  </si>
  <si>
    <t>学生满意度</t>
  </si>
  <si>
    <t>反映学生对学校履职情况的满意程度</t>
  </si>
  <si>
    <t>家长满意度</t>
  </si>
  <si>
    <t>反映家长对学校履职情况的满意程度</t>
  </si>
  <si>
    <t>反映经费使用是否合规</t>
  </si>
  <si>
    <t>反映补助资金当年到位情况</t>
  </si>
  <si>
    <t>办学条件是否得到明显改善</t>
  </si>
  <si>
    <t>得到改善</t>
  </si>
  <si>
    <t>反映公用经费补助资金能够有效保障学校办学条件是否得到改善</t>
  </si>
  <si>
    <t>返聘优秀退休教师为学校服务，凭借丰富的工作经验，独特的授课方式，指导学校工作。</t>
  </si>
  <si>
    <t>获补对象数</t>
  </si>
  <si>
    <t>资金审批笺【2025】340号 关于下达安宁市2025年聘用优秀退休教师工作补贴经费的请示（安教体请〔2025〕55号）</t>
  </si>
  <si>
    <t>获补对象准确率</t>
  </si>
  <si>
    <t>经费拨付及时率</t>
  </si>
  <si>
    <t>受益对象满意度</t>
  </si>
  <si>
    <t>获补标准</t>
  </si>
  <si>
    <t>150000</t>
  </si>
  <si>
    <t>元/人年</t>
  </si>
  <si>
    <t>反应获补标准</t>
  </si>
  <si>
    <t>通过专项、规范的经费保障，支持工作室有效开展教育教学研究、人才培养和成果示范，最终实现“培养优秀教师、产生优质资源、促进教育均衡”的核心价值。培养骨干教师团队，开展教学研究，研究重难点，专题研讨，开发精品课程、课程，实现优质资源共享。</t>
  </si>
  <si>
    <t>名师工作室数量</t>
  </si>
  <si>
    <t>1</t>
  </si>
  <si>
    <t>个</t>
  </si>
  <si>
    <t>通过专项、规范的经费保障，支持工作室有效开展教育教学研究、人才培养和成果示范，最终实现“培养优秀教师、产生优质资源、促进教育均衡”的核心价值。培养骨干教师团队，开展教学研究，研究重难点，专题研讨，开发精品课程、课列，实现优质资源共享。</t>
  </si>
  <si>
    <t>办学水平得到提升</t>
  </si>
  <si>
    <t>得到提升</t>
  </si>
  <si>
    <t>反应办学水平是否得到提升</t>
  </si>
  <si>
    <t>工作室补助标准</t>
  </si>
  <si>
    <t>5000</t>
  </si>
  <si>
    <t>元/个</t>
  </si>
  <si>
    <t>反应补助标准是否达标</t>
  </si>
  <si>
    <t>根据《昆明市中小学幼儿园“护校安园”专项工作实施方案》(昆公经文保发〔2017〕13号)及《安宁市人民政府常务会议纪要》(〔2019〕42期)文件精神，以2024年秋季学期公办学校实际校园保安人数为测算依据，现下达我市2025年公办学校校园保安服务费资金。</t>
  </si>
  <si>
    <t>专职安保人员配备数</t>
  </si>
  <si>
    <t>10</t>
  </si>
  <si>
    <t>安宁市财政局安宁市教育体育局关于下达安宁市公办学校校园保安服务费的通知</t>
  </si>
  <si>
    <t>月度考核达标率</t>
  </si>
  <si>
    <t>关于下达安宁市公办学校校园保安服务费的通知</t>
  </si>
  <si>
    <t>安全责任事故数</t>
  </si>
  <si>
    <t>0</t>
  </si>
  <si>
    <t>次</t>
  </si>
  <si>
    <t>反映安全责任事故数情况。</t>
  </si>
  <si>
    <t>校园安保队伍稳定率</t>
  </si>
  <si>
    <t>单位保安人员满意度</t>
  </si>
  <si>
    <t>反映部门（单位）保安人员对工资福利发放的满意程度。</t>
  </si>
  <si>
    <t>预算06表</t>
  </si>
  <si>
    <t>部门整体支出绩效目标表</t>
  </si>
  <si>
    <t>部门名称</t>
  </si>
  <si>
    <t>说明</t>
  </si>
  <si>
    <t>部门总体目标</t>
  </si>
  <si>
    <t>部门职责</t>
  </si>
  <si>
    <t>安宁市连然小学为安宁市教育体育局所属2级预算单位，单位性质为财政补助事业单位。学校共设置7个内设机构，即行政办公室、总支办公室、信息中心、总务处、教务处、教科室、政教处。学校在编教师132人，退休人员84人，自主教师7人，临聘教师20人。为进一步提高学校预算绩效管理水平，规范预算绩效管理，加强预算绩效管理相关文件精神和要求，学校成立预算管理领导小组和工作小组，负责统筹部署、分步推进学校预算绩效管理工作。</t>
  </si>
  <si>
    <t>根据三定方案归纳。</t>
  </si>
  <si>
    <t>总体绩效目标
（2026-2028年期间）</t>
  </si>
  <si>
    <t>安宁市连然小学坚定不移地以科学发展观为统领，深入学习贯彻《国家中长期教育改革和发展规划纲要》和全国教育工作会议及安宁市教育体育局教育工作会议精神。全面贯彻党的教育方针，推进意识形态工作，在“育人为本，改革创新，促进教育高质量发展”工作方针指导下，全面推进基础教育课程改革，培养学生的创新精神和实践能力。着力提高三支队伍素质和教育教学质量，深化课堂教学改革，规范办学行为，创建科学、规范、精细的管理体制，不断提升学校办学水平。全面推进学校规范化工程，努力做到“教师发展，学生发展，学校发展”和谐同步，继续加强“三风”、行风和党风廉政建设，提升精气神，强化执行力，努力办老百姓家门口满意学校。完善教学管理，提高教学质量，创内涵发展的学校；提升师生素养，丰富校园生活，办师生快乐的学校”的思想，继续坚持以“质量、管理、特色、和谐”为发展主题，落实“双减”“五项管理”“课后服务”政策，完善学校管理机制；扎实推进课堂教学改革，提高教学质量；加强内部管理，创建良好的师德师风和文明校风；落实安全管理，建成平安校园、绿美校园、无毒校园，提升学校优质均衡发展水平。</t>
  </si>
  <si>
    <t>根据部门职责，中长期规划，各级党委，各级政府要求归纳。</t>
  </si>
  <si>
    <t>部门年度目标</t>
  </si>
  <si>
    <t>预算年度（2026年）
绩效目标</t>
  </si>
  <si>
    <t>提高教学质量，强化安全管理和综合治理，提高师生的安全意识和防范能力，实现师生安全零事故，保障教学活动的正常开展，保障学校正常的教育教学秩序，学生违法犯罪零发生，争创安全文明校园。</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</si>
  <si>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</si>
  <si>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</si>
  <si>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</si>
  <si>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</si>
  <si>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</si>
  <si>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</si>
  <si>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</si>
  <si>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</si>
  <si>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</si>
  <si>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</si>
  <si>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全市各级各类学校管理和指导</t>
  </si>
  <si>
    <t>确保单位2026年正常的人员经费开支</t>
  </si>
  <si>
    <t>三、部门整体支出绩效指标</t>
  </si>
  <si>
    <t>绩效指标</t>
  </si>
  <si>
    <t>评（扣）分标准</t>
  </si>
  <si>
    <t>绩效指标值设定依据及数据来源</t>
  </si>
  <si>
    <t xml:space="preserve">二级指标 </t>
  </si>
  <si>
    <t>年末教师实有人数</t>
  </si>
  <si>
    <t>根据年度工作考核标准</t>
  </si>
  <si>
    <t>根据2026年工作计划及预算</t>
  </si>
  <si>
    <t>年末学生实有人数</t>
  </si>
  <si>
    <t>当年遗属补助人数</t>
  </si>
  <si>
    <t>义务教育入学率</t>
  </si>
  <si>
    <t>≥</t>
  </si>
  <si>
    <t>小学公用经费人均补助标准</t>
  </si>
  <si>
    <t>元/生.学年</t>
  </si>
  <si>
    <t>反映小学人均生均费用标准的情况</t>
  </si>
  <si>
    <t>根据年度工作计划及预算定额标准</t>
  </si>
  <si>
    <t>小学特殊教育公用经费人均补助标准</t>
  </si>
  <si>
    <t>社会效益指标</t>
  </si>
  <si>
    <t>发展素质教育，推进教育公平</t>
  </si>
  <si>
    <t>推进义务教育优质均衡，实施教育现代化</t>
  </si>
  <si>
    <t>不断推进</t>
  </si>
  <si>
    <t>服务对象满意度指标</t>
  </si>
  <si>
    <t>学校及教师满意度</t>
  </si>
  <si>
    <t>学校及教师满意度不低于95%</t>
  </si>
  <si>
    <t>学生及家长满意度不低于95%</t>
  </si>
  <si>
    <t>预算07表</t>
  </si>
  <si>
    <t>本年政府性基金预算支出</t>
  </si>
  <si>
    <t>4</t>
  </si>
  <si>
    <t>我单位2026年无政府性基金预算，故此表为空。</t>
  </si>
  <si>
    <t>预算08表</t>
  </si>
  <si>
    <t>本年国有资本经营预算</t>
  </si>
  <si>
    <t xml:space="preserve">我单位2026年无国有资本经营预算，故此表为空。  </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</si>
  <si>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</si>
  <si>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</si>
  <si>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</si>
  <si>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</si>
  <si>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</si>
  <si>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</si>
  <si>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</si>
  <si>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</si>
  <si>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</si>
  <si>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</si>
  <si>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</si>
  <si>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采购打印机项目</t>
  </si>
  <si>
    <t>A4黑白打印机</t>
  </si>
  <si>
    <t>台</t>
  </si>
  <si>
    <t>购买复印纸项目</t>
  </si>
  <si>
    <t>复印纸</t>
  </si>
  <si>
    <t>件</t>
  </si>
  <si>
    <t>照相机采购项目</t>
  </si>
  <si>
    <t>数字照相机</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</si>
  <si>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</si>
  <si>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</si>
  <si>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</si>
  <si>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</si>
  <si>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</si>
  <si>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</si>
  <si>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</si>
  <si>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</si>
  <si>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</si>
  <si>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</si>
  <si>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</si>
  <si>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</si>
  <si>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</si>
  <si>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</si>
  <si>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</si>
  <si>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</si>
  <si>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</si>
  <si>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</si>
  <si>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</si>
  <si>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</si>
  <si>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</si>
  <si>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</si>
  <si>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</si>
  <si>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</si>
  <si>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</si>
  <si>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</si>
  <si>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</si>
  <si>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</si>
  <si>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</si>
  <si>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</si>
  <si>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</si>
  <si>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</si>
  <si>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设备</t>
  </si>
  <si>
    <t>A02021003 A4黑白打印机</t>
  </si>
  <si>
    <t>打印机</t>
  </si>
  <si>
    <t>无形资产</t>
  </si>
  <si>
    <t>A08060303 应用软件</t>
  </si>
  <si>
    <t>AI安全预警系统</t>
  </si>
  <si>
    <t>A02020501 数字照相机</t>
  </si>
  <si>
    <t>相机</t>
  </si>
  <si>
    <t>图书和档案</t>
  </si>
  <si>
    <t>A04010199 其他普通图书</t>
  </si>
  <si>
    <t>图书室图书</t>
  </si>
  <si>
    <t>A02020100 复印机</t>
  </si>
  <si>
    <t>高速复印机</t>
  </si>
  <si>
    <t>A02021201 速印机</t>
  </si>
  <si>
    <t>A3高速油印机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</si>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</sst>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0">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b/>
      <sz val="24"/>
      <color rgb="FF000000"/>
      <name val="宋体"/>
      <charset val="134"/>
    </font>
    <font>
      <b/>
      <sz val="11"/>
      <color rgb="FF000000"/>
      <name val="宋体"/>
      <charset val="134"/>
    </font>
    <font>
      <sz val="12"/>
      <name val="宋体"/>
      <charset val="134"/>
    </font>
    <font>
      <sz val="18"/>
      <name val="华文中宋"/>
      <charset val="134"/>
    </font>
    <font>
      <sz val="10"/>
      <color rgb="FFFF0000"/>
      <name val="宋体"/>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30"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1" applyNumberFormat="0" applyFill="0" applyAlignment="0" applyProtection="0">
      <alignment vertical="center"/>
    </xf>
    <xf numFmtId="0" fontId="38" fillId="0" borderId="32" applyNumberFormat="0" applyFill="0" applyAlignment="0" applyProtection="0">
      <alignment vertical="center"/>
    </xf>
    <xf numFmtId="0" fontId="39" fillId="0" borderId="33" applyNumberFormat="0" applyFill="0" applyAlignment="0" applyProtection="0">
      <alignment vertical="center"/>
    </xf>
    <xf numFmtId="0" fontId="39" fillId="0" borderId="0" applyNumberFormat="0" applyFill="0" applyBorder="0" applyAlignment="0" applyProtection="0">
      <alignment vertical="center"/>
    </xf>
    <xf numFmtId="0" fontId="40" fillId="4" borderId="34" applyNumberFormat="0" applyAlignment="0" applyProtection="0">
      <alignment vertical="center"/>
    </xf>
    <xf numFmtId="0" fontId="41" fillId="5" borderId="35" applyNumberFormat="0" applyAlignment="0" applyProtection="0">
      <alignment vertical="center"/>
    </xf>
    <xf numFmtId="0" fontId="42" fillId="5" borderId="34" applyNumberFormat="0" applyAlignment="0" applyProtection="0">
      <alignment vertical="center"/>
    </xf>
    <xf numFmtId="0" fontId="43" fillId="6" borderId="36" applyNumberFormat="0" applyAlignment="0" applyProtection="0">
      <alignment vertical="center"/>
    </xf>
    <xf numFmtId="0" fontId="44" fillId="0" borderId="37" applyNumberFormat="0" applyFill="0" applyAlignment="0" applyProtection="0">
      <alignment vertical="center"/>
    </xf>
    <xf numFmtId="0" fontId="45" fillId="0" borderId="38"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23" fillId="0" borderId="0"/>
    <xf numFmtId="0" fontId="23" fillId="0" borderId="0">
      <alignment vertical="center"/>
    </xf>
    <xf numFmtId="0" fontId="23" fillId="0" borderId="0">
      <alignment vertical="center"/>
    </xf>
    <xf numFmtId="0" fontId="23" fillId="0" borderId="0"/>
    <xf numFmtId="0" fontId="10" fillId="0" borderId="0">
      <alignment vertical="top"/>
      <protection locked="0"/>
    </xf>
    <xf numFmtId="0" fontId="0" fillId="0" borderId="0"/>
    <xf numFmtId="0" fontId="0" fillId="0" borderId="0"/>
    <xf numFmtId="0" fontId="11" fillId="0" borderId="0"/>
    <xf numFmtId="0" fontId="11" fillId="0" borderId="0"/>
    <xf numFmtId="180" fontId="10" fillId="0" borderId="7">
      <alignment horizontal="right" vertical="center"/>
    </xf>
    <xf numFmtId="0" fontId="11" fillId="0" borderId="0"/>
    <xf numFmtId="181" fontId="10" fillId="0" borderId="7">
      <alignment horizontal="right" vertical="center"/>
    </xf>
    <xf numFmtId="49" fontId="10" fillId="0" borderId="7">
      <alignment horizontal="left" vertical="center" wrapText="1"/>
    </xf>
  </cellStyleXfs>
  <cellXfs count="344">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181" fontId="7" fillId="0" borderId="7" xfId="60"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0" fillId="0" borderId="7" xfId="0" applyFont="1" applyFill="1" applyBorder="1" applyAlignment="1">
      <alignment vertical="center"/>
    </xf>
    <xf numFmtId="0" fontId="4" fillId="0" borderId="7" xfId="0" applyFont="1" applyFill="1" applyBorder="1" applyAlignment="1" applyProtection="1">
      <alignment horizontal="left" vertical="center"/>
      <protection locked="0"/>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11" fillId="0" borderId="0" xfId="59" applyFont="1" applyFill="1" applyAlignment="1">
      <alignment vertical="center"/>
    </xf>
    <xf numFmtId="0" fontId="11" fillId="0" borderId="0" xfId="59" applyFill="1" applyAlignment="1">
      <alignment vertical="center"/>
    </xf>
    <xf numFmtId="0"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9" xfId="51" applyFont="1" applyFill="1" applyBorder="1" applyAlignment="1">
      <alignment horizontal="center" vertical="center" wrapText="1"/>
    </xf>
    <xf numFmtId="0" fontId="16" fillId="0" borderId="10" xfId="51" applyFont="1" applyFill="1" applyBorder="1" applyAlignment="1">
      <alignment horizontal="center" vertical="center" wrapText="1"/>
    </xf>
    <xf numFmtId="0" fontId="16" fillId="0" borderId="11"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6"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51" applyFont="1" applyFill="1" applyBorder="1" applyAlignment="1">
      <alignment horizontal="center" vertical="center" wrapText="1"/>
    </xf>
    <xf numFmtId="0" fontId="11" fillId="0" borderId="8" xfId="59" applyFont="1" applyFill="1" applyBorder="1" applyAlignment="1">
      <alignment vertical="center"/>
    </xf>
    <xf numFmtId="0" fontId="12" fillId="0" borderId="8" xfId="51" applyFont="1" applyFill="1" applyBorder="1" applyAlignment="1">
      <alignment horizontal="left" vertical="center" wrapText="1" indent="1"/>
    </xf>
    <xf numFmtId="0" fontId="12" fillId="0" borderId="8" xfId="51" applyFont="1" applyFill="1" applyBorder="1" applyAlignment="1">
      <alignment horizontal="center" vertical="center" wrapText="1"/>
    </xf>
    <xf numFmtId="182" fontId="12" fillId="0" borderId="8" xfId="51" applyNumberFormat="1" applyFont="1" applyFill="1" applyBorder="1" applyAlignment="1">
      <alignment horizontal="right" vertical="center" wrapText="1"/>
    </xf>
    <xf numFmtId="182" fontId="16" fillId="0" borderId="8" xfId="51" applyNumberFormat="1" applyFont="1" applyFill="1" applyBorder="1" applyAlignment="1">
      <alignment horizontal="right" vertical="center" wrapText="1"/>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8"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8" fillId="0" borderId="0" xfId="53" applyFont="1" applyFill="1" applyBorder="1" applyAlignment="1" applyProtection="1"/>
    <xf numFmtId="0" fontId="10"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8" fillId="0" borderId="14"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8" fillId="0" borderId="15" xfId="0" applyFont="1" applyFill="1" applyBorder="1" applyAlignment="1" applyProtection="1">
      <alignment vertical="center" readingOrder="1"/>
      <protection locked="0"/>
    </xf>
    <xf numFmtId="0" fontId="18" fillId="0" borderId="16" xfId="0" applyFont="1" applyFill="1" applyBorder="1" applyAlignment="1" applyProtection="1">
      <alignment vertical="center" readingOrder="1"/>
      <protection locked="0"/>
    </xf>
    <xf numFmtId="0" fontId="18" fillId="0" borderId="17"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8" xfId="53"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8"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xf>
    <xf numFmtId="0" fontId="10" fillId="0" borderId="8" xfId="53" applyFont="1" applyFill="1" applyBorder="1" applyAlignment="1" applyProtection="1">
      <alignment vertical="top"/>
      <protection locked="0"/>
    </xf>
    <xf numFmtId="0" fontId="10" fillId="0" borderId="12" xfId="53" applyFont="1" applyFill="1" applyBorder="1" applyAlignment="1" applyProtection="1">
      <alignment vertical="top"/>
      <protection locked="0"/>
    </xf>
    <xf numFmtId="182" fontId="4" fillId="0" borderId="8" xfId="53" applyNumberFormat="1" applyFont="1" applyFill="1" applyBorder="1" applyAlignment="1" applyProtection="1">
      <alignment horizontal="right" vertical="center"/>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182" fontId="4" fillId="0" borderId="8" xfId="53" applyNumberFormat="1" applyFont="1" applyFill="1" applyBorder="1" applyAlignment="1" applyProtection="1">
      <alignment horizontal="right" vertical="center"/>
    </xf>
    <xf numFmtId="0" fontId="4" fillId="0" borderId="8" xfId="53" applyFont="1" applyFill="1" applyBorder="1" applyAlignment="1" applyProtection="1">
      <alignment horizontal="left" vertical="center" wrapText="1"/>
    </xf>
    <xf numFmtId="182" fontId="4" fillId="0" borderId="8" xfId="53" applyNumberFormat="1" applyFont="1" applyFill="1" applyBorder="1" applyAlignment="1" applyProtection="1">
      <alignment vertical="center"/>
      <protection locked="0"/>
    </xf>
    <xf numFmtId="0" fontId="6" fillId="0" borderId="8" xfId="53" applyFont="1" applyFill="1" applyBorder="1" applyAlignment="1" applyProtection="1">
      <alignment horizontal="center" vertical="center"/>
    </xf>
    <xf numFmtId="182" fontId="11" fillId="0" borderId="8" xfId="53" applyNumberFormat="1" applyFont="1" applyFill="1" applyBorder="1" applyAlignment="1" applyProtection="1"/>
    <xf numFmtId="182" fontId="10"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8"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8"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10" fillId="0" borderId="8" xfId="53" applyFont="1" applyFill="1" applyBorder="1" applyAlignment="1" applyProtection="1">
      <alignment horizontal="left" vertical="center" wrapText="1"/>
    </xf>
    <xf numFmtId="0" fontId="10" fillId="0" borderId="8" xfId="53" applyFont="1" applyFill="1" applyBorder="1" applyAlignment="1" applyProtection="1">
      <alignment horizontal="right" vertical="center"/>
    </xf>
    <xf numFmtId="182" fontId="4" fillId="0" borderId="24" xfId="53" applyNumberFormat="1" applyFont="1" applyFill="1" applyBorder="1" applyAlignment="1" applyProtection="1">
      <alignment horizontal="right" vertical="center"/>
      <protection locked="0"/>
    </xf>
    <xf numFmtId="182" fontId="4" fillId="0" borderId="24" xfId="53" applyNumberFormat="1" applyFont="1" applyFill="1" applyBorder="1" applyAlignment="1" applyProtection="1">
      <alignment horizontal="right" vertical="center"/>
    </xf>
    <xf numFmtId="0" fontId="6" fillId="0" borderId="8" xfId="53" applyFont="1" applyFill="1" applyBorder="1" applyAlignment="1" applyProtection="1">
      <alignment horizontal="center" vertical="center" wrapText="1"/>
    </xf>
    <xf numFmtId="0" fontId="6" fillId="0" borderId="13" xfId="53" applyFont="1" applyFill="1" applyBorder="1" applyAlignment="1" applyProtection="1">
      <alignment horizontal="center" vertical="center" wrapText="1"/>
    </xf>
    <xf numFmtId="49" fontId="11" fillId="0" borderId="0" xfId="53" applyNumberFormat="1" applyFont="1" applyFill="1" applyBorder="1" applyAlignment="1" applyProtection="1"/>
    <xf numFmtId="49" fontId="20" fillId="0" borderId="0" xfId="53" applyNumberFormat="1" applyFont="1" applyFill="1" applyBorder="1" applyAlignment="1" applyProtection="1"/>
    <xf numFmtId="0" fontId="20"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11" fillId="0" borderId="0" xfId="53" applyNumberFormat="1" applyFont="1" applyFill="1" applyAlignment="1" applyProtection="1">
      <alignment horizontal="center"/>
    </xf>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11" fillId="0" borderId="25" xfId="53" applyFont="1" applyFill="1" applyBorder="1" applyAlignment="1" applyProtection="1">
      <alignment horizontal="center" vertical="center"/>
    </xf>
    <xf numFmtId="0" fontId="11" fillId="0" borderId="26" xfId="53"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1"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2" fillId="2" borderId="3" xfId="53" applyFont="1" applyFill="1" applyBorder="1" applyAlignment="1" applyProtection="1">
      <alignment horizontal="left" vertical="center" wrapText="1"/>
    </xf>
    <xf numFmtId="0" fontId="22"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2" fillId="0" borderId="8" xfId="53" applyFont="1" applyFill="1" applyBorder="1" applyAlignment="1" applyProtection="1">
      <alignment horizontal="left" vertical="center" wrapText="1"/>
    </xf>
    <xf numFmtId="0" fontId="18"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49" fontId="5" fillId="0" borderId="8" xfId="53" applyNumberFormat="1" applyFont="1" applyFill="1" applyBorder="1" applyAlignment="1" applyProtection="1">
      <alignment horizontal="left" vertical="center" wrapText="1"/>
    </xf>
    <xf numFmtId="0" fontId="5" fillId="0" borderId="8" xfId="53" applyFont="1" applyFill="1" applyBorder="1" applyAlignment="1" applyProtection="1">
      <alignment wrapText="1"/>
    </xf>
    <xf numFmtId="182" fontId="5" fillId="0" borderId="8" xfId="53" applyNumberFormat="1" applyFont="1" applyFill="1" applyBorder="1" applyAlignment="1" applyProtection="1">
      <alignment vertical="center" wrapText="1"/>
    </xf>
    <xf numFmtId="0" fontId="22" fillId="0" borderId="27" xfId="53" applyFont="1" applyFill="1" applyBorder="1" applyAlignment="1" applyProtection="1">
      <alignment horizontal="left" vertical="center" wrapText="1"/>
    </xf>
    <xf numFmtId="0" fontId="22" fillId="0" borderId="0" xfId="53" applyFont="1" applyFill="1" applyBorder="1" applyAlignment="1" applyProtection="1">
      <alignment horizontal="left" vertical="center" wrapText="1"/>
    </xf>
    <xf numFmtId="0" fontId="22" fillId="0" borderId="20"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1" xfId="53" applyNumberFormat="1" applyFont="1" applyFill="1" applyBorder="1" applyAlignment="1" applyProtection="1">
      <alignment horizontal="center" vertical="center" wrapText="1"/>
      <protection locked="0"/>
    </xf>
    <xf numFmtId="0" fontId="5" fillId="0" borderId="27" xfId="53" applyFont="1" applyFill="1" applyBorder="1" applyAlignment="1" applyProtection="1">
      <alignment horizontal="center" vertical="center" wrapText="1"/>
    </xf>
    <xf numFmtId="49" fontId="5" fillId="0" borderId="8" xfId="53" applyNumberFormat="1" applyFont="1" applyFill="1" applyBorder="1" applyAlignment="1" applyProtection="1">
      <alignment horizontal="center" vertical="center" wrapText="1"/>
      <protection locked="0"/>
    </xf>
    <xf numFmtId="0" fontId="5" fillId="0" borderId="8" xfId="53" applyFont="1" applyFill="1" applyBorder="1" applyAlignment="1" applyProtection="1"/>
    <xf numFmtId="49" fontId="4" fillId="0" borderId="7" xfId="61" applyFo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8" fillId="0" borderId="10" xfId="53" applyFont="1" applyFill="1" applyBorder="1" applyAlignment="1" applyProtection="1">
      <alignment horizontal="center" vertical="center" wrapText="1"/>
    </xf>
    <xf numFmtId="0" fontId="15" fillId="0" borderId="8" xfId="55" applyFont="1" applyFill="1" applyBorder="1" applyAlignment="1" applyProtection="1">
      <alignment horizontal="center" vertical="center" wrapText="1" readingOrder="1"/>
      <protection locked="0"/>
    </xf>
    <xf numFmtId="0" fontId="4" fillId="0" borderId="6" xfId="53" applyFont="1" applyFill="1" applyBorder="1" applyAlignment="1" applyProtection="1">
      <alignment horizontal="left" vertical="center" wrapText="1"/>
    </xf>
    <xf numFmtId="182" fontId="10" fillId="0" borderId="6" xfId="53" applyNumberFormat="1" applyFont="1" applyFill="1" applyBorder="1" applyAlignment="1" applyProtection="1">
      <alignment horizontal="right" vertical="center" wrapText="1"/>
    </xf>
    <xf numFmtId="182" fontId="10" fillId="0" borderId="18" xfId="53" applyNumberFormat="1" applyFont="1" applyFill="1" applyBorder="1" applyAlignment="1" applyProtection="1">
      <alignment horizontal="right" vertical="center" wrapText="1"/>
    </xf>
    <xf numFmtId="182" fontId="10" fillId="0" borderId="8" xfId="53" applyNumberFormat="1" applyFont="1" applyFill="1" applyBorder="1" applyAlignment="1" applyProtection="1">
      <alignment horizontal="right" vertical="center" wrapText="1"/>
    </xf>
    <xf numFmtId="0" fontId="11" fillId="0" borderId="2"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left" vertical="center"/>
    </xf>
    <xf numFmtId="0" fontId="10" fillId="0" borderId="4" xfId="53" applyFont="1" applyFill="1" applyBorder="1" applyAlignment="1" applyProtection="1">
      <alignment horizontal="left" vertical="center"/>
    </xf>
    <xf numFmtId="182" fontId="10" fillId="0" borderId="7"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8" fillId="0" borderId="9" xfId="53" applyFont="1" applyFill="1" applyBorder="1" applyAlignment="1" applyProtection="1">
      <alignment horizontal="center" vertical="center" wrapText="1"/>
    </xf>
    <xf numFmtId="0" fontId="18"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49" fontId="6" fillId="0" borderId="8" xfId="53" applyNumberFormat="1" applyFont="1" applyFill="1" applyBorder="1" applyAlignment="1" applyProtection="1">
      <alignment horizontal="left" vertical="center" wrapText="1"/>
    </xf>
    <xf numFmtId="182" fontId="10" fillId="0" borderId="8" xfId="53" applyNumberFormat="1" applyFont="1" applyFill="1" applyBorder="1" applyAlignment="1" applyProtection="1">
      <alignment horizontal="right" vertical="center" wrapText="1"/>
      <protection locked="0"/>
    </xf>
    <xf numFmtId="182" fontId="4" fillId="0" borderId="8" xfId="53" applyNumberFormat="1" applyFont="1" applyFill="1" applyBorder="1" applyAlignment="1" applyProtection="1">
      <alignment horizontal="right" vertical="center" wrapText="1"/>
      <protection locked="0"/>
    </xf>
    <xf numFmtId="49" fontId="6" fillId="0" borderId="8" xfId="53" applyNumberFormat="1" applyFont="1" applyFill="1" applyBorder="1" applyAlignment="1" applyProtection="1">
      <alignment horizontal="center" vertical="center" wrapText="1"/>
    </xf>
    <xf numFmtId="0" fontId="23" fillId="0" borderId="0" xfId="53" applyFont="1" applyFill="1" applyBorder="1" applyAlignment="1" applyProtection="1">
      <alignment horizontal="center"/>
    </xf>
    <xf numFmtId="0" fontId="23" fillId="0" borderId="0" xfId="53" applyFont="1" applyFill="1" applyBorder="1" applyAlignment="1" applyProtection="1">
      <alignment horizontal="center" wrapText="1"/>
    </xf>
    <xf numFmtId="0" fontId="23" fillId="0" borderId="0" xfId="53" applyFont="1" applyFill="1" applyBorder="1" applyAlignment="1" applyProtection="1">
      <alignment wrapText="1"/>
    </xf>
    <xf numFmtId="0" fontId="23"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4"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23" fillId="0" borderId="1" xfId="53" applyFont="1" applyFill="1" applyBorder="1" applyAlignment="1" applyProtection="1">
      <alignment horizontal="center" vertical="center" wrapText="1"/>
    </xf>
    <xf numFmtId="0" fontId="23" fillId="0" borderId="2" xfId="53" applyFont="1" applyFill="1" applyBorder="1" applyAlignment="1" applyProtection="1">
      <alignment horizontal="center" vertical="center" wrapText="1"/>
    </xf>
    <xf numFmtId="0" fontId="23" fillId="0" borderId="7" xfId="53" applyFont="1" applyFill="1" applyBorder="1" applyAlignment="1" applyProtection="1">
      <alignment horizontal="center" vertical="center" wrapText="1"/>
    </xf>
    <xf numFmtId="182" fontId="10" fillId="0" borderId="3"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right" vertical="center"/>
    </xf>
    <xf numFmtId="0" fontId="23" fillId="0" borderId="0" xfId="53" applyFont="1" applyFill="1" applyAlignment="1" applyProtection="1"/>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0" fontId="11" fillId="0" borderId="28" xfId="53" applyFont="1" applyFill="1" applyBorder="1" applyAlignment="1" applyProtection="1">
      <alignment horizontal="left" vertical="center"/>
    </xf>
    <xf numFmtId="0" fontId="11" fillId="0" borderId="29" xfId="53" applyFont="1" applyFill="1" applyBorder="1" applyAlignment="1" applyProtection="1">
      <alignment horizontal="left" vertical="center"/>
    </xf>
    <xf numFmtId="182" fontId="10" fillId="0" borderId="7" xfId="53" applyNumberFormat="1" applyFont="1" applyFill="1" applyBorder="1" applyAlignment="1" applyProtection="1">
      <alignment horizontal="right" vertical="center" wrapText="1"/>
    </xf>
    <xf numFmtId="49" fontId="25" fillId="0" borderId="0" xfId="53" applyNumberFormat="1" applyFont="1" applyFill="1" applyBorder="1" applyAlignment="1" applyProtection="1"/>
    <xf numFmtId="0" fontId="25" fillId="0" borderId="0" xfId="53" applyFont="1" applyFill="1" applyBorder="1" applyAlignment="1" applyProtection="1"/>
    <xf numFmtId="0" fontId="6" fillId="0" borderId="0" xfId="53" applyFont="1" applyFill="1" applyBorder="1" applyAlignment="1" applyProtection="1">
      <alignment vertical="center"/>
    </xf>
    <xf numFmtId="0" fontId="26" fillId="0" borderId="0" xfId="53" applyFont="1" applyFill="1" applyBorder="1" applyAlignment="1" applyProtection="1">
      <alignment horizontal="center" vertical="center"/>
    </xf>
    <xf numFmtId="0" fontId="22"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27"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27" fillId="0" borderId="7" xfId="53" applyFont="1" applyFill="1" applyBorder="1" applyAlignment="1" applyProtection="1">
      <alignment horizontal="center" vertical="center"/>
    </xf>
    <xf numFmtId="0" fontId="27" fillId="0" borderId="7" xfId="53" applyFont="1" applyFill="1" applyBorder="1" applyAlignment="1" applyProtection="1">
      <alignment horizontal="right" vertical="center"/>
    </xf>
    <xf numFmtId="0" fontId="27"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18" xfId="53" applyFont="1" applyFill="1" applyBorder="1" applyAlignment="1" applyProtection="1">
      <alignment horizontal="center" vertical="center" wrapText="1"/>
    </xf>
    <xf numFmtId="0" fontId="18" fillId="0" borderId="7" xfId="53" applyFont="1" applyFill="1" applyBorder="1" applyAlignment="1" applyProtection="1">
      <alignment horizontal="center" vertical="center"/>
    </xf>
    <xf numFmtId="0" fontId="10" fillId="0" borderId="7" xfId="53" applyFont="1" applyFill="1" applyBorder="1" applyAlignment="1" applyProtection="1">
      <alignment horizontal="left" vertical="center" wrapText="1"/>
    </xf>
    <xf numFmtId="182" fontId="10" fillId="0" borderId="2" xfId="53" applyNumberFormat="1" applyFont="1" applyFill="1" applyBorder="1" applyAlignment="1" applyProtection="1">
      <alignment horizontal="right" vertical="center"/>
    </xf>
    <xf numFmtId="182" fontId="10" fillId="0" borderId="10" xfId="53" applyNumberFormat="1" applyFont="1" applyFill="1" applyBorder="1" applyAlignment="1" applyProtection="1">
      <alignment horizontal="right" vertical="center"/>
    </xf>
    <xf numFmtId="182" fontId="10" fillId="0" borderId="8" xfId="53" applyNumberFormat="1" applyFont="1" applyFill="1" applyBorder="1" applyAlignment="1" applyProtection="1">
      <alignment horizontal="right" vertical="center"/>
    </xf>
    <xf numFmtId="0" fontId="11" fillId="0" borderId="4" xfId="53" applyFont="1" applyFill="1" applyBorder="1" applyAlignment="1" applyProtection="1">
      <alignment horizontal="center" vertical="center" wrapText="1"/>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7"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1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8" xfId="53" applyFont="1" applyFill="1" applyBorder="1" applyAlignment="1" applyProtection="1">
      <alignment horizontal="center" vertical="center" wrapText="1"/>
      <protection locked="0"/>
    </xf>
    <xf numFmtId="0" fontId="11" fillId="0" borderId="8"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11"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7" xfId="53" applyNumberFormat="1" applyFont="1" applyFill="1" applyBorder="1" applyAlignment="1" applyProtection="1">
      <alignment horizontal="left" vertical="center" wrapText="1"/>
    </xf>
    <xf numFmtId="0" fontId="4" fillId="0" borderId="7" xfId="53" applyFont="1" applyFill="1" applyBorder="1" applyAlignment="1" applyProtection="1">
      <alignment horizontal="right" vertical="center"/>
    </xf>
    <xf numFmtId="182" fontId="4" fillId="0" borderId="2" xfId="53" applyNumberFormat="1"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0" fillId="0" borderId="7" xfId="53" applyNumberFormat="1" applyFont="1" applyFill="1" applyBorder="1" applyAlignment="1" applyProtection="1">
      <alignment horizontal="right" vertical="center"/>
    </xf>
    <xf numFmtId="4" fontId="10"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182" fontId="11" fillId="0" borderId="7" xfId="53" applyNumberFormat="1" applyFont="1" applyFill="1" applyBorder="1" applyAlignment="1" applyProtection="1"/>
    <xf numFmtId="0" fontId="11" fillId="0" borderId="7" xfId="53" applyFont="1" applyFill="1" applyBorder="1" applyAlignment="1" applyProtection="1"/>
    <xf numFmtId="0" fontId="11" fillId="0" borderId="6" xfId="53" applyFont="1" applyFill="1" applyBorder="1" applyAlignment="1" applyProtection="1"/>
    <xf numFmtId="182" fontId="11" fillId="0" borderId="18" xfId="53" applyNumberFormat="1" applyFont="1" applyFill="1" applyBorder="1" applyAlignment="1" applyProtection="1"/>
    <xf numFmtId="0" fontId="27" fillId="0" borderId="6" xfId="53" applyFont="1" applyFill="1" applyBorder="1" applyAlignment="1" applyProtection="1">
      <alignment horizontal="center" vertical="center"/>
    </xf>
    <xf numFmtId="182" fontId="27" fillId="0" borderId="18"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27" fillId="0" borderId="6" xfId="53" applyFont="1" applyFill="1" applyBorder="1" applyAlignment="1" applyProtection="1">
      <alignment horizontal="center" vertical="center"/>
      <protection locked="0"/>
    </xf>
    <xf numFmtId="182" fontId="27"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28" fillId="0" borderId="0" xfId="0" applyFont="1" applyFill="1" applyBorder="1" applyAlignment="1">
      <alignment horizontal="center" vertical="center"/>
    </xf>
    <xf numFmtId="0" fontId="29" fillId="0" borderId="8" xfId="0" applyFont="1" applyFill="1" applyBorder="1" applyAlignment="1">
      <alignment horizontal="center" vertical="center"/>
    </xf>
    <xf numFmtId="0" fontId="30" fillId="0" borderId="8" xfId="0" applyFont="1" applyFill="1" applyBorder="1" applyAlignment="1">
      <alignment horizontal="center" vertical="center"/>
    </xf>
    <xf numFmtId="0" fontId="31" fillId="0" borderId="8" xfId="0" applyFont="1" applyBorder="1" applyAlignment="1">
      <alignment horizontal="justify"/>
    </xf>
    <xf numFmtId="0" fontId="31" fillId="0" borderId="8" xfId="0" applyFont="1" applyBorder="1" applyAlignment="1">
      <alignment horizontal="left"/>
    </xf>
    <xf numFmtId="0" fontId="31"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7" sqref="C7"/>
    </sheetView>
  </sheetViews>
  <sheetFormatPr defaultColWidth="9.14285714285714" defaultRowHeight="20" customHeight="1" outlineLevelCol="3"/>
  <cols>
    <col min="1" max="1" width="13.5714285714286" style="75" customWidth="1"/>
    <col min="2" max="2" width="9.14285714285714" style="336"/>
    <col min="3" max="3" width="88.7142857142857" style="75" customWidth="1"/>
    <col min="4" max="16384" width="9.14285714285714" style="75"/>
  </cols>
  <sheetData>
    <row r="1" s="335" customFormat="1" ht="48" customHeight="1" spans="2:4">
      <c r="B1" s="337"/>
      <c r="C1" s="337"/>
    </row>
    <row r="2" s="75" customFormat="1" ht="27" customHeight="1" spans="2:4">
      <c r="B2" s="338" t="s">
        <v>0</v>
      </c>
      <c r="C2" s="338" t="s">
        <v>1</v>
      </c>
    </row>
    <row r="3" s="75" customFormat="1" customHeight="1" spans="2:4">
      <c r="B3" s="339">
        <v>1</v>
      </c>
      <c r="C3" s="340" t="s">
        <v>2</v>
      </c>
    </row>
    <row r="4" s="75" customFormat="1" customHeight="1" spans="2:4">
      <c r="B4" s="339">
        <v>2</v>
      </c>
      <c r="C4" s="340" t="s">
        <v>3</v>
      </c>
    </row>
    <row r="5" s="75" customFormat="1" customHeight="1" spans="2:4">
      <c r="B5" s="339">
        <v>3</v>
      </c>
      <c r="C5" s="340" t="s">
        <v>4</v>
      </c>
    </row>
    <row r="6" s="75" customFormat="1" customHeight="1" spans="2:4">
      <c r="B6" s="339">
        <v>4</v>
      </c>
      <c r="C6" s="340" t="s">
        <v>5</v>
      </c>
    </row>
    <row r="7" s="75" customFormat="1" customHeight="1" spans="2:4">
      <c r="B7" s="339">
        <v>5</v>
      </c>
      <c r="C7" s="341" t="s">
        <v>6</v>
      </c>
    </row>
    <row r="8" s="75" customFormat="1" customHeight="1" spans="2:4">
      <c r="B8" s="339">
        <v>6</v>
      </c>
      <c r="C8" s="341" t="s">
        <v>7</v>
      </c>
    </row>
    <row r="9" s="75" customFormat="1" customHeight="1" spans="2:4">
      <c r="B9" s="339">
        <v>7</v>
      </c>
      <c r="C9" s="341" t="s">
        <v>8</v>
      </c>
    </row>
    <row r="10" s="75" customFormat="1" customHeight="1" spans="2:4">
      <c r="B10" s="339">
        <v>8</v>
      </c>
      <c r="C10" s="341" t="s">
        <v>9</v>
      </c>
    </row>
    <row r="11" s="75" customFormat="1" customHeight="1" spans="2:4">
      <c r="B11" s="339">
        <v>9</v>
      </c>
      <c r="C11" s="342" t="s">
        <v>10</v>
      </c>
    </row>
    <row r="12" s="75" customFormat="1" customHeight="1" spans="2:4">
      <c r="B12" s="339">
        <v>10</v>
      </c>
      <c r="C12" s="342" t="s">
        <v>11</v>
      </c>
    </row>
    <row r="13" s="75" customFormat="1" customHeight="1" spans="2:4">
      <c r="B13" s="339">
        <v>11</v>
      </c>
      <c r="C13" s="340" t="s">
        <v>12</v>
      </c>
    </row>
    <row r="14" s="75" customFormat="1" customHeight="1" spans="2:4">
      <c r="B14" s="339">
        <v>12</v>
      </c>
      <c r="C14" s="340" t="s">
        <v>13</v>
      </c>
    </row>
    <row r="15" s="75" customFormat="1" customHeight="1" spans="2:4">
      <c r="B15" s="339">
        <v>13</v>
      </c>
      <c r="C15" s="340" t="s">
        <v>14</v>
      </c>
      <c r="D15" s="343"/>
    </row>
    <row r="16" s="75" customFormat="1" customHeight="1" spans="2:4">
      <c r="B16" s="339">
        <v>14</v>
      </c>
      <c r="C16" s="341" t="s">
        <v>15</v>
      </c>
    </row>
    <row r="17" s="75" customFormat="1" customHeight="1" spans="2:3">
      <c r="B17" s="339">
        <v>15</v>
      </c>
      <c r="C17" s="341" t="s">
        <v>16</v>
      </c>
    </row>
    <row r="18" s="75" customFormat="1" customHeight="1" spans="2:3">
      <c r="B18" s="339">
        <v>16</v>
      </c>
      <c r="C18" s="341" t="s">
        <v>17</v>
      </c>
    </row>
    <row r="19" s="75" customFormat="1" customHeight="1" spans="2:3">
      <c r="B19" s="339">
        <v>17</v>
      </c>
      <c r="C19" s="340" t="s">
        <v>18</v>
      </c>
    </row>
    <row r="20" s="75" customFormat="1" customHeight="1" spans="2:3">
      <c r="B20" s="339">
        <v>18</v>
      </c>
      <c r="C20" s="340" t="s">
        <v>19</v>
      </c>
    </row>
    <row r="21" s="75" customFormat="1" customHeight="1" spans="2:3">
      <c r="B21" s="339">
        <v>19</v>
      </c>
      <c r="C21" s="340" t="s">
        <v>20</v>
      </c>
    </row>
  </sheetData>
  <mergeCells count="1">
    <mergeCell ref="B1:C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7"/>
  <sheetViews>
    <sheetView topLeftCell="A58" workbookViewId="0">
      <selection activeCell="I64" sqref="I64:I65"/>
    </sheetView>
  </sheetViews>
  <sheetFormatPr defaultColWidth="8.88571428571429" defaultRowHeight="12"/>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18.847619047619" style="57" customWidth="1"/>
    <col min="11" max="11" width="9.13333333333333" style="58" customWidth="1"/>
    <col min="12" max="16384" width="9.13333333333333" style="58"/>
  </cols>
  <sheetData>
    <row r="1" customHeight="1" spans="1:10">
      <c r="A1" s="57" t="s">
        <v>326</v>
      </c>
      <c r="J1" s="59"/>
    </row>
    <row r="2" ht="28.5" customHeight="1" spans="1:10">
      <c r="A2" s="60" t="s">
        <v>10</v>
      </c>
      <c r="B2" s="61"/>
      <c r="C2" s="61"/>
      <c r="D2" s="61"/>
      <c r="E2" s="61"/>
      <c r="F2" s="62"/>
      <c r="G2" s="61"/>
      <c r="H2" s="62"/>
      <c r="I2" s="62"/>
      <c r="J2" s="61"/>
    </row>
    <row r="3" ht="17.25" customHeight="1" spans="1:10">
      <c r="A3" s="63" t="s">
        <v>22</v>
      </c>
    </row>
    <row r="4" ht="44.25" customHeight="1" spans="1:10">
      <c r="A4" s="64" t="s">
        <v>205</v>
      </c>
      <c r="B4" s="64" t="s">
        <v>327</v>
      </c>
      <c r="C4" s="64" t="s">
        <v>328</v>
      </c>
      <c r="D4" s="64" t="s">
        <v>329</v>
      </c>
      <c r="E4" s="64" t="s">
        <v>330</v>
      </c>
      <c r="F4" s="65" t="s">
        <v>331</v>
      </c>
      <c r="G4" s="64" t="s">
        <v>332</v>
      </c>
      <c r="H4" s="65" t="s">
        <v>333</v>
      </c>
      <c r="I4" s="65" t="s">
        <v>334</v>
      </c>
      <c r="J4" s="64" t="s">
        <v>335</v>
      </c>
    </row>
    <row r="5" ht="14.25" customHeight="1" spans="1:10">
      <c r="A5" s="64">
        <v>1</v>
      </c>
      <c r="B5" s="64">
        <v>2</v>
      </c>
      <c r="C5" s="64">
        <v>3</v>
      </c>
      <c r="D5" s="64">
        <v>4</v>
      </c>
      <c r="E5" s="64">
        <v>5</v>
      </c>
      <c r="F5" s="64">
        <v>6</v>
      </c>
      <c r="G5" s="64">
        <v>7</v>
      </c>
      <c r="H5" s="64">
        <v>8</v>
      </c>
      <c r="I5" s="64">
        <v>9</v>
      </c>
      <c r="J5" s="64">
        <v>10</v>
      </c>
    </row>
    <row r="6" ht="42" customHeight="1" spans="1:10">
      <c r="A6" s="211" t="s">
        <v>278</v>
      </c>
      <c r="B6" s="211" t="s">
        <v>336</v>
      </c>
      <c r="C6" s="211" t="s">
        <v>337</v>
      </c>
      <c r="D6" s="211" t="s">
        <v>338</v>
      </c>
      <c r="E6" s="211" t="s">
        <v>339</v>
      </c>
      <c r="F6" s="211" t="s">
        <v>340</v>
      </c>
      <c r="G6" s="211" t="s">
        <v>341</v>
      </c>
      <c r="H6" s="211" t="s">
        <v>342</v>
      </c>
      <c r="I6" s="211" t="s">
        <v>343</v>
      </c>
      <c r="J6" s="211" t="s">
        <v>344</v>
      </c>
    </row>
    <row r="7" ht="42" customHeight="1" spans="1:10">
      <c r="A7" s="211" t="s">
        <v>278</v>
      </c>
      <c r="B7" s="211" t="s">
        <v>336</v>
      </c>
      <c r="C7" s="211" t="s">
        <v>337</v>
      </c>
      <c r="D7" s="211" t="s">
        <v>345</v>
      </c>
      <c r="E7" s="211" t="s">
        <v>346</v>
      </c>
      <c r="F7" s="211" t="s">
        <v>340</v>
      </c>
      <c r="G7" s="211" t="s">
        <v>341</v>
      </c>
      <c r="H7" s="211" t="s">
        <v>342</v>
      </c>
      <c r="I7" s="211" t="s">
        <v>343</v>
      </c>
      <c r="J7" s="211" t="s">
        <v>347</v>
      </c>
    </row>
    <row r="8" ht="42" customHeight="1" spans="1:10">
      <c r="A8" s="211" t="s">
        <v>278</v>
      </c>
      <c r="B8" s="211" t="s">
        <v>336</v>
      </c>
      <c r="C8" s="211" t="s">
        <v>348</v>
      </c>
      <c r="D8" s="211" t="s">
        <v>349</v>
      </c>
      <c r="E8" s="211" t="s">
        <v>350</v>
      </c>
      <c r="F8" s="211" t="s">
        <v>340</v>
      </c>
      <c r="G8" s="211" t="s">
        <v>351</v>
      </c>
      <c r="H8" s="211" t="s">
        <v>352</v>
      </c>
      <c r="I8" s="211" t="s">
        <v>353</v>
      </c>
      <c r="J8" s="211" t="s">
        <v>354</v>
      </c>
    </row>
    <row r="9" ht="42" customHeight="1" spans="1:10">
      <c r="A9" s="211" t="s">
        <v>278</v>
      </c>
      <c r="B9" s="211" t="s">
        <v>336</v>
      </c>
      <c r="C9" s="211" t="s">
        <v>348</v>
      </c>
      <c r="D9" s="211" t="s">
        <v>349</v>
      </c>
      <c r="E9" s="211" t="s">
        <v>355</v>
      </c>
      <c r="F9" s="211" t="s">
        <v>340</v>
      </c>
      <c r="G9" s="211" t="s">
        <v>341</v>
      </c>
      <c r="H9" s="211" t="s">
        <v>342</v>
      </c>
      <c r="I9" s="211" t="s">
        <v>343</v>
      </c>
      <c r="J9" s="211" t="s">
        <v>356</v>
      </c>
    </row>
    <row r="10" ht="42" customHeight="1" spans="1:10">
      <c r="A10" s="211" t="s">
        <v>278</v>
      </c>
      <c r="B10" s="211" t="s">
        <v>336</v>
      </c>
      <c r="C10" s="211" t="s">
        <v>357</v>
      </c>
      <c r="D10" s="211" t="s">
        <v>358</v>
      </c>
      <c r="E10" s="211" t="s">
        <v>359</v>
      </c>
      <c r="F10" s="211" t="s">
        <v>360</v>
      </c>
      <c r="G10" s="211" t="s">
        <v>361</v>
      </c>
      <c r="H10" s="211" t="s">
        <v>342</v>
      </c>
      <c r="I10" s="211" t="s">
        <v>343</v>
      </c>
      <c r="J10" s="211" t="s">
        <v>362</v>
      </c>
    </row>
    <row r="11" ht="42" customHeight="1" spans="1:10">
      <c r="A11" s="211" t="s">
        <v>278</v>
      </c>
      <c r="B11" s="211" t="s">
        <v>336</v>
      </c>
      <c r="C11" s="211" t="s">
        <v>357</v>
      </c>
      <c r="D11" s="211" t="s">
        <v>358</v>
      </c>
      <c r="E11" s="211" t="s">
        <v>363</v>
      </c>
      <c r="F11" s="211" t="s">
        <v>360</v>
      </c>
      <c r="G11" s="211" t="s">
        <v>361</v>
      </c>
      <c r="H11" s="211" t="s">
        <v>342</v>
      </c>
      <c r="I11" s="211" t="s">
        <v>343</v>
      </c>
      <c r="J11" s="211" t="s">
        <v>364</v>
      </c>
    </row>
    <row r="12" ht="42" customHeight="1" spans="1:10">
      <c r="A12" s="211" t="s">
        <v>278</v>
      </c>
      <c r="B12" s="211" t="s">
        <v>336</v>
      </c>
      <c r="C12" s="211" t="s">
        <v>365</v>
      </c>
      <c r="D12" s="211" t="s">
        <v>366</v>
      </c>
      <c r="E12" s="211" t="s">
        <v>367</v>
      </c>
      <c r="F12" s="211" t="s">
        <v>360</v>
      </c>
      <c r="G12" s="211" t="s">
        <v>368</v>
      </c>
      <c r="H12" s="211" t="s">
        <v>369</v>
      </c>
      <c r="I12" s="211" t="s">
        <v>343</v>
      </c>
      <c r="J12" s="211" t="s">
        <v>370</v>
      </c>
    </row>
    <row r="13" ht="42" customHeight="1" spans="1:10">
      <c r="A13" s="211" t="s">
        <v>325</v>
      </c>
      <c r="B13" s="211" t="s">
        <v>371</v>
      </c>
      <c r="C13" s="211" t="s">
        <v>337</v>
      </c>
      <c r="D13" s="211" t="s">
        <v>372</v>
      </c>
      <c r="E13" s="211" t="s">
        <v>373</v>
      </c>
      <c r="F13" s="211" t="s">
        <v>340</v>
      </c>
      <c r="G13" s="211" t="s">
        <v>374</v>
      </c>
      <c r="H13" s="211" t="s">
        <v>375</v>
      </c>
      <c r="I13" s="211" t="s">
        <v>343</v>
      </c>
      <c r="J13" s="211" t="s">
        <v>376</v>
      </c>
    </row>
    <row r="14" ht="42" customHeight="1" spans="1:10">
      <c r="A14" s="211" t="s">
        <v>325</v>
      </c>
      <c r="B14" s="211" t="s">
        <v>371</v>
      </c>
      <c r="C14" s="211" t="s">
        <v>337</v>
      </c>
      <c r="D14" s="211" t="s">
        <v>345</v>
      </c>
      <c r="E14" s="211" t="s">
        <v>346</v>
      </c>
      <c r="F14" s="211" t="s">
        <v>340</v>
      </c>
      <c r="G14" s="211" t="s">
        <v>341</v>
      </c>
      <c r="H14" s="211" t="s">
        <v>342</v>
      </c>
      <c r="I14" s="211" t="s">
        <v>353</v>
      </c>
      <c r="J14" s="211" t="s">
        <v>377</v>
      </c>
    </row>
    <row r="15" ht="42" customHeight="1" spans="1:10">
      <c r="A15" s="211" t="s">
        <v>325</v>
      </c>
      <c r="B15" s="211" t="s">
        <v>371</v>
      </c>
      <c r="C15" s="211" t="s">
        <v>348</v>
      </c>
      <c r="D15" s="211" t="s">
        <v>378</v>
      </c>
      <c r="E15" s="211" t="s">
        <v>379</v>
      </c>
      <c r="F15" s="211" t="s">
        <v>340</v>
      </c>
      <c r="G15" s="211" t="s">
        <v>341</v>
      </c>
      <c r="H15" s="211" t="s">
        <v>342</v>
      </c>
      <c r="I15" s="211" t="s">
        <v>343</v>
      </c>
      <c r="J15" s="211" t="s">
        <v>380</v>
      </c>
    </row>
    <row r="16" ht="42" customHeight="1" spans="1:10">
      <c r="A16" s="211" t="s">
        <v>325</v>
      </c>
      <c r="B16" s="211" t="s">
        <v>371</v>
      </c>
      <c r="C16" s="211" t="s">
        <v>348</v>
      </c>
      <c r="D16" s="211" t="s">
        <v>381</v>
      </c>
      <c r="E16" s="211" t="s">
        <v>382</v>
      </c>
      <c r="F16" s="211" t="s">
        <v>360</v>
      </c>
      <c r="G16" s="211" t="s">
        <v>361</v>
      </c>
      <c r="H16" s="211" t="s">
        <v>342</v>
      </c>
      <c r="I16" s="211" t="s">
        <v>353</v>
      </c>
      <c r="J16" s="211" t="s">
        <v>383</v>
      </c>
    </row>
    <row r="17" ht="42" customHeight="1" spans="1:10">
      <c r="A17" s="211" t="s">
        <v>325</v>
      </c>
      <c r="B17" s="211" t="s">
        <v>371</v>
      </c>
      <c r="C17" s="211" t="s">
        <v>357</v>
      </c>
      <c r="D17" s="211" t="s">
        <v>358</v>
      </c>
      <c r="E17" s="211" t="s">
        <v>358</v>
      </c>
      <c r="F17" s="211" t="s">
        <v>360</v>
      </c>
      <c r="G17" s="211" t="s">
        <v>361</v>
      </c>
      <c r="H17" s="211" t="s">
        <v>342</v>
      </c>
      <c r="I17" s="211" t="s">
        <v>343</v>
      </c>
      <c r="J17" s="211" t="s">
        <v>384</v>
      </c>
    </row>
    <row r="18" ht="42" customHeight="1" spans="1:10">
      <c r="A18" s="211" t="s">
        <v>325</v>
      </c>
      <c r="B18" s="211" t="s">
        <v>371</v>
      </c>
      <c r="C18" s="211" t="s">
        <v>365</v>
      </c>
      <c r="D18" s="211" t="s">
        <v>366</v>
      </c>
      <c r="E18" s="211" t="s">
        <v>385</v>
      </c>
      <c r="F18" s="211" t="s">
        <v>340</v>
      </c>
      <c r="G18" s="211" t="s">
        <v>386</v>
      </c>
      <c r="H18" s="211" t="s">
        <v>387</v>
      </c>
      <c r="I18" s="211" t="s">
        <v>343</v>
      </c>
      <c r="J18" s="211" t="s">
        <v>388</v>
      </c>
    </row>
    <row r="19" ht="42" customHeight="1" spans="1:10">
      <c r="A19" s="211" t="s">
        <v>308</v>
      </c>
      <c r="B19" s="211" t="s">
        <v>389</v>
      </c>
      <c r="C19" s="211" t="s">
        <v>337</v>
      </c>
      <c r="D19" s="211" t="s">
        <v>372</v>
      </c>
      <c r="E19" s="211" t="s">
        <v>390</v>
      </c>
      <c r="F19" s="211" t="s">
        <v>340</v>
      </c>
      <c r="G19" s="211" t="s">
        <v>391</v>
      </c>
      <c r="H19" s="211" t="s">
        <v>375</v>
      </c>
      <c r="I19" s="211" t="s">
        <v>343</v>
      </c>
      <c r="J19" s="211" t="s">
        <v>392</v>
      </c>
    </row>
    <row r="20" ht="42" customHeight="1" spans="1:10">
      <c r="A20" s="211" t="s">
        <v>308</v>
      </c>
      <c r="B20" s="211" t="s">
        <v>389</v>
      </c>
      <c r="C20" s="211" t="s">
        <v>337</v>
      </c>
      <c r="D20" s="211" t="s">
        <v>345</v>
      </c>
      <c r="E20" s="211" t="s">
        <v>346</v>
      </c>
      <c r="F20" s="211" t="s">
        <v>340</v>
      </c>
      <c r="G20" s="211" t="s">
        <v>341</v>
      </c>
      <c r="H20" s="211" t="s">
        <v>342</v>
      </c>
      <c r="I20" s="211" t="s">
        <v>343</v>
      </c>
      <c r="J20" s="211" t="s">
        <v>392</v>
      </c>
    </row>
    <row r="21" ht="42" customHeight="1" spans="1:10">
      <c r="A21" s="211" t="s">
        <v>308</v>
      </c>
      <c r="B21" s="211" t="s">
        <v>389</v>
      </c>
      <c r="C21" s="211" t="s">
        <v>348</v>
      </c>
      <c r="D21" s="211" t="s">
        <v>378</v>
      </c>
      <c r="E21" s="211" t="s">
        <v>393</v>
      </c>
      <c r="F21" s="211" t="s">
        <v>360</v>
      </c>
      <c r="G21" s="211" t="s">
        <v>394</v>
      </c>
      <c r="H21" s="211" t="s">
        <v>342</v>
      </c>
      <c r="I21" s="211" t="s">
        <v>343</v>
      </c>
      <c r="J21" s="211" t="s">
        <v>392</v>
      </c>
    </row>
    <row r="22" ht="42" customHeight="1" spans="1:10">
      <c r="A22" s="211" t="s">
        <v>308</v>
      </c>
      <c r="B22" s="211" t="s">
        <v>389</v>
      </c>
      <c r="C22" s="211" t="s">
        <v>357</v>
      </c>
      <c r="D22" s="211" t="s">
        <v>358</v>
      </c>
      <c r="E22" s="211" t="s">
        <v>395</v>
      </c>
      <c r="F22" s="211" t="s">
        <v>360</v>
      </c>
      <c r="G22" s="211" t="s">
        <v>394</v>
      </c>
      <c r="H22" s="211" t="s">
        <v>342</v>
      </c>
      <c r="I22" s="211" t="s">
        <v>343</v>
      </c>
      <c r="J22" s="211" t="s">
        <v>392</v>
      </c>
    </row>
    <row r="23" ht="42" customHeight="1" spans="1:10">
      <c r="A23" s="211" t="s">
        <v>282</v>
      </c>
      <c r="B23" s="211" t="s">
        <v>389</v>
      </c>
      <c r="C23" s="211" t="s">
        <v>337</v>
      </c>
      <c r="D23" s="211" t="s">
        <v>372</v>
      </c>
      <c r="E23" s="211" t="s">
        <v>396</v>
      </c>
      <c r="F23" s="211" t="s">
        <v>340</v>
      </c>
      <c r="G23" s="211" t="s">
        <v>397</v>
      </c>
      <c r="H23" s="211" t="s">
        <v>375</v>
      </c>
      <c r="I23" s="211" t="s">
        <v>343</v>
      </c>
      <c r="J23" s="211" t="s">
        <v>392</v>
      </c>
    </row>
    <row r="24" ht="42" customHeight="1" spans="1:10">
      <c r="A24" s="211" t="s">
        <v>282</v>
      </c>
      <c r="B24" s="211" t="s">
        <v>389</v>
      </c>
      <c r="C24" s="211" t="s">
        <v>337</v>
      </c>
      <c r="D24" s="211" t="s">
        <v>345</v>
      </c>
      <c r="E24" s="211" t="s">
        <v>346</v>
      </c>
      <c r="F24" s="211" t="s">
        <v>340</v>
      </c>
      <c r="G24" s="211" t="s">
        <v>398</v>
      </c>
      <c r="H24" s="211" t="s">
        <v>342</v>
      </c>
      <c r="I24" s="211" t="s">
        <v>343</v>
      </c>
      <c r="J24" s="211" t="s">
        <v>392</v>
      </c>
    </row>
    <row r="25" ht="42" customHeight="1" spans="1:10">
      <c r="A25" s="211" t="s">
        <v>282</v>
      </c>
      <c r="B25" s="211" t="s">
        <v>389</v>
      </c>
      <c r="C25" s="211" t="s">
        <v>348</v>
      </c>
      <c r="D25" s="211" t="s">
        <v>378</v>
      </c>
      <c r="E25" s="211" t="s">
        <v>393</v>
      </c>
      <c r="F25" s="211" t="s">
        <v>360</v>
      </c>
      <c r="G25" s="211" t="s">
        <v>394</v>
      </c>
      <c r="H25" s="211" t="s">
        <v>342</v>
      </c>
      <c r="I25" s="211" t="s">
        <v>343</v>
      </c>
      <c r="J25" s="211" t="s">
        <v>392</v>
      </c>
    </row>
    <row r="26" ht="42" customHeight="1" spans="1:10">
      <c r="A26" s="211" t="s">
        <v>282</v>
      </c>
      <c r="B26" s="211" t="s">
        <v>389</v>
      </c>
      <c r="C26" s="211" t="s">
        <v>357</v>
      </c>
      <c r="D26" s="211" t="s">
        <v>358</v>
      </c>
      <c r="E26" s="211" t="s">
        <v>395</v>
      </c>
      <c r="F26" s="211" t="s">
        <v>360</v>
      </c>
      <c r="G26" s="211" t="s">
        <v>394</v>
      </c>
      <c r="H26" s="211" t="s">
        <v>342</v>
      </c>
      <c r="I26" s="211" t="s">
        <v>343</v>
      </c>
      <c r="J26" s="211" t="s">
        <v>392</v>
      </c>
    </row>
    <row r="27" ht="42" customHeight="1" spans="1:10">
      <c r="A27" s="211" t="s">
        <v>282</v>
      </c>
      <c r="B27" s="211" t="s">
        <v>389</v>
      </c>
      <c r="C27" s="211" t="s">
        <v>365</v>
      </c>
      <c r="D27" s="211" t="s">
        <v>366</v>
      </c>
      <c r="E27" s="211" t="s">
        <v>399</v>
      </c>
      <c r="F27" s="211" t="s">
        <v>340</v>
      </c>
      <c r="G27" s="211" t="s">
        <v>400</v>
      </c>
      <c r="H27" s="211" t="s">
        <v>401</v>
      </c>
      <c r="I27" s="211" t="s">
        <v>343</v>
      </c>
      <c r="J27" s="211" t="s">
        <v>402</v>
      </c>
    </row>
    <row r="28" ht="42" customHeight="1" spans="1:10">
      <c r="A28" s="211" t="s">
        <v>312</v>
      </c>
      <c r="B28" s="211" t="s">
        <v>403</v>
      </c>
      <c r="C28" s="211" t="s">
        <v>337</v>
      </c>
      <c r="D28" s="211" t="s">
        <v>372</v>
      </c>
      <c r="E28" s="211" t="s">
        <v>404</v>
      </c>
      <c r="F28" s="211" t="s">
        <v>340</v>
      </c>
      <c r="G28" s="211" t="s">
        <v>405</v>
      </c>
      <c r="H28" s="211" t="s">
        <v>375</v>
      </c>
      <c r="I28" s="211" t="s">
        <v>343</v>
      </c>
      <c r="J28" s="211" t="s">
        <v>406</v>
      </c>
    </row>
    <row r="29" ht="42" customHeight="1" spans="1:10">
      <c r="A29" s="211" t="s">
        <v>312</v>
      </c>
      <c r="B29" s="211" t="s">
        <v>403</v>
      </c>
      <c r="C29" s="211" t="s">
        <v>337</v>
      </c>
      <c r="D29" s="211" t="s">
        <v>345</v>
      </c>
      <c r="E29" s="211" t="s">
        <v>407</v>
      </c>
      <c r="F29" s="211" t="s">
        <v>340</v>
      </c>
      <c r="G29" s="211" t="s">
        <v>341</v>
      </c>
      <c r="H29" s="211" t="s">
        <v>342</v>
      </c>
      <c r="I29" s="211" t="s">
        <v>343</v>
      </c>
      <c r="J29" s="211" t="s">
        <v>408</v>
      </c>
    </row>
    <row r="30" ht="42" customHeight="1" spans="1:10">
      <c r="A30" s="211" t="s">
        <v>312</v>
      </c>
      <c r="B30" s="211" t="s">
        <v>403</v>
      </c>
      <c r="C30" s="211" t="s">
        <v>348</v>
      </c>
      <c r="D30" s="211" t="s">
        <v>378</v>
      </c>
      <c r="E30" s="211" t="s">
        <v>409</v>
      </c>
      <c r="F30" s="211" t="s">
        <v>340</v>
      </c>
      <c r="G30" s="211" t="s">
        <v>341</v>
      </c>
      <c r="H30" s="211" t="s">
        <v>342</v>
      </c>
      <c r="I30" s="211" t="s">
        <v>343</v>
      </c>
      <c r="J30" s="211" t="s">
        <v>410</v>
      </c>
    </row>
    <row r="31" ht="42" customHeight="1" spans="1:10">
      <c r="A31" s="211" t="s">
        <v>312</v>
      </c>
      <c r="B31" s="211" t="s">
        <v>403</v>
      </c>
      <c r="C31" s="211" t="s">
        <v>348</v>
      </c>
      <c r="D31" s="211" t="s">
        <v>349</v>
      </c>
      <c r="E31" s="211" t="s">
        <v>411</v>
      </c>
      <c r="F31" s="211" t="s">
        <v>360</v>
      </c>
      <c r="G31" s="211" t="s">
        <v>412</v>
      </c>
      <c r="H31" s="211" t="s">
        <v>342</v>
      </c>
      <c r="I31" s="211" t="s">
        <v>343</v>
      </c>
      <c r="J31" s="211" t="s">
        <v>413</v>
      </c>
    </row>
    <row r="32" ht="42" customHeight="1" spans="1:10">
      <c r="A32" s="211" t="s">
        <v>312</v>
      </c>
      <c r="B32" s="211" t="s">
        <v>403</v>
      </c>
      <c r="C32" s="211" t="s">
        <v>357</v>
      </c>
      <c r="D32" s="211" t="s">
        <v>358</v>
      </c>
      <c r="E32" s="211" t="s">
        <v>414</v>
      </c>
      <c r="F32" s="211" t="s">
        <v>360</v>
      </c>
      <c r="G32" s="211" t="s">
        <v>361</v>
      </c>
      <c r="H32" s="211" t="s">
        <v>342</v>
      </c>
      <c r="I32" s="211" t="s">
        <v>343</v>
      </c>
      <c r="J32" s="211" t="s">
        <v>415</v>
      </c>
    </row>
    <row r="33" ht="42" customHeight="1" spans="1:10">
      <c r="A33" s="211" t="s">
        <v>273</v>
      </c>
      <c r="B33" s="211" t="s">
        <v>416</v>
      </c>
      <c r="C33" s="211" t="s">
        <v>337</v>
      </c>
      <c r="D33" s="211" t="s">
        <v>372</v>
      </c>
      <c r="E33" s="211" t="s">
        <v>417</v>
      </c>
      <c r="F33" s="211" t="s">
        <v>340</v>
      </c>
      <c r="G33" s="211" t="s">
        <v>418</v>
      </c>
      <c r="H33" s="211" t="s">
        <v>375</v>
      </c>
      <c r="I33" s="211" t="s">
        <v>343</v>
      </c>
      <c r="J33" s="211" t="s">
        <v>419</v>
      </c>
    </row>
    <row r="34" ht="42" customHeight="1" spans="1:10">
      <c r="A34" s="211" t="s">
        <v>273</v>
      </c>
      <c r="B34" s="211" t="s">
        <v>416</v>
      </c>
      <c r="C34" s="211" t="s">
        <v>337</v>
      </c>
      <c r="D34" s="211" t="s">
        <v>338</v>
      </c>
      <c r="E34" s="211" t="s">
        <v>420</v>
      </c>
      <c r="F34" s="211" t="s">
        <v>340</v>
      </c>
      <c r="G34" s="211" t="s">
        <v>341</v>
      </c>
      <c r="H34" s="211" t="s">
        <v>342</v>
      </c>
      <c r="I34" s="211" t="s">
        <v>343</v>
      </c>
      <c r="J34" s="211" t="s">
        <v>421</v>
      </c>
    </row>
    <row r="35" ht="42" customHeight="1" spans="1:10">
      <c r="A35" s="211" t="s">
        <v>273</v>
      </c>
      <c r="B35" s="211" t="s">
        <v>416</v>
      </c>
      <c r="C35" s="211" t="s">
        <v>337</v>
      </c>
      <c r="D35" s="211" t="s">
        <v>345</v>
      </c>
      <c r="E35" s="211" t="s">
        <v>346</v>
      </c>
      <c r="F35" s="211" t="s">
        <v>340</v>
      </c>
      <c r="G35" s="211" t="s">
        <v>398</v>
      </c>
      <c r="H35" s="211" t="s">
        <v>342</v>
      </c>
      <c r="I35" s="211" t="s">
        <v>343</v>
      </c>
      <c r="J35" s="211" t="s">
        <v>422</v>
      </c>
    </row>
    <row r="36" ht="42" customHeight="1" spans="1:10">
      <c r="A36" s="211" t="s">
        <v>273</v>
      </c>
      <c r="B36" s="211" t="s">
        <v>416</v>
      </c>
      <c r="C36" s="211" t="s">
        <v>348</v>
      </c>
      <c r="D36" s="211" t="s">
        <v>378</v>
      </c>
      <c r="E36" s="211" t="s">
        <v>423</v>
      </c>
      <c r="F36" s="211" t="s">
        <v>340</v>
      </c>
      <c r="G36" s="211" t="s">
        <v>351</v>
      </c>
      <c r="H36" s="211" t="s">
        <v>352</v>
      </c>
      <c r="I36" s="211" t="s">
        <v>353</v>
      </c>
      <c r="J36" s="211" t="s">
        <v>424</v>
      </c>
    </row>
    <row r="37" ht="42" customHeight="1" spans="1:10">
      <c r="A37" s="211" t="s">
        <v>273</v>
      </c>
      <c r="B37" s="211" t="s">
        <v>416</v>
      </c>
      <c r="C37" s="211" t="s">
        <v>348</v>
      </c>
      <c r="D37" s="211" t="s">
        <v>349</v>
      </c>
      <c r="E37" s="211" t="s">
        <v>425</v>
      </c>
      <c r="F37" s="211" t="s">
        <v>360</v>
      </c>
      <c r="G37" s="211" t="s">
        <v>361</v>
      </c>
      <c r="H37" s="211" t="s">
        <v>342</v>
      </c>
      <c r="I37" s="211" t="s">
        <v>343</v>
      </c>
      <c r="J37" s="211" t="s">
        <v>426</v>
      </c>
    </row>
    <row r="38" ht="42" customHeight="1" spans="1:10">
      <c r="A38" s="211" t="s">
        <v>273</v>
      </c>
      <c r="B38" s="211" t="s">
        <v>416</v>
      </c>
      <c r="C38" s="211" t="s">
        <v>357</v>
      </c>
      <c r="D38" s="211" t="s">
        <v>358</v>
      </c>
      <c r="E38" s="211" t="s">
        <v>427</v>
      </c>
      <c r="F38" s="211" t="s">
        <v>360</v>
      </c>
      <c r="G38" s="211" t="s">
        <v>361</v>
      </c>
      <c r="H38" s="211" t="s">
        <v>342</v>
      </c>
      <c r="I38" s="211" t="s">
        <v>343</v>
      </c>
      <c r="J38" s="211" t="s">
        <v>428</v>
      </c>
    </row>
    <row r="39" ht="42" customHeight="1" spans="1:10">
      <c r="A39" s="211" t="s">
        <v>319</v>
      </c>
      <c r="B39" s="211" t="s">
        <v>429</v>
      </c>
      <c r="C39" s="211" t="s">
        <v>337</v>
      </c>
      <c r="D39" s="211" t="s">
        <v>372</v>
      </c>
      <c r="E39" s="211" t="s">
        <v>430</v>
      </c>
      <c r="F39" s="211" t="s">
        <v>340</v>
      </c>
      <c r="G39" s="211" t="s">
        <v>397</v>
      </c>
      <c r="H39" s="211" t="s">
        <v>375</v>
      </c>
      <c r="I39" s="211" t="s">
        <v>353</v>
      </c>
      <c r="J39" s="211" t="s">
        <v>431</v>
      </c>
    </row>
    <row r="40" ht="42" customHeight="1" spans="1:10">
      <c r="A40" s="211" t="s">
        <v>319</v>
      </c>
      <c r="B40" s="211" t="s">
        <v>429</v>
      </c>
      <c r="C40" s="211" t="s">
        <v>337</v>
      </c>
      <c r="D40" s="211" t="s">
        <v>338</v>
      </c>
      <c r="E40" s="211" t="s">
        <v>432</v>
      </c>
      <c r="F40" s="211" t="s">
        <v>340</v>
      </c>
      <c r="G40" s="211" t="s">
        <v>341</v>
      </c>
      <c r="H40" s="211" t="s">
        <v>342</v>
      </c>
      <c r="I40" s="211" t="s">
        <v>343</v>
      </c>
      <c r="J40" s="211" t="s">
        <v>433</v>
      </c>
    </row>
    <row r="41" ht="42" customHeight="1" spans="1:10">
      <c r="A41" s="211" t="s">
        <v>319</v>
      </c>
      <c r="B41" s="211" t="s">
        <v>429</v>
      </c>
      <c r="C41" s="211" t="s">
        <v>337</v>
      </c>
      <c r="D41" s="211" t="s">
        <v>345</v>
      </c>
      <c r="E41" s="211" t="s">
        <v>434</v>
      </c>
      <c r="F41" s="211" t="s">
        <v>340</v>
      </c>
      <c r="G41" s="211" t="s">
        <v>341</v>
      </c>
      <c r="H41" s="211" t="s">
        <v>342</v>
      </c>
      <c r="I41" s="211" t="s">
        <v>353</v>
      </c>
      <c r="J41" s="211" t="s">
        <v>435</v>
      </c>
    </row>
    <row r="42" ht="42" customHeight="1" spans="1:10">
      <c r="A42" s="211" t="s">
        <v>319</v>
      </c>
      <c r="B42" s="211" t="s">
        <v>429</v>
      </c>
      <c r="C42" s="211" t="s">
        <v>348</v>
      </c>
      <c r="D42" s="211" t="s">
        <v>378</v>
      </c>
      <c r="E42" s="211" t="s">
        <v>350</v>
      </c>
      <c r="F42" s="211" t="s">
        <v>340</v>
      </c>
      <c r="G42" s="211" t="s">
        <v>351</v>
      </c>
      <c r="H42" s="211" t="s">
        <v>352</v>
      </c>
      <c r="I42" s="211" t="s">
        <v>353</v>
      </c>
      <c r="J42" s="211" t="s">
        <v>436</v>
      </c>
    </row>
    <row r="43" ht="42" customHeight="1" spans="1:10">
      <c r="A43" s="211" t="s">
        <v>319</v>
      </c>
      <c r="B43" s="211" t="s">
        <v>429</v>
      </c>
      <c r="C43" s="211" t="s">
        <v>357</v>
      </c>
      <c r="D43" s="211" t="s">
        <v>358</v>
      </c>
      <c r="E43" s="211" t="s">
        <v>437</v>
      </c>
      <c r="F43" s="211" t="s">
        <v>360</v>
      </c>
      <c r="G43" s="211" t="s">
        <v>361</v>
      </c>
      <c r="H43" s="211" t="s">
        <v>342</v>
      </c>
      <c r="I43" s="211" t="s">
        <v>343</v>
      </c>
      <c r="J43" s="211" t="s">
        <v>438</v>
      </c>
    </row>
    <row r="44" ht="42" customHeight="1" spans="1:10">
      <c r="A44" s="211" t="s">
        <v>319</v>
      </c>
      <c r="B44" s="211" t="s">
        <v>429</v>
      </c>
      <c r="C44" s="211" t="s">
        <v>357</v>
      </c>
      <c r="D44" s="211" t="s">
        <v>358</v>
      </c>
      <c r="E44" s="211" t="s">
        <v>439</v>
      </c>
      <c r="F44" s="211" t="s">
        <v>360</v>
      </c>
      <c r="G44" s="211" t="s">
        <v>361</v>
      </c>
      <c r="H44" s="211" t="s">
        <v>342</v>
      </c>
      <c r="I44" s="211" t="s">
        <v>343</v>
      </c>
      <c r="J44" s="211" t="s">
        <v>440</v>
      </c>
    </row>
    <row r="45" ht="42" customHeight="1" spans="1:10">
      <c r="A45" s="211" t="s">
        <v>321</v>
      </c>
      <c r="B45" s="211" t="s">
        <v>429</v>
      </c>
      <c r="C45" s="211" t="s">
        <v>337</v>
      </c>
      <c r="D45" s="211" t="s">
        <v>372</v>
      </c>
      <c r="E45" s="211" t="s">
        <v>430</v>
      </c>
      <c r="F45" s="211" t="s">
        <v>340</v>
      </c>
      <c r="G45" s="211" t="s">
        <v>391</v>
      </c>
      <c r="H45" s="211" t="s">
        <v>375</v>
      </c>
      <c r="I45" s="211" t="s">
        <v>353</v>
      </c>
      <c r="J45" s="211" t="s">
        <v>431</v>
      </c>
    </row>
    <row r="46" ht="42" customHeight="1" spans="1:10">
      <c r="A46" s="211" t="s">
        <v>321</v>
      </c>
      <c r="B46" s="211" t="s">
        <v>429</v>
      </c>
      <c r="C46" s="211" t="s">
        <v>337</v>
      </c>
      <c r="D46" s="211" t="s">
        <v>338</v>
      </c>
      <c r="E46" s="211" t="s">
        <v>339</v>
      </c>
      <c r="F46" s="211" t="s">
        <v>340</v>
      </c>
      <c r="G46" s="211" t="s">
        <v>341</v>
      </c>
      <c r="H46" s="211" t="s">
        <v>342</v>
      </c>
      <c r="I46" s="211" t="s">
        <v>343</v>
      </c>
      <c r="J46" s="211" t="s">
        <v>441</v>
      </c>
    </row>
    <row r="47" ht="42" customHeight="1" spans="1:10">
      <c r="A47" s="211" t="s">
        <v>321</v>
      </c>
      <c r="B47" s="211" t="s">
        <v>429</v>
      </c>
      <c r="C47" s="211" t="s">
        <v>337</v>
      </c>
      <c r="D47" s="211" t="s">
        <v>345</v>
      </c>
      <c r="E47" s="211" t="s">
        <v>434</v>
      </c>
      <c r="F47" s="211" t="s">
        <v>340</v>
      </c>
      <c r="G47" s="211" t="s">
        <v>341</v>
      </c>
      <c r="H47" s="211" t="s">
        <v>342</v>
      </c>
      <c r="I47" s="211" t="s">
        <v>353</v>
      </c>
      <c r="J47" s="211" t="s">
        <v>442</v>
      </c>
    </row>
    <row r="48" ht="42" customHeight="1" spans="1:10">
      <c r="A48" s="211" t="s">
        <v>321</v>
      </c>
      <c r="B48" s="211" t="s">
        <v>429</v>
      </c>
      <c r="C48" s="211" t="s">
        <v>348</v>
      </c>
      <c r="D48" s="211" t="s">
        <v>378</v>
      </c>
      <c r="E48" s="211" t="s">
        <v>443</v>
      </c>
      <c r="F48" s="211" t="s">
        <v>340</v>
      </c>
      <c r="G48" s="211" t="s">
        <v>444</v>
      </c>
      <c r="H48" s="211" t="s">
        <v>352</v>
      </c>
      <c r="I48" s="211" t="s">
        <v>353</v>
      </c>
      <c r="J48" s="211" t="s">
        <v>445</v>
      </c>
    </row>
    <row r="49" ht="42" customHeight="1" spans="1:10">
      <c r="A49" s="211" t="s">
        <v>321</v>
      </c>
      <c r="B49" s="211" t="s">
        <v>429</v>
      </c>
      <c r="C49" s="211" t="s">
        <v>357</v>
      </c>
      <c r="D49" s="211" t="s">
        <v>358</v>
      </c>
      <c r="E49" s="211" t="s">
        <v>437</v>
      </c>
      <c r="F49" s="211" t="s">
        <v>360</v>
      </c>
      <c r="G49" s="211" t="s">
        <v>361</v>
      </c>
      <c r="H49" s="211" t="s">
        <v>342</v>
      </c>
      <c r="I49" s="211" t="s">
        <v>343</v>
      </c>
      <c r="J49" s="211" t="s">
        <v>438</v>
      </c>
    </row>
    <row r="50" ht="42" customHeight="1" spans="1:10">
      <c r="A50" s="211" t="s">
        <v>321</v>
      </c>
      <c r="B50" s="211" t="s">
        <v>429</v>
      </c>
      <c r="C50" s="211" t="s">
        <v>357</v>
      </c>
      <c r="D50" s="211" t="s">
        <v>358</v>
      </c>
      <c r="E50" s="211" t="s">
        <v>439</v>
      </c>
      <c r="F50" s="211" t="s">
        <v>360</v>
      </c>
      <c r="G50" s="211" t="s">
        <v>361</v>
      </c>
      <c r="H50" s="211" t="s">
        <v>342</v>
      </c>
      <c r="I50" s="211" t="s">
        <v>343</v>
      </c>
      <c r="J50" s="211" t="s">
        <v>440</v>
      </c>
    </row>
    <row r="51" ht="42" customHeight="1" spans="1:10">
      <c r="A51" s="211" t="s">
        <v>317</v>
      </c>
      <c r="B51" s="211" t="s">
        <v>446</v>
      </c>
      <c r="C51" s="211" t="s">
        <v>337</v>
      </c>
      <c r="D51" s="211" t="s">
        <v>372</v>
      </c>
      <c r="E51" s="211" t="s">
        <v>447</v>
      </c>
      <c r="F51" s="211" t="s">
        <v>340</v>
      </c>
      <c r="G51" s="211" t="s">
        <v>391</v>
      </c>
      <c r="H51" s="211" t="s">
        <v>375</v>
      </c>
      <c r="I51" s="211" t="s">
        <v>343</v>
      </c>
      <c r="J51" s="211" t="s">
        <v>448</v>
      </c>
    </row>
    <row r="52" ht="42" customHeight="1" spans="1:10">
      <c r="A52" s="211" t="s">
        <v>317</v>
      </c>
      <c r="B52" s="211" t="s">
        <v>446</v>
      </c>
      <c r="C52" s="211" t="s">
        <v>337</v>
      </c>
      <c r="D52" s="211" t="s">
        <v>338</v>
      </c>
      <c r="E52" s="211" t="s">
        <v>449</v>
      </c>
      <c r="F52" s="211" t="s">
        <v>340</v>
      </c>
      <c r="G52" s="211" t="s">
        <v>341</v>
      </c>
      <c r="H52" s="211" t="s">
        <v>342</v>
      </c>
      <c r="I52" s="211" t="s">
        <v>343</v>
      </c>
      <c r="J52" s="211" t="s">
        <v>448</v>
      </c>
    </row>
    <row r="53" ht="42" customHeight="1" spans="1:10">
      <c r="A53" s="211" t="s">
        <v>317</v>
      </c>
      <c r="B53" s="211" t="s">
        <v>446</v>
      </c>
      <c r="C53" s="211" t="s">
        <v>337</v>
      </c>
      <c r="D53" s="211" t="s">
        <v>345</v>
      </c>
      <c r="E53" s="211" t="s">
        <v>450</v>
      </c>
      <c r="F53" s="211" t="s">
        <v>340</v>
      </c>
      <c r="G53" s="211" t="s">
        <v>341</v>
      </c>
      <c r="H53" s="211" t="s">
        <v>342</v>
      </c>
      <c r="I53" s="211" t="s">
        <v>343</v>
      </c>
      <c r="J53" s="211" t="s">
        <v>448</v>
      </c>
    </row>
    <row r="54" ht="42" customHeight="1" spans="1:10">
      <c r="A54" s="211" t="s">
        <v>317</v>
      </c>
      <c r="B54" s="211" t="s">
        <v>446</v>
      </c>
      <c r="C54" s="211" t="s">
        <v>348</v>
      </c>
      <c r="D54" s="211" t="s">
        <v>378</v>
      </c>
      <c r="E54" s="211" t="s">
        <v>393</v>
      </c>
      <c r="F54" s="211" t="s">
        <v>360</v>
      </c>
      <c r="G54" s="211" t="s">
        <v>394</v>
      </c>
      <c r="H54" s="211" t="s">
        <v>342</v>
      </c>
      <c r="I54" s="211" t="s">
        <v>343</v>
      </c>
      <c r="J54" s="211" t="s">
        <v>448</v>
      </c>
    </row>
    <row r="55" ht="42" customHeight="1" spans="1:10">
      <c r="A55" s="211" t="s">
        <v>317</v>
      </c>
      <c r="B55" s="211" t="s">
        <v>446</v>
      </c>
      <c r="C55" s="211" t="s">
        <v>357</v>
      </c>
      <c r="D55" s="211" t="s">
        <v>358</v>
      </c>
      <c r="E55" s="211" t="s">
        <v>451</v>
      </c>
      <c r="F55" s="211" t="s">
        <v>360</v>
      </c>
      <c r="G55" s="211" t="s">
        <v>394</v>
      </c>
      <c r="H55" s="211" t="s">
        <v>342</v>
      </c>
      <c r="I55" s="211" t="s">
        <v>343</v>
      </c>
      <c r="J55" s="211" t="s">
        <v>448</v>
      </c>
    </row>
    <row r="56" ht="42" customHeight="1" spans="1:10">
      <c r="A56" s="211" t="s">
        <v>317</v>
      </c>
      <c r="B56" s="211" t="s">
        <v>446</v>
      </c>
      <c r="C56" s="211" t="s">
        <v>365</v>
      </c>
      <c r="D56" s="211" t="s">
        <v>366</v>
      </c>
      <c r="E56" s="211" t="s">
        <v>452</v>
      </c>
      <c r="F56" s="211" t="s">
        <v>340</v>
      </c>
      <c r="G56" s="211" t="s">
        <v>453</v>
      </c>
      <c r="H56" s="211" t="s">
        <v>454</v>
      </c>
      <c r="I56" s="211" t="s">
        <v>343</v>
      </c>
      <c r="J56" s="211" t="s">
        <v>455</v>
      </c>
    </row>
    <row r="57" ht="42" customHeight="1" spans="1:10">
      <c r="A57" s="211" t="s">
        <v>323</v>
      </c>
      <c r="B57" s="211" t="s">
        <v>456</v>
      </c>
      <c r="C57" s="211" t="s">
        <v>337</v>
      </c>
      <c r="D57" s="211" t="s">
        <v>372</v>
      </c>
      <c r="E57" s="211" t="s">
        <v>457</v>
      </c>
      <c r="F57" s="211" t="s">
        <v>340</v>
      </c>
      <c r="G57" s="211" t="s">
        <v>458</v>
      </c>
      <c r="H57" s="211" t="s">
        <v>459</v>
      </c>
      <c r="I57" s="211" t="s">
        <v>343</v>
      </c>
      <c r="J57" s="211" t="s">
        <v>323</v>
      </c>
    </row>
    <row r="58" ht="42" customHeight="1" spans="1:10">
      <c r="A58" s="211" t="s">
        <v>323</v>
      </c>
      <c r="B58" s="211" t="s">
        <v>460</v>
      </c>
      <c r="C58" s="211" t="s">
        <v>337</v>
      </c>
      <c r="D58" s="211" t="s">
        <v>345</v>
      </c>
      <c r="E58" s="211" t="s">
        <v>346</v>
      </c>
      <c r="F58" s="211" t="s">
        <v>340</v>
      </c>
      <c r="G58" s="211" t="s">
        <v>341</v>
      </c>
      <c r="H58" s="211" t="s">
        <v>342</v>
      </c>
      <c r="I58" s="211" t="s">
        <v>353</v>
      </c>
      <c r="J58" s="211" t="s">
        <v>377</v>
      </c>
    </row>
    <row r="59" ht="42" customHeight="1" spans="1:10">
      <c r="A59" s="211" t="s">
        <v>323</v>
      </c>
      <c r="B59" s="211" t="s">
        <v>460</v>
      </c>
      <c r="C59" s="211" t="s">
        <v>348</v>
      </c>
      <c r="D59" s="211" t="s">
        <v>378</v>
      </c>
      <c r="E59" s="211" t="s">
        <v>461</v>
      </c>
      <c r="F59" s="211" t="s">
        <v>360</v>
      </c>
      <c r="G59" s="211" t="s">
        <v>462</v>
      </c>
      <c r="H59" s="211" t="s">
        <v>352</v>
      </c>
      <c r="I59" s="211" t="s">
        <v>353</v>
      </c>
      <c r="J59" s="211" t="s">
        <v>463</v>
      </c>
    </row>
    <row r="60" ht="42" customHeight="1" spans="1:10">
      <c r="A60" s="211" t="s">
        <v>323</v>
      </c>
      <c r="B60" s="211" t="s">
        <v>460</v>
      </c>
      <c r="C60" s="211" t="s">
        <v>357</v>
      </c>
      <c r="D60" s="211" t="s">
        <v>358</v>
      </c>
      <c r="E60" s="211" t="s">
        <v>358</v>
      </c>
      <c r="F60" s="211" t="s">
        <v>360</v>
      </c>
      <c r="G60" s="211" t="s">
        <v>361</v>
      </c>
      <c r="H60" s="211" t="s">
        <v>342</v>
      </c>
      <c r="I60" s="211" t="s">
        <v>343</v>
      </c>
      <c r="J60" s="211" t="s">
        <v>384</v>
      </c>
    </row>
    <row r="61" ht="42" customHeight="1" spans="1:10">
      <c r="A61" s="211" t="s">
        <v>323</v>
      </c>
      <c r="B61" s="211" t="s">
        <v>460</v>
      </c>
      <c r="C61" s="211" t="s">
        <v>365</v>
      </c>
      <c r="D61" s="211" t="s">
        <v>366</v>
      </c>
      <c r="E61" s="211" t="s">
        <v>464</v>
      </c>
      <c r="F61" s="211" t="s">
        <v>340</v>
      </c>
      <c r="G61" s="211" t="s">
        <v>465</v>
      </c>
      <c r="H61" s="211" t="s">
        <v>466</v>
      </c>
      <c r="I61" s="211" t="s">
        <v>343</v>
      </c>
      <c r="J61" s="211" t="s">
        <v>467</v>
      </c>
    </row>
    <row r="62" ht="42" customHeight="1" spans="1:10">
      <c r="A62" s="211" t="s">
        <v>310</v>
      </c>
      <c r="B62" s="211" t="s">
        <v>468</v>
      </c>
      <c r="C62" s="211" t="s">
        <v>337</v>
      </c>
      <c r="D62" s="211" t="s">
        <v>372</v>
      </c>
      <c r="E62" s="211" t="s">
        <v>469</v>
      </c>
      <c r="F62" s="211" t="s">
        <v>340</v>
      </c>
      <c r="G62" s="211" t="s">
        <v>470</v>
      </c>
      <c r="H62" s="211" t="s">
        <v>375</v>
      </c>
      <c r="I62" s="211" t="s">
        <v>343</v>
      </c>
      <c r="J62" s="211" t="s">
        <v>471</v>
      </c>
    </row>
    <row r="63" ht="42" customHeight="1" spans="1:10">
      <c r="A63" s="211" t="s">
        <v>310</v>
      </c>
      <c r="B63" s="211" t="s">
        <v>468</v>
      </c>
      <c r="C63" s="211" t="s">
        <v>337</v>
      </c>
      <c r="D63" s="211" t="s">
        <v>338</v>
      </c>
      <c r="E63" s="211" t="s">
        <v>472</v>
      </c>
      <c r="F63" s="211" t="s">
        <v>360</v>
      </c>
      <c r="G63" s="211" t="s">
        <v>361</v>
      </c>
      <c r="H63" s="211" t="s">
        <v>342</v>
      </c>
      <c r="I63" s="211" t="s">
        <v>343</v>
      </c>
      <c r="J63" s="211" t="s">
        <v>473</v>
      </c>
    </row>
    <row r="64" ht="42" customHeight="1" spans="1:10">
      <c r="A64" s="211" t="s">
        <v>310</v>
      </c>
      <c r="B64" s="211" t="s">
        <v>468</v>
      </c>
      <c r="C64" s="211" t="s">
        <v>337</v>
      </c>
      <c r="D64" s="211" t="s">
        <v>345</v>
      </c>
      <c r="E64" s="211" t="s">
        <v>346</v>
      </c>
      <c r="F64" s="211" t="s">
        <v>340</v>
      </c>
      <c r="G64" s="211" t="s">
        <v>341</v>
      </c>
      <c r="H64" s="211" t="s">
        <v>342</v>
      </c>
      <c r="I64" s="211" t="s">
        <v>343</v>
      </c>
      <c r="J64" s="211" t="s">
        <v>346</v>
      </c>
    </row>
    <row r="65" ht="42" customHeight="1" spans="1:10">
      <c r="A65" s="211" t="s">
        <v>310</v>
      </c>
      <c r="B65" s="211" t="s">
        <v>468</v>
      </c>
      <c r="C65" s="211" t="s">
        <v>348</v>
      </c>
      <c r="D65" s="211" t="s">
        <v>378</v>
      </c>
      <c r="E65" s="211" t="s">
        <v>474</v>
      </c>
      <c r="F65" s="211" t="s">
        <v>340</v>
      </c>
      <c r="G65" s="211" t="s">
        <v>475</v>
      </c>
      <c r="H65" s="211" t="s">
        <v>476</v>
      </c>
      <c r="I65" s="211" t="s">
        <v>343</v>
      </c>
      <c r="J65" s="211" t="s">
        <v>477</v>
      </c>
    </row>
    <row r="66" ht="42" customHeight="1" spans="1:10">
      <c r="A66" s="211" t="s">
        <v>310</v>
      </c>
      <c r="B66" s="211" t="s">
        <v>468</v>
      </c>
      <c r="C66" s="211" t="s">
        <v>348</v>
      </c>
      <c r="D66" s="211" t="s">
        <v>349</v>
      </c>
      <c r="E66" s="211" t="s">
        <v>478</v>
      </c>
      <c r="F66" s="211" t="s">
        <v>340</v>
      </c>
      <c r="G66" s="211" t="s">
        <v>341</v>
      </c>
      <c r="H66" s="211" t="s">
        <v>342</v>
      </c>
      <c r="I66" s="211" t="s">
        <v>343</v>
      </c>
      <c r="J66" s="211" t="s">
        <v>471</v>
      </c>
    </row>
    <row r="67" ht="33.75" spans="1:10">
      <c r="A67" s="211" t="s">
        <v>310</v>
      </c>
      <c r="B67" s="211" t="s">
        <v>468</v>
      </c>
      <c r="C67" s="211" t="s">
        <v>357</v>
      </c>
      <c r="D67" s="211" t="s">
        <v>358</v>
      </c>
      <c r="E67" s="211" t="s">
        <v>479</v>
      </c>
      <c r="F67" s="211" t="s">
        <v>360</v>
      </c>
      <c r="G67" s="211" t="s">
        <v>361</v>
      </c>
      <c r="H67" s="211" t="s">
        <v>342</v>
      </c>
      <c r="I67" s="211" t="s">
        <v>343</v>
      </c>
      <c r="J67" s="211" t="s">
        <v>480</v>
      </c>
    </row>
  </sheetData>
  <mergeCells count="24">
    <mergeCell ref="A2:J2"/>
    <mergeCell ref="A3:H3"/>
    <mergeCell ref="A6:A12"/>
    <mergeCell ref="A13:A18"/>
    <mergeCell ref="A19:A22"/>
    <mergeCell ref="A23:A27"/>
    <mergeCell ref="A28:A32"/>
    <mergeCell ref="A33:A38"/>
    <mergeCell ref="A39:A44"/>
    <mergeCell ref="A45:A50"/>
    <mergeCell ref="A51:A56"/>
    <mergeCell ref="A57:A61"/>
    <mergeCell ref="A62:A67"/>
    <mergeCell ref="B6:B12"/>
    <mergeCell ref="B13:B18"/>
    <mergeCell ref="B19:B22"/>
    <mergeCell ref="B23:B27"/>
    <mergeCell ref="B28:B32"/>
    <mergeCell ref="B33:B38"/>
    <mergeCell ref="B39:B44"/>
    <mergeCell ref="B45:B50"/>
    <mergeCell ref="B51:B56"/>
    <mergeCell ref="B57:B61"/>
    <mergeCell ref="B62:B67"/>
  </mergeCells>
  <printOptions horizontalCentered="1"/>
  <pageMargins left="0.393055555555556" right="0.393055555555556" top="0.511805555555556" bottom="0.511805555555556" header="0.314583333333333" footer="0.314583333333333"/>
  <pageSetup paperSize="9" scale="65"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1"/>
  <sheetViews>
    <sheetView zoomScale="90" zoomScaleNormal="90" topLeftCell="C38" workbookViewId="0">
      <selection activeCell="A35" sqref="A35:M51"/>
    </sheetView>
  </sheetViews>
  <sheetFormatPr defaultColWidth="8.57142857142857" defaultRowHeight="14.25" customHeight="1"/>
  <cols>
    <col min="1" max="1" width="16.4285714285714" style="113" customWidth="1"/>
    <col min="2" max="2" width="23.2857142857143" style="113" customWidth="1"/>
    <col min="3" max="12" width="20.1428571428571" style="113" customWidth="1"/>
    <col min="13" max="13" width="24" style="113" customWidth="1"/>
    <col min="14" max="14" width="20.1428571428571" style="113" customWidth="1"/>
    <col min="15" max="16384" width="8.57142857142857" style="80" customWidth="1"/>
  </cols>
  <sheetData>
    <row r="1" s="80" customFormat="1" customHeight="1" spans="1:14">
      <c r="A1" s="174" t="s">
        <v>481</v>
      </c>
      <c r="B1" s="175"/>
      <c r="C1" s="175"/>
      <c r="D1" s="175"/>
      <c r="E1" s="175"/>
      <c r="F1" s="175"/>
      <c r="G1" s="175"/>
      <c r="H1" s="175"/>
      <c r="I1" s="175"/>
      <c r="J1" s="175"/>
      <c r="K1" s="175"/>
      <c r="L1" s="175"/>
      <c r="M1" s="176"/>
      <c r="N1" s="113"/>
    </row>
    <row r="2" s="80" customFormat="1" ht="44" customHeight="1" spans="1:14">
      <c r="A2" s="158" t="s">
        <v>482</v>
      </c>
      <c r="B2" s="158"/>
      <c r="C2" s="158"/>
      <c r="D2" s="158"/>
      <c r="E2" s="158"/>
      <c r="F2" s="158"/>
      <c r="G2" s="158"/>
      <c r="H2" s="158"/>
      <c r="I2" s="158"/>
      <c r="J2" s="158"/>
      <c r="K2" s="158"/>
      <c r="L2" s="158"/>
      <c r="M2" s="158"/>
      <c r="N2" s="113"/>
    </row>
    <row r="3" s="80" customFormat="1" ht="30" customHeight="1" spans="1:14">
      <c r="A3" s="177" t="s">
        <v>483</v>
      </c>
      <c r="B3" s="178" t="s">
        <v>91</v>
      </c>
      <c r="C3" s="179"/>
      <c r="D3" s="179"/>
      <c r="E3" s="179"/>
      <c r="F3" s="179"/>
      <c r="G3" s="179"/>
      <c r="H3" s="179"/>
      <c r="I3" s="179"/>
      <c r="J3" s="179"/>
      <c r="K3" s="179"/>
      <c r="L3" s="179"/>
      <c r="M3" s="180"/>
      <c r="N3" s="113"/>
    </row>
    <row r="4" s="80" customFormat="1" ht="32.25" customHeight="1" spans="1:14">
      <c r="A4" s="66" t="s">
        <v>1</v>
      </c>
      <c r="B4" s="67"/>
      <c r="C4" s="67"/>
      <c r="D4" s="67"/>
      <c r="E4" s="67"/>
      <c r="F4" s="67"/>
      <c r="G4" s="67"/>
      <c r="H4" s="67"/>
      <c r="I4" s="67"/>
      <c r="J4" s="67"/>
      <c r="K4" s="67"/>
      <c r="L4" s="68"/>
      <c r="M4" s="177" t="s">
        <v>484</v>
      </c>
      <c r="N4" s="113"/>
    </row>
    <row r="5" s="80" customFormat="1" ht="99.75" customHeight="1" spans="1:14">
      <c r="A5" s="90" t="s">
        <v>485</v>
      </c>
      <c r="B5" s="181" t="s">
        <v>486</v>
      </c>
      <c r="C5" s="182" t="s">
        <v>487</v>
      </c>
      <c r="D5" s="183"/>
      <c r="E5" s="183"/>
      <c r="F5" s="183"/>
      <c r="G5" s="183"/>
      <c r="H5" s="183"/>
      <c r="I5" s="184"/>
      <c r="J5" s="184"/>
      <c r="K5" s="184"/>
      <c r="L5" s="185"/>
      <c r="M5" s="186" t="s">
        <v>488</v>
      </c>
      <c r="N5" s="113"/>
    </row>
    <row r="6" s="80" customFormat="1" ht="99.75" customHeight="1" spans="1:14">
      <c r="A6" s="187"/>
      <c r="B6" s="160" t="s">
        <v>489</v>
      </c>
      <c r="C6" s="188" t="s">
        <v>490</v>
      </c>
      <c r="D6" s="189"/>
      <c r="E6" s="189"/>
      <c r="F6" s="189"/>
      <c r="G6" s="189"/>
      <c r="H6" s="189"/>
      <c r="I6" s="190"/>
      <c r="J6" s="190"/>
      <c r="K6" s="190"/>
      <c r="L6" s="191"/>
      <c r="M6" s="192" t="s">
        <v>491</v>
      </c>
      <c r="N6" s="113"/>
    </row>
    <row r="7" s="80" customFormat="1" ht="75" customHeight="1" spans="1:14">
      <c r="A7" s="193" t="s">
        <v>492</v>
      </c>
      <c r="B7" s="116" t="s">
        <v>493</v>
      </c>
      <c r="C7" s="194" t="s">
        <v>494</v>
      </c>
      <c r="D7" s="194"/>
      <c r="E7" s="194"/>
      <c r="F7" s="194"/>
      <c r="G7" s="194"/>
      <c r="H7" s="194"/>
      <c r="I7" s="194"/>
      <c r="J7" s="194"/>
      <c r="K7" s="194"/>
      <c r="L7" s="194"/>
      <c r="M7" s="195" t="s">
        <v>495</v>
      </c>
      <c r="N7" s="113"/>
    </row>
    <row r="8" s="80" customFormat="1" ht="32.25" customHeight="1" spans="1:14">
      <c r="A8" s="196" t="s">
        <v>496</v>
      </c>
      <c r="B8" s="196"/>
      <c r="C8" s="196"/>
      <c r="D8" s="196"/>
      <c r="E8" s="196"/>
      <c r="F8" s="196"/>
      <c r="G8" s="196"/>
      <c r="H8" s="196"/>
      <c r="I8" s="196"/>
      <c r="J8" s="196"/>
      <c r="K8" s="196"/>
      <c r="L8" s="196"/>
      <c r="M8" s="196"/>
      <c r="N8" s="113"/>
    </row>
    <row r="9" s="80" customFormat="1" ht="32.25" customHeight="1" spans="1:14">
      <c r="A9" s="193" t="s">
        <v>497</v>
      </c>
      <c r="B9" s="193"/>
      <c r="C9" s="116" t="s">
        <v>498</v>
      </c>
      <c r="D9" s="116"/>
      <c r="E9" s="116"/>
      <c r="F9" s="116" t="s">
        <v>499</v>
      </c>
      <c r="G9" s="116"/>
      <c r="H9" s="116" t="s">
        <v>500</v>
      </c>
      <c r="I9" s="116"/>
      <c r="J9" s="116"/>
      <c r="K9" s="116" t="s">
        <v>501</v>
      </c>
      <c r="L9" s="116"/>
      <c r="M9" s="116"/>
      <c r="N9" s="113"/>
    </row>
    <row r="10" s="80" customFormat="1" ht="32.25" customHeight="1" spans="1:14">
      <c r="A10" s="193"/>
      <c r="B10" s="193"/>
      <c r="C10" s="116"/>
      <c r="D10" s="116"/>
      <c r="E10" s="116"/>
      <c r="F10" s="116"/>
      <c r="G10" s="116"/>
      <c r="H10" s="193" t="s">
        <v>502</v>
      </c>
      <c r="I10" s="116" t="s">
        <v>503</v>
      </c>
      <c r="J10" s="116" t="s">
        <v>504</v>
      </c>
      <c r="K10" s="116" t="s">
        <v>502</v>
      </c>
      <c r="L10" s="193" t="s">
        <v>503</v>
      </c>
      <c r="M10" s="193" t="s">
        <v>504</v>
      </c>
      <c r="N10" s="113"/>
    </row>
    <row r="11" s="80" customFormat="1" ht="27" customHeight="1" spans="1:14">
      <c r="A11" s="197" t="s">
        <v>77</v>
      </c>
      <c r="B11" s="197"/>
      <c r="C11" s="197"/>
      <c r="D11" s="197"/>
      <c r="E11" s="197"/>
      <c r="F11" s="197"/>
      <c r="G11" s="197"/>
      <c r="H11" s="198">
        <f t="shared" ref="H11:M11" si="0">SUM(H12:H31)</f>
        <v>41394127.24</v>
      </c>
      <c r="I11" s="198">
        <f t="shared" si="0"/>
        <v>39637127.24</v>
      </c>
      <c r="J11" s="198">
        <f t="shared" si="0"/>
        <v>1757000</v>
      </c>
      <c r="K11" s="198">
        <f t="shared" si="0"/>
        <v>41394127.24</v>
      </c>
      <c r="L11" s="198">
        <f t="shared" si="0"/>
        <v>39637127.24</v>
      </c>
      <c r="M11" s="198">
        <f t="shared" si="0"/>
        <v>1757000</v>
      </c>
      <c r="N11" s="113"/>
    </row>
    <row r="12" s="80" customFormat="1" ht="34.5" customHeight="1" spans="1:14">
      <c r="A12" s="193" t="s">
        <v>505</v>
      </c>
      <c r="B12" s="193"/>
      <c r="C12" s="193" t="s">
        <v>506</v>
      </c>
      <c r="D12" s="193"/>
      <c r="E12" s="193"/>
      <c r="F12" s="199" t="s">
        <v>256</v>
      </c>
      <c r="G12" s="200"/>
      <c r="H12" s="201">
        <v>5201880</v>
      </c>
      <c r="I12" s="201">
        <v>5201880</v>
      </c>
      <c r="J12" s="201">
        <v>0</v>
      </c>
      <c r="K12" s="201">
        <v>5201880</v>
      </c>
      <c r="L12" s="201">
        <v>5201880</v>
      </c>
      <c r="M12" s="201">
        <v>0</v>
      </c>
      <c r="N12" s="113"/>
    </row>
    <row r="13" s="80" customFormat="1" ht="34.5" customHeight="1" spans="1:14">
      <c r="A13" s="193"/>
      <c r="B13" s="193"/>
      <c r="C13" s="193"/>
      <c r="D13" s="193"/>
      <c r="E13" s="193"/>
      <c r="F13" s="199" t="s">
        <v>221</v>
      </c>
      <c r="G13" s="200"/>
      <c r="H13" s="201">
        <v>17646794</v>
      </c>
      <c r="I13" s="201">
        <v>17646794</v>
      </c>
      <c r="J13" s="201">
        <v>0</v>
      </c>
      <c r="K13" s="201">
        <v>17646794</v>
      </c>
      <c r="L13" s="201">
        <v>17646794</v>
      </c>
      <c r="M13" s="201">
        <v>0</v>
      </c>
      <c r="N13" s="113"/>
    </row>
    <row r="14" s="80" customFormat="1" ht="34.5" customHeight="1" spans="1:14">
      <c r="A14" s="193"/>
      <c r="B14" s="193"/>
      <c r="C14" s="193"/>
      <c r="D14" s="193"/>
      <c r="E14" s="193"/>
      <c r="F14" s="199" t="s">
        <v>253</v>
      </c>
      <c r="G14" s="200"/>
      <c r="H14" s="201">
        <v>48240</v>
      </c>
      <c r="I14" s="201">
        <v>48240</v>
      </c>
      <c r="J14" s="201">
        <v>0</v>
      </c>
      <c r="K14" s="201">
        <v>48240</v>
      </c>
      <c r="L14" s="201">
        <v>48240</v>
      </c>
      <c r="M14" s="201">
        <v>0</v>
      </c>
      <c r="N14" s="113"/>
    </row>
    <row r="15" s="80" customFormat="1" ht="34.5" customHeight="1" spans="1:14">
      <c r="A15" s="193"/>
      <c r="B15" s="193"/>
      <c r="C15" s="193"/>
      <c r="D15" s="193"/>
      <c r="E15" s="193"/>
      <c r="F15" s="199" t="s">
        <v>258</v>
      </c>
      <c r="G15" s="200"/>
      <c r="H15" s="201">
        <v>3145440</v>
      </c>
      <c r="I15" s="201">
        <v>3145440</v>
      </c>
      <c r="J15" s="201">
        <v>0</v>
      </c>
      <c r="K15" s="201">
        <v>3145440</v>
      </c>
      <c r="L15" s="201">
        <v>3145440</v>
      </c>
      <c r="M15" s="201">
        <v>0</v>
      </c>
      <c r="N15" s="113"/>
    </row>
    <row r="16" s="80" customFormat="1" ht="34.5" customHeight="1" spans="1:14">
      <c r="A16" s="193"/>
      <c r="B16" s="193"/>
      <c r="C16" s="193"/>
      <c r="D16" s="193"/>
      <c r="E16" s="193"/>
      <c r="F16" s="199" t="s">
        <v>245</v>
      </c>
      <c r="G16" s="200"/>
      <c r="H16" s="201">
        <v>1672800</v>
      </c>
      <c r="I16" s="201">
        <v>1672800</v>
      </c>
      <c r="J16" s="201">
        <v>0</v>
      </c>
      <c r="K16" s="201">
        <v>1672800</v>
      </c>
      <c r="L16" s="201">
        <v>1672800</v>
      </c>
      <c r="M16" s="201">
        <v>0</v>
      </c>
      <c r="N16" s="113"/>
    </row>
    <row r="17" s="80" customFormat="1" ht="34.5" customHeight="1" spans="1:14">
      <c r="A17" s="193"/>
      <c r="B17" s="193"/>
      <c r="C17" s="193"/>
      <c r="D17" s="193"/>
      <c r="E17" s="193"/>
      <c r="F17" s="199" t="s">
        <v>126</v>
      </c>
      <c r="G17" s="200"/>
      <c r="H17" s="201">
        <v>2695344</v>
      </c>
      <c r="I17" s="201">
        <v>2695344</v>
      </c>
      <c r="J17" s="201">
        <v>0</v>
      </c>
      <c r="K17" s="201">
        <v>2695344</v>
      </c>
      <c r="L17" s="201">
        <v>2695344</v>
      </c>
      <c r="M17" s="201">
        <v>0</v>
      </c>
      <c r="N17" s="113"/>
    </row>
    <row r="18" s="80" customFormat="1" ht="34.5" customHeight="1" spans="1:14">
      <c r="A18" s="193"/>
      <c r="B18" s="193"/>
      <c r="C18" s="193"/>
      <c r="D18" s="193"/>
      <c r="E18" s="193"/>
      <c r="F18" s="199" t="s">
        <v>249</v>
      </c>
      <c r="G18" s="200"/>
      <c r="H18" s="201">
        <v>617400</v>
      </c>
      <c r="I18" s="201">
        <v>617400</v>
      </c>
      <c r="J18" s="201">
        <v>0</v>
      </c>
      <c r="K18" s="201">
        <v>617400</v>
      </c>
      <c r="L18" s="201">
        <v>617400</v>
      </c>
      <c r="M18" s="201">
        <v>0</v>
      </c>
      <c r="N18" s="113"/>
    </row>
    <row r="19" s="80" customFormat="1" ht="34.5" customHeight="1" spans="1:14">
      <c r="A19" s="193"/>
      <c r="B19" s="193"/>
      <c r="C19" s="193"/>
      <c r="D19" s="193"/>
      <c r="E19" s="193"/>
      <c r="F19" s="199" t="s">
        <v>231</v>
      </c>
      <c r="G19" s="200"/>
      <c r="H19" s="201">
        <v>5857942</v>
      </c>
      <c r="I19" s="201">
        <v>5857942</v>
      </c>
      <c r="J19" s="201">
        <v>0</v>
      </c>
      <c r="K19" s="201">
        <v>5857942</v>
      </c>
      <c r="L19" s="201">
        <v>5857942</v>
      </c>
      <c r="M19" s="201">
        <v>0</v>
      </c>
      <c r="N19" s="113"/>
    </row>
    <row r="20" s="80" customFormat="1" ht="34.5" customHeight="1" spans="1:14">
      <c r="A20" s="193"/>
      <c r="B20" s="193"/>
      <c r="C20" s="193"/>
      <c r="D20" s="193"/>
      <c r="E20" s="193"/>
      <c r="F20" s="199" t="s">
        <v>262</v>
      </c>
      <c r="G20" s="200"/>
      <c r="H20" s="201">
        <v>5040</v>
      </c>
      <c r="I20" s="201">
        <v>5040</v>
      </c>
      <c r="J20" s="201">
        <v>0</v>
      </c>
      <c r="K20" s="201">
        <v>5040</v>
      </c>
      <c r="L20" s="201">
        <v>5040</v>
      </c>
      <c r="M20" s="201">
        <v>0</v>
      </c>
      <c r="N20" s="113"/>
    </row>
    <row r="21" s="80" customFormat="1" ht="34.5" customHeight="1" spans="1:14">
      <c r="A21" s="199" t="s">
        <v>278</v>
      </c>
      <c r="B21" s="200"/>
      <c r="C21" s="199" t="s">
        <v>336</v>
      </c>
      <c r="D21" s="200"/>
      <c r="E21" s="200"/>
      <c r="F21" s="199" t="s">
        <v>278</v>
      </c>
      <c r="G21" s="200"/>
      <c r="H21" s="201">
        <v>1757000</v>
      </c>
      <c r="I21" s="201">
        <v>0</v>
      </c>
      <c r="J21" s="201">
        <v>1757000</v>
      </c>
      <c r="K21" s="201">
        <v>1757000</v>
      </c>
      <c r="L21" s="201">
        <v>0</v>
      </c>
      <c r="M21" s="201">
        <v>1757000</v>
      </c>
      <c r="N21" s="113"/>
    </row>
    <row r="22" s="80" customFormat="1" ht="45" customHeight="1" spans="1:14">
      <c r="A22" s="199" t="s">
        <v>325</v>
      </c>
      <c r="B22" s="200"/>
      <c r="C22" s="199" t="s">
        <v>371</v>
      </c>
      <c r="D22" s="200"/>
      <c r="E22" s="200"/>
      <c r="F22" s="199" t="s">
        <v>325</v>
      </c>
      <c r="G22" s="200"/>
      <c r="H22" s="201">
        <v>6900</v>
      </c>
      <c r="I22" s="201">
        <v>6900</v>
      </c>
      <c r="J22" s="201">
        <v>0</v>
      </c>
      <c r="K22" s="201">
        <v>6900</v>
      </c>
      <c r="L22" s="201">
        <v>6900</v>
      </c>
      <c r="M22" s="201">
        <v>0</v>
      </c>
      <c r="N22" s="113"/>
    </row>
    <row r="23" s="80" customFormat="1" ht="62" customHeight="1" spans="1:14">
      <c r="A23" s="199" t="s">
        <v>308</v>
      </c>
      <c r="B23" s="200"/>
      <c r="C23" s="199" t="s">
        <v>389</v>
      </c>
      <c r="D23" s="200"/>
      <c r="E23" s="200"/>
      <c r="F23" s="199" t="s">
        <v>308</v>
      </c>
      <c r="G23" s="200"/>
      <c r="H23" s="201">
        <v>2532</v>
      </c>
      <c r="I23" s="201">
        <v>2532</v>
      </c>
      <c r="J23" s="201">
        <v>0</v>
      </c>
      <c r="K23" s="201">
        <v>2532</v>
      </c>
      <c r="L23" s="201">
        <v>2532</v>
      </c>
      <c r="M23" s="201">
        <v>0</v>
      </c>
      <c r="N23" s="113"/>
    </row>
    <row r="24" s="80" customFormat="1" ht="62" customHeight="1" spans="1:14">
      <c r="A24" s="199" t="s">
        <v>282</v>
      </c>
      <c r="B24" s="200"/>
      <c r="C24" s="199" t="s">
        <v>389</v>
      </c>
      <c r="D24" s="200"/>
      <c r="E24" s="200"/>
      <c r="F24" s="199" t="s">
        <v>282</v>
      </c>
      <c r="G24" s="200"/>
      <c r="H24" s="201">
        <v>1847263</v>
      </c>
      <c r="I24" s="201">
        <v>1847263</v>
      </c>
      <c r="J24" s="201">
        <v>0</v>
      </c>
      <c r="K24" s="201">
        <v>1847263</v>
      </c>
      <c r="L24" s="201">
        <v>1847263</v>
      </c>
      <c r="M24" s="201">
        <v>0</v>
      </c>
      <c r="N24" s="113"/>
    </row>
    <row r="25" s="80" customFormat="1" ht="32" customHeight="1" spans="1:14">
      <c r="A25" s="199" t="s">
        <v>312</v>
      </c>
      <c r="B25" s="200"/>
      <c r="C25" s="199" t="s">
        <v>403</v>
      </c>
      <c r="D25" s="200"/>
      <c r="E25" s="200"/>
      <c r="F25" s="199" t="s">
        <v>312</v>
      </c>
      <c r="G25" s="200"/>
      <c r="H25" s="201">
        <v>24000</v>
      </c>
      <c r="I25" s="201">
        <v>24000</v>
      </c>
      <c r="J25" s="201">
        <v>0</v>
      </c>
      <c r="K25" s="201">
        <v>24000</v>
      </c>
      <c r="L25" s="201">
        <v>24000</v>
      </c>
      <c r="M25" s="201">
        <v>0</v>
      </c>
      <c r="N25" s="113"/>
    </row>
    <row r="26" s="80" customFormat="1" ht="89" customHeight="1" spans="1:14">
      <c r="A26" s="199" t="s">
        <v>273</v>
      </c>
      <c r="B26" s="200"/>
      <c r="C26" s="199" t="s">
        <v>416</v>
      </c>
      <c r="D26" s="200"/>
      <c r="E26" s="200"/>
      <c r="F26" s="199" t="s">
        <v>273</v>
      </c>
      <c r="G26" s="200"/>
      <c r="H26" s="201">
        <v>55133.76</v>
      </c>
      <c r="I26" s="201">
        <v>55133.76</v>
      </c>
      <c r="J26" s="201">
        <v>0</v>
      </c>
      <c r="K26" s="201">
        <v>55133.76</v>
      </c>
      <c r="L26" s="201">
        <v>55133.76</v>
      </c>
      <c r="M26" s="201">
        <v>0</v>
      </c>
      <c r="N26" s="113"/>
    </row>
    <row r="27" s="80" customFormat="1" ht="99" customHeight="1" spans="1:14">
      <c r="A27" s="199" t="s">
        <v>319</v>
      </c>
      <c r="B27" s="200"/>
      <c r="C27" s="199" t="s">
        <v>429</v>
      </c>
      <c r="D27" s="200"/>
      <c r="E27" s="200"/>
      <c r="F27" s="199" t="s">
        <v>319</v>
      </c>
      <c r="G27" s="200"/>
      <c r="H27" s="201">
        <v>253716.48</v>
      </c>
      <c r="I27" s="201">
        <v>253716.48</v>
      </c>
      <c r="J27" s="201">
        <v>0</v>
      </c>
      <c r="K27" s="201">
        <v>253716.48</v>
      </c>
      <c r="L27" s="201">
        <v>253716.48</v>
      </c>
      <c r="M27" s="201">
        <v>0</v>
      </c>
      <c r="N27" s="113"/>
    </row>
    <row r="28" s="80" customFormat="1" ht="99" customHeight="1" spans="1:14">
      <c r="A28" s="199" t="s">
        <v>321</v>
      </c>
      <c r="B28" s="200"/>
      <c r="C28" s="199" t="s">
        <v>429</v>
      </c>
      <c r="D28" s="200"/>
      <c r="E28" s="200"/>
      <c r="F28" s="199" t="s">
        <v>321</v>
      </c>
      <c r="G28" s="200"/>
      <c r="H28" s="201">
        <v>1792</v>
      </c>
      <c r="I28" s="201">
        <v>1792</v>
      </c>
      <c r="J28" s="201">
        <v>0</v>
      </c>
      <c r="K28" s="201">
        <v>1792</v>
      </c>
      <c r="L28" s="201">
        <v>1792</v>
      </c>
      <c r="M28" s="201">
        <v>0</v>
      </c>
      <c r="N28" s="113"/>
    </row>
    <row r="29" s="80" customFormat="1" ht="35" customHeight="1" spans="1:14">
      <c r="A29" s="199" t="s">
        <v>317</v>
      </c>
      <c r="B29" s="200"/>
      <c r="C29" s="199" t="s">
        <v>446</v>
      </c>
      <c r="D29" s="200"/>
      <c r="E29" s="200"/>
      <c r="F29" s="199" t="s">
        <v>317</v>
      </c>
      <c r="G29" s="200"/>
      <c r="H29" s="201">
        <v>43750</v>
      </c>
      <c r="I29" s="201">
        <v>43750</v>
      </c>
      <c r="J29" s="201">
        <v>0</v>
      </c>
      <c r="K29" s="201">
        <v>43750</v>
      </c>
      <c r="L29" s="201">
        <v>43750</v>
      </c>
      <c r="M29" s="201">
        <v>0</v>
      </c>
      <c r="N29" s="113"/>
    </row>
    <row r="30" s="80" customFormat="1" ht="71" customHeight="1" spans="1:14">
      <c r="A30" s="199" t="s">
        <v>323</v>
      </c>
      <c r="B30" s="200"/>
      <c r="C30" s="199" t="s">
        <v>456</v>
      </c>
      <c r="D30" s="200"/>
      <c r="E30" s="200"/>
      <c r="F30" s="199" t="s">
        <v>323</v>
      </c>
      <c r="G30" s="200"/>
      <c r="H30" s="201">
        <v>5000</v>
      </c>
      <c r="I30" s="201">
        <v>5000</v>
      </c>
      <c r="J30" s="201">
        <v>0</v>
      </c>
      <c r="K30" s="201">
        <v>5000</v>
      </c>
      <c r="L30" s="201">
        <v>5000</v>
      </c>
      <c r="M30" s="201">
        <v>0</v>
      </c>
      <c r="N30" s="113"/>
    </row>
    <row r="31" s="80" customFormat="1" ht="71" customHeight="1" spans="1:14">
      <c r="A31" s="199" t="s">
        <v>310</v>
      </c>
      <c r="B31" s="200"/>
      <c r="C31" s="199" t="s">
        <v>468</v>
      </c>
      <c r="D31" s="200"/>
      <c r="E31" s="200"/>
      <c r="F31" s="199" t="s">
        <v>310</v>
      </c>
      <c r="G31" s="200"/>
      <c r="H31" s="201">
        <v>506160</v>
      </c>
      <c r="I31" s="201">
        <v>506160</v>
      </c>
      <c r="J31" s="201">
        <v>0</v>
      </c>
      <c r="K31" s="201">
        <v>506160</v>
      </c>
      <c r="L31" s="201">
        <v>506160</v>
      </c>
      <c r="M31" s="201">
        <v>0</v>
      </c>
      <c r="N31" s="113"/>
    </row>
    <row r="32" s="80" customFormat="1" ht="32.25" customHeight="1" spans="1:14">
      <c r="A32" s="202" t="s">
        <v>507</v>
      </c>
      <c r="B32" s="203"/>
      <c r="C32" s="203"/>
      <c r="D32" s="203"/>
      <c r="E32" s="203"/>
      <c r="F32" s="203"/>
      <c r="G32" s="203"/>
      <c r="H32" s="203"/>
      <c r="I32" s="203"/>
      <c r="J32" s="203"/>
      <c r="K32" s="203"/>
      <c r="L32" s="203"/>
      <c r="M32" s="204"/>
      <c r="N32" s="113"/>
    </row>
    <row r="33" s="80" customFormat="1" ht="32.25" customHeight="1" spans="1:14">
      <c r="A33" s="66" t="s">
        <v>508</v>
      </c>
      <c r="B33" s="67"/>
      <c r="C33" s="67"/>
      <c r="D33" s="67"/>
      <c r="E33" s="67"/>
      <c r="F33" s="67"/>
      <c r="G33" s="68"/>
      <c r="H33" s="205" t="s">
        <v>509</v>
      </c>
      <c r="I33" s="117"/>
      <c r="J33" s="91" t="s">
        <v>335</v>
      </c>
      <c r="K33" s="117"/>
      <c r="L33" s="205" t="s">
        <v>510</v>
      </c>
      <c r="M33" s="206"/>
      <c r="N33" s="113"/>
    </row>
    <row r="34" s="80" customFormat="1" ht="36" customHeight="1" spans="1:14">
      <c r="A34" s="207" t="s">
        <v>328</v>
      </c>
      <c r="B34" s="207" t="s">
        <v>511</v>
      </c>
      <c r="C34" s="207" t="s">
        <v>330</v>
      </c>
      <c r="D34" s="207" t="s">
        <v>331</v>
      </c>
      <c r="E34" s="207" t="s">
        <v>332</v>
      </c>
      <c r="F34" s="207" t="s">
        <v>333</v>
      </c>
      <c r="G34" s="207" t="s">
        <v>334</v>
      </c>
      <c r="H34" s="208"/>
      <c r="I34" s="120"/>
      <c r="J34" s="208"/>
      <c r="K34" s="120"/>
      <c r="L34" s="208"/>
      <c r="M34" s="120"/>
      <c r="N34" s="113"/>
    </row>
    <row r="35" s="80" customFormat="1" ht="36" customHeight="1" spans="1:14">
      <c r="A35" s="119" t="s">
        <v>337</v>
      </c>
      <c r="B35" s="209"/>
      <c r="C35" s="209"/>
      <c r="D35" s="209"/>
      <c r="E35" s="209"/>
      <c r="F35" s="209"/>
      <c r="G35" s="209"/>
      <c r="H35" s="116"/>
      <c r="I35" s="116"/>
      <c r="J35" s="116"/>
      <c r="K35" s="116"/>
      <c r="L35" s="116"/>
      <c r="M35" s="116"/>
      <c r="N35" s="113"/>
    </row>
    <row r="36" s="80" customFormat="1" ht="36" customHeight="1" spans="1:14">
      <c r="A36" s="209"/>
      <c r="B36" s="119" t="s">
        <v>372</v>
      </c>
      <c r="C36" s="209"/>
      <c r="D36" s="209"/>
      <c r="E36" s="209"/>
      <c r="F36" s="209"/>
      <c r="G36" s="209"/>
      <c r="H36" s="116"/>
      <c r="I36" s="116"/>
      <c r="J36" s="116"/>
      <c r="K36" s="116"/>
      <c r="L36" s="116"/>
      <c r="M36" s="116"/>
      <c r="N36" s="113"/>
    </row>
    <row r="37" s="80" customFormat="1" ht="32.25" customHeight="1" spans="1:14">
      <c r="A37" s="210"/>
      <c r="B37" s="210"/>
      <c r="C37" s="119" t="s">
        <v>512</v>
      </c>
      <c r="D37" s="119" t="s">
        <v>340</v>
      </c>
      <c r="E37" s="119">
        <v>132</v>
      </c>
      <c r="F37" s="119" t="s">
        <v>375</v>
      </c>
      <c r="G37" s="119" t="s">
        <v>343</v>
      </c>
      <c r="H37" s="116" t="s">
        <v>513</v>
      </c>
      <c r="I37" s="116"/>
      <c r="J37" s="116" t="s">
        <v>512</v>
      </c>
      <c r="K37" s="116"/>
      <c r="L37" s="116" t="s">
        <v>514</v>
      </c>
      <c r="M37" s="116"/>
      <c r="N37" s="113"/>
    </row>
    <row r="38" s="80" customFormat="1" ht="32.25" customHeight="1" spans="1:14">
      <c r="A38" s="119"/>
      <c r="B38" s="119"/>
      <c r="C38" s="119" t="s">
        <v>515</v>
      </c>
      <c r="D38" s="119" t="s">
        <v>340</v>
      </c>
      <c r="E38" s="119">
        <v>2753</v>
      </c>
      <c r="F38" s="119" t="s">
        <v>375</v>
      </c>
      <c r="G38" s="119" t="s">
        <v>343</v>
      </c>
      <c r="H38" s="116" t="s">
        <v>513</v>
      </c>
      <c r="I38" s="116"/>
      <c r="J38" s="116" t="s">
        <v>515</v>
      </c>
      <c r="K38" s="116"/>
      <c r="L38" s="116" t="s">
        <v>514</v>
      </c>
      <c r="M38" s="116"/>
      <c r="N38" s="113"/>
    </row>
    <row r="39" s="80" customFormat="1" ht="32.25" customHeight="1" spans="1:14">
      <c r="A39" s="119"/>
      <c r="B39" s="119"/>
      <c r="C39" s="119" t="s">
        <v>516</v>
      </c>
      <c r="D39" s="119" t="s">
        <v>340</v>
      </c>
      <c r="E39" s="119">
        <v>4</v>
      </c>
      <c r="F39" s="119" t="s">
        <v>375</v>
      </c>
      <c r="G39" s="119" t="s">
        <v>343</v>
      </c>
      <c r="H39" s="116" t="s">
        <v>513</v>
      </c>
      <c r="I39" s="116"/>
      <c r="J39" s="116" t="s">
        <v>516</v>
      </c>
      <c r="K39" s="116"/>
      <c r="L39" s="116" t="s">
        <v>514</v>
      </c>
      <c r="M39" s="116"/>
      <c r="N39" s="113"/>
    </row>
    <row r="40" s="80" customFormat="1" ht="32.25" customHeight="1" spans="1:14">
      <c r="A40" s="119"/>
      <c r="B40" s="119"/>
      <c r="C40" s="119" t="s">
        <v>517</v>
      </c>
      <c r="D40" s="119" t="s">
        <v>518</v>
      </c>
      <c r="E40" s="119" t="s">
        <v>394</v>
      </c>
      <c r="F40" s="119" t="s">
        <v>342</v>
      </c>
      <c r="G40" s="119" t="s">
        <v>343</v>
      </c>
      <c r="H40" s="116" t="s">
        <v>513</v>
      </c>
      <c r="I40" s="116"/>
      <c r="J40" s="116" t="s">
        <v>517</v>
      </c>
      <c r="K40" s="116"/>
      <c r="L40" s="116" t="s">
        <v>514</v>
      </c>
      <c r="M40" s="116"/>
      <c r="N40" s="113"/>
    </row>
    <row r="41" s="80" customFormat="1" ht="32.25" customHeight="1" spans="1:14">
      <c r="A41" s="119"/>
      <c r="B41" s="119" t="s">
        <v>365</v>
      </c>
      <c r="C41" s="119"/>
      <c r="D41" s="119"/>
      <c r="E41" s="119"/>
      <c r="F41" s="119"/>
      <c r="G41" s="119"/>
      <c r="H41" s="116"/>
      <c r="I41" s="116"/>
      <c r="J41" s="116"/>
      <c r="K41" s="116"/>
      <c r="L41" s="116"/>
      <c r="M41" s="116"/>
      <c r="N41" s="113"/>
    </row>
    <row r="42" s="80" customFormat="1" ht="32.25" customHeight="1" spans="1:14">
      <c r="A42" s="119"/>
      <c r="B42" s="210"/>
      <c r="C42" s="119" t="s">
        <v>519</v>
      </c>
      <c r="D42" s="119" t="s">
        <v>340</v>
      </c>
      <c r="E42" s="119">
        <v>671</v>
      </c>
      <c r="F42" s="119" t="s">
        <v>520</v>
      </c>
      <c r="G42" s="119" t="s">
        <v>343</v>
      </c>
      <c r="H42" s="116" t="s">
        <v>513</v>
      </c>
      <c r="I42" s="116"/>
      <c r="J42" s="116" t="s">
        <v>521</v>
      </c>
      <c r="K42" s="116"/>
      <c r="L42" s="116" t="s">
        <v>522</v>
      </c>
      <c r="M42" s="116"/>
      <c r="N42" s="113"/>
    </row>
    <row r="43" s="80" customFormat="1" ht="32.25" customHeight="1" spans="1:14">
      <c r="A43" s="119"/>
      <c r="B43" s="119"/>
      <c r="C43" s="119" t="s">
        <v>523</v>
      </c>
      <c r="D43" s="119" t="s">
        <v>340</v>
      </c>
      <c r="E43" s="119">
        <v>1266</v>
      </c>
      <c r="F43" s="119" t="s">
        <v>520</v>
      </c>
      <c r="G43" s="119" t="s">
        <v>343</v>
      </c>
      <c r="H43" s="116" t="s">
        <v>513</v>
      </c>
      <c r="I43" s="116"/>
      <c r="J43" s="116" t="s">
        <v>521</v>
      </c>
      <c r="K43" s="116"/>
      <c r="L43" s="116" t="s">
        <v>522</v>
      </c>
      <c r="M43" s="116"/>
      <c r="N43" s="113"/>
    </row>
    <row r="44" s="80" customFormat="1" ht="32.25" customHeight="1" spans="1:14">
      <c r="A44" s="119" t="s">
        <v>348</v>
      </c>
      <c r="B44" s="119"/>
      <c r="C44" s="119"/>
      <c r="D44" s="119"/>
      <c r="E44" s="119"/>
      <c r="F44" s="119"/>
      <c r="G44" s="119"/>
      <c r="H44" s="116"/>
      <c r="I44" s="116"/>
      <c r="J44" s="116"/>
      <c r="K44" s="116"/>
      <c r="L44" s="116"/>
      <c r="M44" s="116"/>
      <c r="N44" s="113"/>
    </row>
    <row r="45" s="80" customFormat="1" ht="32.25" customHeight="1" spans="1:14">
      <c r="A45" s="119"/>
      <c r="B45" s="119" t="s">
        <v>524</v>
      </c>
      <c r="C45" s="119"/>
      <c r="D45" s="119"/>
      <c r="E45" s="119"/>
      <c r="F45" s="119"/>
      <c r="G45" s="119"/>
      <c r="H45" s="116"/>
      <c r="I45" s="116"/>
      <c r="J45" s="116"/>
      <c r="K45" s="116"/>
      <c r="L45" s="116"/>
      <c r="M45" s="116"/>
      <c r="N45" s="113"/>
    </row>
    <row r="46" s="80" customFormat="1" ht="32.25" customHeight="1" spans="1:14">
      <c r="A46" s="210"/>
      <c r="B46" s="210"/>
      <c r="C46" s="119" t="s">
        <v>525</v>
      </c>
      <c r="D46" s="119" t="s">
        <v>340</v>
      </c>
      <c r="E46" s="119" t="s">
        <v>525</v>
      </c>
      <c r="F46" s="119" t="s">
        <v>352</v>
      </c>
      <c r="G46" s="119" t="s">
        <v>353</v>
      </c>
      <c r="H46" s="116" t="s">
        <v>513</v>
      </c>
      <c r="I46" s="116"/>
      <c r="J46" s="116" t="s">
        <v>525</v>
      </c>
      <c r="K46" s="116"/>
      <c r="L46" s="116" t="s">
        <v>514</v>
      </c>
      <c r="M46" s="116"/>
      <c r="N46" s="113"/>
    </row>
    <row r="47" s="80" customFormat="1" ht="32.25" customHeight="1" spans="1:14">
      <c r="A47" s="119"/>
      <c r="B47" s="119"/>
      <c r="C47" s="119" t="s">
        <v>526</v>
      </c>
      <c r="D47" s="119" t="s">
        <v>340</v>
      </c>
      <c r="E47" s="119" t="s">
        <v>527</v>
      </c>
      <c r="F47" s="119" t="s">
        <v>352</v>
      </c>
      <c r="G47" s="119" t="s">
        <v>353</v>
      </c>
      <c r="H47" s="116" t="s">
        <v>513</v>
      </c>
      <c r="I47" s="116"/>
      <c r="J47" s="116" t="s">
        <v>526</v>
      </c>
      <c r="K47" s="116"/>
      <c r="L47" s="116" t="s">
        <v>514</v>
      </c>
      <c r="M47" s="116"/>
      <c r="N47" s="113"/>
    </row>
    <row r="48" s="80" customFormat="1" ht="32.25" customHeight="1" spans="1:14">
      <c r="A48" s="119" t="s">
        <v>357</v>
      </c>
      <c r="B48" s="119"/>
      <c r="C48" s="119"/>
      <c r="D48" s="119"/>
      <c r="E48" s="119"/>
      <c r="F48" s="119"/>
      <c r="G48" s="119"/>
      <c r="H48" s="116"/>
      <c r="I48" s="116"/>
      <c r="J48" s="116"/>
      <c r="K48" s="116"/>
      <c r="L48" s="116"/>
      <c r="M48" s="116"/>
      <c r="N48" s="113"/>
    </row>
    <row r="49" s="80" customFormat="1" ht="32.25" customHeight="1" spans="1:14">
      <c r="A49" s="119"/>
      <c r="B49" s="119" t="s">
        <v>528</v>
      </c>
      <c r="C49" s="119"/>
      <c r="D49" s="119"/>
      <c r="E49" s="119"/>
      <c r="F49" s="119"/>
      <c r="G49" s="119"/>
      <c r="H49" s="116"/>
      <c r="I49" s="116"/>
      <c r="J49" s="116"/>
      <c r="K49" s="116"/>
      <c r="L49" s="116"/>
      <c r="M49" s="116"/>
      <c r="N49" s="113"/>
    </row>
    <row r="50" s="80" customFormat="1" ht="32.25" customHeight="1" spans="1:14">
      <c r="A50" s="210"/>
      <c r="B50" s="210"/>
      <c r="C50" s="119" t="s">
        <v>529</v>
      </c>
      <c r="D50" s="119" t="s">
        <v>518</v>
      </c>
      <c r="E50" s="119">
        <v>95</v>
      </c>
      <c r="F50" s="119" t="s">
        <v>342</v>
      </c>
      <c r="G50" s="119" t="s">
        <v>343</v>
      </c>
      <c r="H50" s="116" t="s">
        <v>513</v>
      </c>
      <c r="I50" s="116"/>
      <c r="J50" s="116" t="s">
        <v>530</v>
      </c>
      <c r="K50" s="116"/>
      <c r="L50" s="116" t="s">
        <v>514</v>
      </c>
      <c r="M50" s="116"/>
      <c r="N50" s="113"/>
    </row>
    <row r="51" s="80" customFormat="1" ht="32.25" customHeight="1" spans="1:14">
      <c r="A51" s="119"/>
      <c r="B51" s="119"/>
      <c r="C51" s="119" t="s">
        <v>359</v>
      </c>
      <c r="D51" s="119" t="s">
        <v>518</v>
      </c>
      <c r="E51" s="119">
        <v>95</v>
      </c>
      <c r="F51" s="119" t="s">
        <v>342</v>
      </c>
      <c r="G51" s="119" t="s">
        <v>343</v>
      </c>
      <c r="H51" s="116" t="s">
        <v>513</v>
      </c>
      <c r="I51" s="116"/>
      <c r="J51" s="116" t="s">
        <v>531</v>
      </c>
      <c r="K51" s="116"/>
      <c r="L51" s="116" t="s">
        <v>514</v>
      </c>
      <c r="M51" s="116"/>
      <c r="N51" s="113"/>
    </row>
  </sheetData>
  <mergeCells count="114">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B31"/>
    <mergeCell ref="C31:E31"/>
    <mergeCell ref="F31:G31"/>
    <mergeCell ref="A32:M32"/>
    <mergeCell ref="A33:G33"/>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A5:A6"/>
    <mergeCell ref="A9:B10"/>
    <mergeCell ref="C9:E10"/>
    <mergeCell ref="F9:G10"/>
    <mergeCell ref="A12:B20"/>
    <mergeCell ref="C12:E20"/>
    <mergeCell ref="H33:I34"/>
    <mergeCell ref="J33:K34"/>
    <mergeCell ref="L33:M34"/>
  </mergeCells>
  <pageMargins left="0.75" right="0.75" top="1" bottom="1" header="0.5" footer="0.5"/>
  <pageSetup paperSize="9" scale="5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E23" sqref="E23"/>
    </sheetView>
  </sheetViews>
  <sheetFormatPr defaultColWidth="8.88571428571429" defaultRowHeight="14.25" customHeight="1" outlineLevelCol="5"/>
  <cols>
    <col min="1" max="2" width="21.1333333333333" style="153" customWidth="1"/>
    <col min="3" max="3" width="21.1333333333333" style="74" customWidth="1"/>
    <col min="4" max="4" width="27.7142857142857" style="74" customWidth="1"/>
    <col min="5" max="6" width="36.7142857142857" style="74" customWidth="1"/>
    <col min="7" max="7" width="9.13333333333333" style="74" customWidth="1"/>
    <col min="8" max="16384" width="9.13333333333333" style="74"/>
  </cols>
  <sheetData>
    <row r="1" ht="17" customHeight="1" spans="1:6">
      <c r="A1" s="170" t="s">
        <v>532</v>
      </c>
      <c r="B1" s="154">
        <v>0</v>
      </c>
      <c r="C1" s="155">
        <v>1</v>
      </c>
      <c r="D1" s="156"/>
      <c r="E1" s="156"/>
      <c r="F1" s="156"/>
    </row>
    <row r="2" ht="26.25" customHeight="1" spans="1:6">
      <c r="A2" s="157" t="s">
        <v>12</v>
      </c>
      <c r="B2" s="157"/>
      <c r="C2" s="158"/>
      <c r="D2" s="158"/>
      <c r="E2" s="158"/>
      <c r="F2" s="158"/>
    </row>
    <row r="3" ht="13.5" customHeight="1" spans="1:6">
      <c r="A3" s="159" t="s">
        <v>22</v>
      </c>
      <c r="B3" s="159"/>
      <c r="C3" s="155"/>
      <c r="D3" s="156"/>
      <c r="E3" s="156"/>
      <c r="F3" s="156" t="s">
        <v>23</v>
      </c>
    </row>
    <row r="4" ht="19.5" customHeight="1" spans="1:6">
      <c r="A4" s="84" t="s">
        <v>203</v>
      </c>
      <c r="B4" s="160" t="s">
        <v>94</v>
      </c>
      <c r="C4" s="84" t="s">
        <v>95</v>
      </c>
      <c r="D4" s="85" t="s">
        <v>533</v>
      </c>
      <c r="E4" s="86"/>
      <c r="F4" s="161"/>
    </row>
    <row r="5" ht="18.75" customHeight="1" spans="1:6">
      <c r="A5" s="88"/>
      <c r="B5" s="162"/>
      <c r="C5" s="89"/>
      <c r="D5" s="84" t="s">
        <v>77</v>
      </c>
      <c r="E5" s="85" t="s">
        <v>97</v>
      </c>
      <c r="F5" s="84" t="s">
        <v>98</v>
      </c>
    </row>
    <row r="6" ht="18.75" customHeight="1" spans="1:6">
      <c r="A6" s="163">
        <v>1</v>
      </c>
      <c r="B6" s="171">
        <v>2</v>
      </c>
      <c r="C6" s="95">
        <v>3</v>
      </c>
      <c r="D6" s="163" t="s">
        <v>534</v>
      </c>
      <c r="E6" s="163" t="s">
        <v>418</v>
      </c>
      <c r="F6" s="95">
        <v>6</v>
      </c>
    </row>
    <row r="7" ht="18.75" customHeight="1" spans="1:6">
      <c r="A7" s="72" t="s">
        <v>92</v>
      </c>
      <c r="B7" s="72" t="s">
        <v>92</v>
      </c>
      <c r="C7" s="72" t="s">
        <v>92</v>
      </c>
      <c r="D7" s="164" t="s">
        <v>92</v>
      </c>
      <c r="E7" s="165" t="s">
        <v>92</v>
      </c>
      <c r="F7" s="165" t="s">
        <v>92</v>
      </c>
    </row>
    <row r="8" ht="18.75" customHeight="1" spans="1:6">
      <c r="A8" s="172" t="s">
        <v>127</v>
      </c>
      <c r="B8" s="172"/>
      <c r="C8" s="173" t="s">
        <v>127</v>
      </c>
      <c r="D8" s="164" t="s">
        <v>92</v>
      </c>
      <c r="E8" s="165" t="s">
        <v>92</v>
      </c>
      <c r="F8" s="165" t="s">
        <v>92</v>
      </c>
    </row>
    <row r="9" customHeight="1" spans="1:6">
      <c r="A9" s="169" t="s">
        <v>535</v>
      </c>
      <c r="B9" s="169"/>
      <c r="C9" s="169"/>
    </row>
  </sheetData>
  <mergeCells count="8">
    <mergeCell ref="A2:F2"/>
    <mergeCell ref="A3:D3"/>
    <mergeCell ref="D4:F4"/>
    <mergeCell ref="A8:C8"/>
    <mergeCell ref="A9:C9"/>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C17" sqref="C17"/>
    </sheetView>
  </sheetViews>
  <sheetFormatPr defaultColWidth="8.88571428571429" defaultRowHeight="14.25" customHeight="1" outlineLevelCol="5"/>
  <cols>
    <col min="1" max="2" width="21.1333333333333" style="153" customWidth="1"/>
    <col min="3" max="3" width="21.1333333333333" style="74" customWidth="1"/>
    <col min="4" max="4" width="27.7142857142857" style="74" customWidth="1"/>
    <col min="5" max="6" width="36.7142857142857" style="74" customWidth="1"/>
    <col min="7" max="7" width="9.13333333333333" style="74" customWidth="1"/>
    <col min="8" max="16384" width="9.13333333333333" style="74"/>
  </cols>
  <sheetData>
    <row r="1" s="74" customFormat="1" ht="12" customHeight="1" spans="1:6">
      <c r="A1" s="153" t="s">
        <v>536</v>
      </c>
      <c r="B1" s="154">
        <v>0</v>
      </c>
      <c r="C1" s="155">
        <v>1</v>
      </c>
      <c r="D1" s="156"/>
      <c r="E1" s="156"/>
      <c r="F1" s="156"/>
    </row>
    <row r="2" s="74" customFormat="1" ht="26.25" customHeight="1" spans="1:6">
      <c r="A2" s="157" t="s">
        <v>13</v>
      </c>
      <c r="B2" s="157"/>
      <c r="C2" s="158"/>
      <c r="D2" s="158"/>
      <c r="E2" s="158"/>
      <c r="F2" s="158"/>
    </row>
    <row r="3" s="74" customFormat="1" ht="13.5" customHeight="1" spans="1:6">
      <c r="A3" s="159" t="s">
        <v>22</v>
      </c>
      <c r="B3" s="159"/>
      <c r="C3" s="155"/>
      <c r="D3" s="156"/>
      <c r="E3" s="156"/>
      <c r="F3" s="156" t="s">
        <v>23</v>
      </c>
    </row>
    <row r="4" s="74" customFormat="1" ht="19.5" customHeight="1" spans="1:6">
      <c r="A4" s="84" t="s">
        <v>203</v>
      </c>
      <c r="B4" s="160" t="s">
        <v>94</v>
      </c>
      <c r="C4" s="84" t="s">
        <v>95</v>
      </c>
      <c r="D4" s="85" t="s">
        <v>537</v>
      </c>
      <c r="E4" s="86"/>
      <c r="F4" s="161"/>
    </row>
    <row r="5" s="74" customFormat="1" ht="18.75" customHeight="1" spans="1:6">
      <c r="A5" s="88"/>
      <c r="B5" s="162"/>
      <c r="C5" s="89"/>
      <c r="D5" s="84" t="s">
        <v>77</v>
      </c>
      <c r="E5" s="85" t="s">
        <v>97</v>
      </c>
      <c r="F5" s="84" t="s">
        <v>98</v>
      </c>
    </row>
    <row r="6" s="74" customFormat="1" ht="18.75" customHeight="1" spans="1:6">
      <c r="A6" s="163">
        <v>1</v>
      </c>
      <c r="B6" s="163" t="s">
        <v>391</v>
      </c>
      <c r="C6" s="95">
        <v>3</v>
      </c>
      <c r="D6" s="163" t="s">
        <v>534</v>
      </c>
      <c r="E6" s="163" t="s">
        <v>418</v>
      </c>
      <c r="F6" s="95">
        <v>6</v>
      </c>
    </row>
    <row r="7" s="74" customFormat="1" ht="18.75" customHeight="1" spans="1:6">
      <c r="A7" s="72" t="s">
        <v>92</v>
      </c>
      <c r="B7" s="72" t="s">
        <v>92</v>
      </c>
      <c r="C7" s="72" t="s">
        <v>92</v>
      </c>
      <c r="D7" s="164" t="s">
        <v>92</v>
      </c>
      <c r="E7" s="165" t="s">
        <v>92</v>
      </c>
      <c r="F7" s="165" t="s">
        <v>92</v>
      </c>
    </row>
    <row r="8" s="74" customFormat="1" ht="18.75" customHeight="1" spans="1:6">
      <c r="A8" s="166" t="s">
        <v>127</v>
      </c>
      <c r="B8" s="167"/>
      <c r="C8" s="168"/>
      <c r="D8" s="164" t="s">
        <v>92</v>
      </c>
      <c r="E8" s="165" t="s">
        <v>92</v>
      </c>
      <c r="F8" s="165" t="s">
        <v>92</v>
      </c>
    </row>
    <row r="9" customHeight="1" spans="1:6">
      <c r="A9" s="169" t="s">
        <v>538</v>
      </c>
      <c r="B9" s="169"/>
      <c r="C9" s="169"/>
    </row>
  </sheetData>
  <mergeCells count="8">
    <mergeCell ref="A2:F2"/>
    <mergeCell ref="A3:D3"/>
    <mergeCell ref="D4:F4"/>
    <mergeCell ref="A8:C8"/>
    <mergeCell ref="A9:C9"/>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workbookViewId="0">
      <selection activeCell="F8" sqref="F8:F10"/>
    </sheetView>
  </sheetViews>
  <sheetFormatPr defaultColWidth="8.88571428571429" defaultRowHeight="14.25" customHeight="1"/>
  <cols>
    <col min="1" max="1" width="16.2857142857143" style="58" customWidth="1"/>
    <col min="2" max="2" width="17.7142857142857" style="58" customWidth="1"/>
    <col min="3" max="3" width="20.7142857142857" style="74" customWidth="1"/>
    <col min="4" max="4" width="21.7142857142857" style="74" customWidth="1"/>
    <col min="5" max="5" width="35.2857142857143" style="74" customWidth="1"/>
    <col min="6" max="6" width="7.71428571428571" style="74" customWidth="1"/>
    <col min="7" max="8" width="10.2857142857143" style="74" customWidth="1"/>
    <col min="9" max="9" width="12" style="74" customWidth="1"/>
    <col min="10" max="12" width="10" style="74" customWidth="1"/>
    <col min="13" max="13" width="9.13333333333333" style="58" customWidth="1"/>
    <col min="14" max="15" width="9.13333333333333" style="74" customWidth="1"/>
    <col min="16" max="17" width="12.7142857142857" style="74" customWidth="1"/>
    <col min="18" max="18" width="9.13333333333333" style="58" customWidth="1"/>
    <col min="19" max="19" width="10.4285714285714" style="74" customWidth="1"/>
    <col min="20" max="20" width="9.13333333333333" style="58" customWidth="1"/>
    <col min="21" max="16384" width="9.13333333333333" style="58"/>
  </cols>
  <sheetData>
    <row r="1" ht="13.5" customHeight="1" spans="1:19">
      <c r="A1" s="76" t="s">
        <v>539</v>
      </c>
      <c r="D1" s="76"/>
      <c r="E1" s="76"/>
      <c r="F1" s="76"/>
      <c r="G1" s="76"/>
      <c r="H1" s="76"/>
      <c r="I1" s="76"/>
      <c r="J1" s="76"/>
      <c r="K1" s="76"/>
      <c r="L1" s="76"/>
      <c r="R1" s="59"/>
      <c r="S1" s="136"/>
    </row>
    <row r="2" ht="27.75" customHeight="1" spans="1:19">
      <c r="A2" s="111" t="s">
        <v>14</v>
      </c>
      <c r="B2" s="111"/>
      <c r="C2" s="111"/>
      <c r="D2" s="111"/>
      <c r="E2" s="111"/>
      <c r="F2" s="111"/>
      <c r="G2" s="111"/>
      <c r="H2" s="111"/>
      <c r="I2" s="111"/>
      <c r="J2" s="111"/>
      <c r="K2" s="111"/>
      <c r="L2" s="111"/>
      <c r="M2" s="111"/>
      <c r="N2" s="111"/>
      <c r="O2" s="111"/>
      <c r="P2" s="111"/>
      <c r="Q2" s="111"/>
      <c r="R2" s="111"/>
      <c r="S2" s="111"/>
    </row>
    <row r="3" ht="18.75" customHeight="1" spans="1:19">
      <c r="A3" s="112" t="s">
        <v>22</v>
      </c>
      <c r="B3" s="112"/>
      <c r="C3" s="112"/>
      <c r="D3" s="112"/>
      <c r="E3" s="112"/>
      <c r="F3" s="112"/>
      <c r="G3" s="112"/>
      <c r="H3" s="112"/>
      <c r="I3" s="80"/>
      <c r="J3" s="80"/>
      <c r="K3" s="80"/>
      <c r="L3" s="80"/>
      <c r="R3" s="137"/>
      <c r="S3" s="138" t="s">
        <v>193</v>
      </c>
    </row>
    <row r="4" ht="15.75" customHeight="1" spans="1:19">
      <c r="A4" s="117" t="s">
        <v>202</v>
      </c>
      <c r="B4" s="117" t="s">
        <v>203</v>
      </c>
      <c r="C4" s="117" t="s">
        <v>540</v>
      </c>
      <c r="D4" s="117" t="s">
        <v>541</v>
      </c>
      <c r="E4" s="117" t="s">
        <v>542</v>
      </c>
      <c r="F4" s="117" t="s">
        <v>543</v>
      </c>
      <c r="G4" s="117" t="s">
        <v>544</v>
      </c>
      <c r="H4" s="117" t="s">
        <v>545</v>
      </c>
      <c r="I4" s="67" t="s">
        <v>210</v>
      </c>
      <c r="J4" s="139"/>
      <c r="K4" s="139"/>
      <c r="L4" s="67"/>
      <c r="M4" s="140"/>
      <c r="N4" s="67"/>
      <c r="O4" s="67"/>
      <c r="P4" s="67"/>
      <c r="Q4" s="67"/>
      <c r="R4" s="140"/>
      <c r="S4" s="68"/>
    </row>
    <row r="5" ht="17.25" customHeight="1" spans="1:19">
      <c r="A5" s="120"/>
      <c r="B5" s="120"/>
      <c r="C5" s="120"/>
      <c r="D5" s="120"/>
      <c r="E5" s="120"/>
      <c r="F5" s="120"/>
      <c r="G5" s="120"/>
      <c r="H5" s="120"/>
      <c r="I5" s="141" t="s">
        <v>77</v>
      </c>
      <c r="J5" s="116" t="s">
        <v>80</v>
      </c>
      <c r="K5" s="116" t="s">
        <v>546</v>
      </c>
      <c r="L5" s="120" t="s">
        <v>547</v>
      </c>
      <c r="M5" s="142" t="s">
        <v>548</v>
      </c>
      <c r="N5" s="143" t="s">
        <v>549</v>
      </c>
      <c r="O5" s="143"/>
      <c r="P5" s="143"/>
      <c r="Q5" s="143"/>
      <c r="R5" s="144"/>
      <c r="S5" s="145"/>
    </row>
    <row r="6" ht="54" customHeight="1" spans="1:19">
      <c r="A6" s="120"/>
      <c r="B6" s="120"/>
      <c r="C6" s="120"/>
      <c r="D6" s="145"/>
      <c r="E6" s="145"/>
      <c r="F6" s="145"/>
      <c r="G6" s="145"/>
      <c r="H6" s="145"/>
      <c r="I6" s="143"/>
      <c r="J6" s="116"/>
      <c r="K6" s="116"/>
      <c r="L6" s="145"/>
      <c r="M6" s="146"/>
      <c r="N6" s="145" t="s">
        <v>79</v>
      </c>
      <c r="O6" s="145" t="s">
        <v>86</v>
      </c>
      <c r="P6" s="145" t="s">
        <v>269</v>
      </c>
      <c r="Q6" s="145" t="s">
        <v>88</v>
      </c>
      <c r="R6" s="146" t="s">
        <v>89</v>
      </c>
      <c r="S6" s="145" t="s">
        <v>90</v>
      </c>
    </row>
    <row r="7" ht="15" customHeight="1" spans="1:19">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row>
    <row r="8" ht="21" customHeight="1" spans="1:19">
      <c r="A8" s="147" t="s">
        <v>219</v>
      </c>
      <c r="B8" s="147" t="s">
        <v>91</v>
      </c>
      <c r="C8" s="147" t="s">
        <v>282</v>
      </c>
      <c r="D8" s="147" t="s">
        <v>550</v>
      </c>
      <c r="E8" s="147" t="s">
        <v>551</v>
      </c>
      <c r="F8" s="147" t="s">
        <v>552</v>
      </c>
      <c r="G8" s="148">
        <v>1</v>
      </c>
      <c r="H8" s="127" t="s">
        <v>92</v>
      </c>
      <c r="I8" s="149">
        <v>2600</v>
      </c>
      <c r="J8" s="149">
        <v>2600</v>
      </c>
      <c r="K8" s="149" t="s">
        <v>92</v>
      </c>
      <c r="L8" s="149" t="s">
        <v>92</v>
      </c>
      <c r="M8" s="149" t="s">
        <v>92</v>
      </c>
      <c r="N8" s="149" t="s">
        <v>92</v>
      </c>
      <c r="O8" s="149" t="s">
        <v>92</v>
      </c>
      <c r="P8" s="149" t="s">
        <v>92</v>
      </c>
      <c r="Q8" s="149"/>
      <c r="R8" s="149" t="s">
        <v>92</v>
      </c>
      <c r="S8" s="149" t="s">
        <v>92</v>
      </c>
    </row>
    <row r="9" ht="21" customHeight="1" spans="1:19">
      <c r="A9" s="147" t="s">
        <v>219</v>
      </c>
      <c r="B9" s="147" t="s">
        <v>91</v>
      </c>
      <c r="C9" s="147" t="s">
        <v>282</v>
      </c>
      <c r="D9" s="147" t="s">
        <v>553</v>
      </c>
      <c r="E9" s="147" t="s">
        <v>554</v>
      </c>
      <c r="F9" s="147" t="s">
        <v>555</v>
      </c>
      <c r="G9" s="148">
        <v>1</v>
      </c>
      <c r="H9" s="127"/>
      <c r="I9" s="149">
        <v>25000</v>
      </c>
      <c r="J9" s="149">
        <v>25000</v>
      </c>
      <c r="K9" s="149"/>
      <c r="L9" s="149"/>
      <c r="M9" s="149"/>
      <c r="N9" s="149"/>
      <c r="O9" s="149"/>
      <c r="P9" s="149"/>
      <c r="Q9" s="149"/>
      <c r="R9" s="149"/>
      <c r="S9" s="149"/>
    </row>
    <row r="10" ht="21" customHeight="1" spans="1:19">
      <c r="A10" s="147" t="s">
        <v>219</v>
      </c>
      <c r="B10" s="147" t="s">
        <v>91</v>
      </c>
      <c r="C10" s="147" t="s">
        <v>282</v>
      </c>
      <c r="D10" s="147" t="s">
        <v>556</v>
      </c>
      <c r="E10" s="147" t="s">
        <v>557</v>
      </c>
      <c r="F10" s="147" t="s">
        <v>552</v>
      </c>
      <c r="G10" s="148">
        <v>1</v>
      </c>
      <c r="H10" s="130" t="s">
        <v>92</v>
      </c>
      <c r="I10" s="150">
        <v>26998</v>
      </c>
      <c r="J10" s="150">
        <v>26998</v>
      </c>
      <c r="K10" s="150" t="s">
        <v>92</v>
      </c>
      <c r="L10" s="150" t="s">
        <v>92</v>
      </c>
      <c r="M10" s="149" t="s">
        <v>92</v>
      </c>
      <c r="N10" s="150" t="s">
        <v>92</v>
      </c>
      <c r="O10" s="150" t="s">
        <v>92</v>
      </c>
      <c r="P10" s="150" t="s">
        <v>92</v>
      </c>
      <c r="Q10" s="150"/>
      <c r="R10" s="149" t="s">
        <v>92</v>
      </c>
      <c r="S10" s="150" t="s">
        <v>92</v>
      </c>
    </row>
    <row r="11" ht="21" customHeight="1" spans="1:19">
      <c r="A11" s="151" t="s">
        <v>127</v>
      </c>
      <c r="B11" s="151"/>
      <c r="C11" s="152"/>
      <c r="D11" s="152"/>
      <c r="E11" s="152"/>
      <c r="F11" s="152"/>
      <c r="G11" s="152"/>
      <c r="H11" s="149" t="s">
        <v>92</v>
      </c>
      <c r="I11" s="149">
        <f>SUM(I8:I10)</f>
        <v>54598</v>
      </c>
      <c r="J11" s="149">
        <f>SUM(J8:J10)</f>
        <v>54598</v>
      </c>
      <c r="K11" s="149" t="s">
        <v>92</v>
      </c>
      <c r="L11" s="149" t="s">
        <v>92</v>
      </c>
      <c r="M11" s="149" t="s">
        <v>92</v>
      </c>
      <c r="N11" s="149" t="s">
        <v>92</v>
      </c>
      <c r="O11" s="149" t="s">
        <v>92</v>
      </c>
      <c r="P11" s="149" t="s">
        <v>92</v>
      </c>
      <c r="Q11" s="149"/>
      <c r="R11" s="149" t="s">
        <v>92</v>
      </c>
      <c r="S11" s="149" t="s">
        <v>92</v>
      </c>
    </row>
    <row r="12" customHeight="1" spans="1:19">
      <c r="A12" s="58" t="s">
        <v>558</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5"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A4" sqref="A4:A8"/>
    </sheetView>
  </sheetViews>
  <sheetFormatPr defaultColWidth="8.71428571428571" defaultRowHeight="14.25" customHeight="1"/>
  <cols>
    <col min="1" max="1" width="14.1428571428571" style="58" customWidth="1"/>
    <col min="2" max="2" width="17.7142857142857" style="58" customWidth="1"/>
    <col min="3" max="9" width="9.13333333333333" style="105" customWidth="1"/>
    <col min="10" max="10" width="12" style="74" customWidth="1"/>
    <col min="11" max="13" width="10" style="74" customWidth="1"/>
    <col min="14" max="14" width="9.13333333333333" style="58" customWidth="1"/>
    <col min="15" max="16" width="9.13333333333333" style="74" customWidth="1"/>
    <col min="17" max="18" width="12.7142857142857" style="74" customWidth="1"/>
    <col min="19" max="19" width="9.13333333333333" style="58" customWidth="1"/>
    <col min="20" max="20" width="10.4285714285714" style="74" customWidth="1"/>
    <col min="21" max="21" width="9.13333333333333" style="58" customWidth="1"/>
    <col min="22" max="249" width="9.13333333333333" style="58"/>
    <col min="250" max="258" width="8.71428571428571" style="58"/>
  </cols>
  <sheetData>
    <row r="1" ht="13.5" customHeight="1" spans="1:20">
      <c r="A1" s="76" t="s">
        <v>559</v>
      </c>
      <c r="D1" s="76"/>
      <c r="E1" s="76"/>
      <c r="F1" s="76"/>
      <c r="G1" s="76"/>
      <c r="H1" s="76"/>
      <c r="I1" s="76"/>
      <c r="J1" s="106"/>
      <c r="K1" s="106"/>
      <c r="L1" s="106"/>
      <c r="M1" s="106"/>
      <c r="N1" s="107"/>
      <c r="O1" s="108"/>
      <c r="P1" s="108"/>
      <c r="Q1" s="108"/>
      <c r="R1" s="108"/>
      <c r="S1" s="109"/>
      <c r="T1" s="110"/>
    </row>
    <row r="2" ht="27.75" customHeight="1" spans="1:20">
      <c r="A2" s="111" t="s">
        <v>15</v>
      </c>
      <c r="B2" s="111"/>
      <c r="C2" s="111"/>
      <c r="D2" s="111"/>
      <c r="E2" s="111"/>
      <c r="F2" s="111"/>
      <c r="G2" s="111"/>
      <c r="H2" s="111"/>
      <c r="I2" s="111"/>
      <c r="J2" s="111"/>
      <c r="K2" s="111"/>
      <c r="L2" s="111"/>
      <c r="M2" s="111"/>
      <c r="N2" s="111"/>
      <c r="O2" s="111"/>
      <c r="P2" s="111"/>
      <c r="Q2" s="111"/>
      <c r="R2" s="111"/>
      <c r="S2" s="111"/>
      <c r="T2" s="111"/>
    </row>
    <row r="3" ht="26.1" customHeight="1" spans="1:20">
      <c r="A3" s="112" t="s">
        <v>22</v>
      </c>
      <c r="B3" s="112"/>
      <c r="C3" s="112"/>
      <c r="D3" s="112"/>
      <c r="E3" s="112"/>
      <c r="F3" s="80"/>
      <c r="G3" s="80"/>
      <c r="H3" s="80"/>
      <c r="I3" s="80"/>
      <c r="J3" s="113"/>
      <c r="K3" s="113"/>
      <c r="L3" s="113"/>
      <c r="M3" s="113"/>
      <c r="N3" s="107"/>
      <c r="O3" s="108"/>
      <c r="P3" s="108"/>
      <c r="Q3" s="108"/>
      <c r="R3" s="108"/>
      <c r="S3" s="114"/>
      <c r="T3" s="115" t="s">
        <v>193</v>
      </c>
    </row>
    <row r="4" ht="15.75" customHeight="1" spans="1:20">
      <c r="A4" s="116" t="s">
        <v>202</v>
      </c>
      <c r="B4" s="117" t="s">
        <v>203</v>
      </c>
      <c r="C4" s="116" t="s">
        <v>540</v>
      </c>
      <c r="D4" s="116" t="s">
        <v>560</v>
      </c>
      <c r="E4" s="116" t="s">
        <v>561</v>
      </c>
      <c r="F4" s="118" t="s">
        <v>562</v>
      </c>
      <c r="G4" s="116" t="s">
        <v>563</v>
      </c>
      <c r="H4" s="116" t="s">
        <v>564</v>
      </c>
      <c r="I4" s="116" t="s">
        <v>565</v>
      </c>
      <c r="J4" s="116" t="s">
        <v>210</v>
      </c>
      <c r="K4" s="116"/>
      <c r="L4" s="116"/>
      <c r="M4" s="116"/>
      <c r="N4" s="119"/>
      <c r="O4" s="116"/>
      <c r="P4" s="116"/>
      <c r="Q4" s="116"/>
      <c r="R4" s="116"/>
      <c r="S4" s="119"/>
      <c r="T4" s="116"/>
    </row>
    <row r="5" ht="17.25" customHeight="1" spans="1:20">
      <c r="A5" s="116"/>
      <c r="B5" s="120"/>
      <c r="C5" s="116"/>
      <c r="D5" s="116"/>
      <c r="E5" s="116"/>
      <c r="F5" s="121"/>
      <c r="G5" s="116"/>
      <c r="H5" s="116"/>
      <c r="I5" s="116"/>
      <c r="J5" s="116" t="s">
        <v>77</v>
      </c>
      <c r="K5" s="116" t="s">
        <v>80</v>
      </c>
      <c r="L5" s="116" t="s">
        <v>546</v>
      </c>
      <c r="M5" s="116" t="s">
        <v>547</v>
      </c>
      <c r="N5" s="122" t="s">
        <v>548</v>
      </c>
      <c r="O5" s="116" t="s">
        <v>549</v>
      </c>
      <c r="P5" s="116"/>
      <c r="Q5" s="116"/>
      <c r="R5" s="116"/>
      <c r="S5" s="122"/>
      <c r="T5" s="116"/>
    </row>
    <row r="6" ht="54" customHeight="1" spans="1:20">
      <c r="A6" s="116"/>
      <c r="B6" s="120"/>
      <c r="C6" s="116"/>
      <c r="D6" s="116"/>
      <c r="E6" s="116"/>
      <c r="F6" s="123"/>
      <c r="G6" s="116"/>
      <c r="H6" s="116"/>
      <c r="I6" s="116"/>
      <c r="J6" s="116"/>
      <c r="K6" s="116"/>
      <c r="L6" s="116"/>
      <c r="M6" s="116"/>
      <c r="N6" s="119"/>
      <c r="O6" s="116" t="s">
        <v>79</v>
      </c>
      <c r="P6" s="116" t="s">
        <v>86</v>
      </c>
      <c r="Q6" s="116" t="s">
        <v>269</v>
      </c>
      <c r="R6" s="116" t="s">
        <v>88</v>
      </c>
      <c r="S6" s="119" t="s">
        <v>89</v>
      </c>
      <c r="T6" s="116" t="s">
        <v>90</v>
      </c>
    </row>
    <row r="7" ht="15" customHeight="1" spans="1:20">
      <c r="A7" s="87">
        <v>1</v>
      </c>
      <c r="B7" s="124">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c r="T7" s="87">
        <v>20</v>
      </c>
    </row>
    <row r="8" ht="22.5" customHeight="1" spans="1:20">
      <c r="A8" s="125"/>
      <c r="B8" s="126"/>
      <c r="C8" s="87"/>
      <c r="D8" s="87"/>
      <c r="E8" s="87"/>
      <c r="F8" s="87"/>
      <c r="G8" s="87"/>
      <c r="H8" s="87"/>
      <c r="I8" s="87"/>
      <c r="J8" s="127" t="s">
        <v>92</v>
      </c>
      <c r="K8" s="127" t="s">
        <v>92</v>
      </c>
      <c r="L8" s="127" t="s">
        <v>92</v>
      </c>
      <c r="M8" s="127" t="s">
        <v>92</v>
      </c>
      <c r="N8" s="127" t="s">
        <v>92</v>
      </c>
      <c r="O8" s="127" t="s">
        <v>92</v>
      </c>
      <c r="P8" s="127" t="s">
        <v>92</v>
      </c>
      <c r="Q8" s="127" t="s">
        <v>92</v>
      </c>
      <c r="R8" s="127"/>
      <c r="S8" s="127" t="s">
        <v>92</v>
      </c>
      <c r="T8" s="127" t="s">
        <v>92</v>
      </c>
    </row>
    <row r="9" ht="22.5" customHeight="1" spans="1:20">
      <c r="A9" s="125"/>
      <c r="B9" s="125"/>
      <c r="C9" s="128"/>
      <c r="D9" s="129"/>
      <c r="E9" s="129"/>
      <c r="F9" s="129"/>
      <c r="G9" s="129"/>
      <c r="H9" s="129"/>
      <c r="I9" s="129"/>
      <c r="J9" s="130" t="s">
        <v>92</v>
      </c>
      <c r="K9" s="130" t="s">
        <v>92</v>
      </c>
      <c r="L9" s="130" t="s">
        <v>92</v>
      </c>
      <c r="M9" s="130" t="s">
        <v>92</v>
      </c>
      <c r="N9" s="127" t="s">
        <v>92</v>
      </c>
      <c r="O9" s="130" t="s">
        <v>92</v>
      </c>
      <c r="P9" s="130" t="s">
        <v>92</v>
      </c>
      <c r="Q9" s="130" t="s">
        <v>92</v>
      </c>
      <c r="R9" s="130"/>
      <c r="S9" s="127" t="s">
        <v>92</v>
      </c>
      <c r="T9" s="130" t="s">
        <v>92</v>
      </c>
    </row>
    <row r="10" ht="22.5" customHeight="1" spans="1:20">
      <c r="A10" s="116"/>
      <c r="B10" s="116"/>
      <c r="C10" s="128"/>
      <c r="D10" s="131"/>
      <c r="E10" s="131"/>
      <c r="F10" s="131"/>
      <c r="G10" s="131"/>
      <c r="H10" s="131"/>
      <c r="I10" s="131"/>
      <c r="J10" s="132" t="s">
        <v>92</v>
      </c>
      <c r="K10" s="132" t="s">
        <v>92</v>
      </c>
      <c r="L10" s="132" t="s">
        <v>92</v>
      </c>
      <c r="M10" s="132" t="s">
        <v>92</v>
      </c>
      <c r="N10" s="132" t="s">
        <v>92</v>
      </c>
      <c r="O10" s="132" t="s">
        <v>92</v>
      </c>
      <c r="P10" s="132" t="s">
        <v>92</v>
      </c>
      <c r="Q10" s="132" t="s">
        <v>92</v>
      </c>
      <c r="R10" s="132"/>
      <c r="S10" s="132" t="s">
        <v>92</v>
      </c>
      <c r="T10" s="132" t="s">
        <v>92</v>
      </c>
    </row>
    <row r="11" ht="22.5" customHeight="1" spans="1:20">
      <c r="A11" s="133" t="s">
        <v>127</v>
      </c>
      <c r="B11" s="133"/>
      <c r="C11" s="133"/>
      <c r="D11" s="133"/>
      <c r="E11" s="133"/>
      <c r="F11" s="133"/>
      <c r="G11" s="133"/>
      <c r="H11" s="133"/>
      <c r="I11" s="133"/>
      <c r="J11" s="134"/>
      <c r="K11" s="134"/>
      <c r="L11" s="134"/>
      <c r="M11" s="134"/>
      <c r="N11" s="135"/>
      <c r="O11" s="134"/>
      <c r="P11" s="134"/>
      <c r="Q11" s="134"/>
      <c r="R11" s="134"/>
      <c r="S11" s="135"/>
      <c r="T11" s="134"/>
    </row>
    <row r="12" customHeight="1" spans="1:20">
      <c r="A12" s="58" t="s">
        <v>566</v>
      </c>
    </row>
  </sheetData>
  <mergeCells count="19">
    <mergeCell ref="A2:T2"/>
    <mergeCell ref="A3:E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3"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E17" sqref="E17"/>
    </sheetView>
  </sheetViews>
  <sheetFormatPr defaultColWidth="8.88571428571429" defaultRowHeight="14.25" customHeight="1" outlineLevelRow="7"/>
  <cols>
    <col min="1" max="1" width="50" style="74" customWidth="1"/>
    <col min="2" max="2" width="17.2857142857143" style="74" customWidth="1"/>
    <col min="3" max="4" width="13.4285714285714" style="74" customWidth="1"/>
    <col min="5" max="12" width="10.2857142857143" style="74" customWidth="1"/>
    <col min="13" max="13" width="13.1428571428571" style="74" customWidth="1"/>
    <col min="14" max="14" width="9.13333333333333" style="58" customWidth="1"/>
    <col min="15" max="246" width="9.13333333333333" style="58"/>
    <col min="247" max="247" width="9.13333333333333" style="75"/>
    <col min="248" max="256" width="8.88571428571429" style="75"/>
  </cols>
  <sheetData>
    <row r="1" s="58" customFormat="1" ht="13.5" customHeight="1" spans="1:247">
      <c r="A1" s="76" t="s">
        <v>567</v>
      </c>
      <c r="B1" s="76"/>
      <c r="C1" s="76"/>
      <c r="D1" s="77"/>
      <c r="E1" s="74"/>
      <c r="F1" s="74"/>
      <c r="G1" s="74"/>
      <c r="H1" s="74"/>
      <c r="I1" s="74"/>
      <c r="J1" s="74"/>
      <c r="K1" s="74"/>
      <c r="L1" s="74"/>
      <c r="M1" s="74"/>
    </row>
    <row r="2" s="58" customFormat="1" ht="35" customHeight="1" spans="1:247">
      <c r="A2" s="78" t="s">
        <v>16</v>
      </c>
      <c r="B2" s="78"/>
      <c r="C2" s="78"/>
      <c r="D2" s="78"/>
      <c r="E2" s="78"/>
      <c r="F2" s="78"/>
      <c r="G2" s="78"/>
      <c r="H2" s="78"/>
      <c r="I2" s="78"/>
      <c r="J2" s="78"/>
      <c r="K2" s="78"/>
      <c r="L2" s="78"/>
      <c r="M2" s="78"/>
    </row>
    <row r="3" s="73" customFormat="1" ht="24" customHeight="1" spans="1:247">
      <c r="A3" s="79" t="s">
        <v>22</v>
      </c>
      <c r="B3" s="80"/>
      <c r="C3" s="80"/>
      <c r="D3" s="80"/>
      <c r="E3" s="81"/>
      <c r="F3" s="81"/>
      <c r="G3" s="81"/>
      <c r="H3" s="81"/>
      <c r="I3" s="81"/>
      <c r="J3" s="82"/>
      <c r="K3" s="82"/>
      <c r="L3" s="82"/>
      <c r="M3" s="83" t="s">
        <v>193</v>
      </c>
    </row>
    <row r="4" s="58" customFormat="1" ht="19.5" customHeight="1" spans="1:247">
      <c r="A4" s="84" t="s">
        <v>568</v>
      </c>
      <c r="B4" s="85" t="s">
        <v>210</v>
      </c>
      <c r="C4" s="86"/>
      <c r="D4" s="86"/>
      <c r="E4" s="87" t="s">
        <v>569</v>
      </c>
      <c r="F4" s="87"/>
      <c r="G4" s="87"/>
      <c r="H4" s="87"/>
      <c r="I4" s="87"/>
      <c r="J4" s="87"/>
      <c r="K4" s="87"/>
      <c r="L4" s="87"/>
      <c r="M4" s="87"/>
    </row>
    <row r="5" s="58" customFormat="1" ht="40.5" customHeight="1" spans="1:247">
      <c r="A5" s="88"/>
      <c r="B5" s="89" t="s">
        <v>77</v>
      </c>
      <c r="C5" s="90" t="s">
        <v>80</v>
      </c>
      <c r="D5" s="91" t="s">
        <v>570</v>
      </c>
      <c r="E5" s="88" t="s">
        <v>571</v>
      </c>
      <c r="F5" s="88" t="s">
        <v>572</v>
      </c>
      <c r="G5" s="88" t="s">
        <v>573</v>
      </c>
      <c r="H5" s="88" t="s">
        <v>574</v>
      </c>
      <c r="I5" s="92" t="s">
        <v>575</v>
      </c>
      <c r="J5" s="88" t="s">
        <v>576</v>
      </c>
      <c r="K5" s="88" t="s">
        <v>577</v>
      </c>
      <c r="L5" s="88" t="s">
        <v>578</v>
      </c>
      <c r="M5" s="88" t="s">
        <v>579</v>
      </c>
    </row>
    <row r="6" s="58" customFormat="1" ht="19.5" customHeight="1" spans="1:247">
      <c r="A6" s="84">
        <v>1</v>
      </c>
      <c r="B6" s="84">
        <v>2</v>
      </c>
      <c r="C6" s="84">
        <v>3</v>
      </c>
      <c r="D6" s="93">
        <v>4</v>
      </c>
      <c r="E6" s="84">
        <v>5</v>
      </c>
      <c r="F6" s="84">
        <v>6</v>
      </c>
      <c r="G6" s="84">
        <v>7</v>
      </c>
      <c r="H6" s="94">
        <v>8</v>
      </c>
      <c r="I6" s="95">
        <v>9</v>
      </c>
      <c r="J6" s="95">
        <v>10</v>
      </c>
      <c r="K6" s="95">
        <v>11</v>
      </c>
      <c r="L6" s="94">
        <v>12</v>
      </c>
      <c r="M6" s="95">
        <v>13</v>
      </c>
    </row>
    <row r="7" s="58" customFormat="1" ht="19.5" customHeight="1" spans="1:247">
      <c r="A7" s="96" t="s">
        <v>580</v>
      </c>
      <c r="B7" s="97"/>
      <c r="C7" s="97"/>
      <c r="D7" s="97"/>
      <c r="E7" s="97"/>
      <c r="F7" s="97"/>
      <c r="G7" s="98"/>
      <c r="H7" s="99" t="s">
        <v>92</v>
      </c>
      <c r="I7" s="99" t="s">
        <v>92</v>
      </c>
      <c r="J7" s="99" t="s">
        <v>92</v>
      </c>
      <c r="K7" s="99" t="s">
        <v>92</v>
      </c>
      <c r="L7" s="99" t="s">
        <v>92</v>
      </c>
      <c r="M7" s="99" t="s">
        <v>92</v>
      </c>
      <c r="IM7" s="100"/>
    </row>
    <row r="8" s="58" customFormat="1" ht="19.5" customHeight="1" spans="1:247">
      <c r="A8" s="101" t="s">
        <v>92</v>
      </c>
      <c r="B8" s="102" t="s">
        <v>92</v>
      </c>
      <c r="C8" s="102" t="s">
        <v>92</v>
      </c>
      <c r="D8" s="103" t="s">
        <v>92</v>
      </c>
      <c r="E8" s="102" t="s">
        <v>92</v>
      </c>
      <c r="F8" s="102" t="s">
        <v>92</v>
      </c>
      <c r="G8" s="102" t="s">
        <v>92</v>
      </c>
      <c r="H8" s="104" t="s">
        <v>92</v>
      </c>
      <c r="I8" s="104" t="s">
        <v>92</v>
      </c>
      <c r="J8" s="104" t="s">
        <v>92</v>
      </c>
      <c r="K8" s="104" t="s">
        <v>92</v>
      </c>
      <c r="L8" s="104" t="s">
        <v>92</v>
      </c>
      <c r="M8" s="104"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C17" sqref="C17"/>
    </sheetView>
  </sheetViews>
  <sheetFormatPr defaultColWidth="8.88571428571429" defaultRowHeight="12" outlineLevelRow="6"/>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18.847619047619" style="57" customWidth="1"/>
    <col min="11" max="11" width="9.13333333333333" style="58" customWidth="1"/>
    <col min="12" max="16384" width="9.13333333333333" style="58"/>
  </cols>
  <sheetData>
    <row r="1" customHeight="1" spans="1:10">
      <c r="A1" s="57" t="s">
        <v>581</v>
      </c>
      <c r="J1" s="59"/>
    </row>
    <row r="2" ht="28.5" customHeight="1" spans="1:10">
      <c r="A2" s="60" t="s">
        <v>17</v>
      </c>
      <c r="B2" s="61"/>
      <c r="C2" s="61"/>
      <c r="D2" s="61"/>
      <c r="E2" s="61"/>
      <c r="F2" s="62"/>
      <c r="G2" s="61"/>
      <c r="H2" s="62"/>
      <c r="I2" s="62"/>
      <c r="J2" s="61"/>
    </row>
    <row r="3" ht="17.25" customHeight="1" spans="1:10">
      <c r="A3" s="63" t="s">
        <v>22</v>
      </c>
    </row>
    <row r="4" ht="44.25" customHeight="1" spans="1:10">
      <c r="A4" s="64" t="s">
        <v>568</v>
      </c>
      <c r="B4" s="64" t="s">
        <v>327</v>
      </c>
      <c r="C4" s="64" t="s">
        <v>328</v>
      </c>
      <c r="D4" s="64" t="s">
        <v>329</v>
      </c>
      <c r="E4" s="64" t="s">
        <v>330</v>
      </c>
      <c r="F4" s="65" t="s">
        <v>331</v>
      </c>
      <c r="G4" s="64" t="s">
        <v>332</v>
      </c>
      <c r="H4" s="65" t="s">
        <v>333</v>
      </c>
      <c r="I4" s="65" t="s">
        <v>334</v>
      </c>
      <c r="J4" s="64" t="s">
        <v>335</v>
      </c>
    </row>
    <row r="5" ht="14.25" customHeight="1" spans="1:10">
      <c r="A5" s="64">
        <v>1</v>
      </c>
      <c r="B5" s="64">
        <v>2</v>
      </c>
      <c r="C5" s="64">
        <v>3</v>
      </c>
      <c r="D5" s="64">
        <v>4</v>
      </c>
      <c r="E5" s="64">
        <v>5</v>
      </c>
      <c r="F5" s="64">
        <v>6</v>
      </c>
      <c r="G5" s="64">
        <v>7</v>
      </c>
      <c r="H5" s="64">
        <v>8</v>
      </c>
      <c r="I5" s="64">
        <v>9</v>
      </c>
      <c r="J5" s="64">
        <v>10</v>
      </c>
    </row>
    <row r="6" ht="42" customHeight="1" spans="1:10">
      <c r="A6" s="66" t="s">
        <v>580</v>
      </c>
      <c r="B6" s="67"/>
      <c r="C6" s="67"/>
      <c r="D6" s="68"/>
      <c r="E6" s="69"/>
      <c r="F6" s="70"/>
      <c r="G6" s="69"/>
      <c r="H6" s="70"/>
      <c r="I6" s="70"/>
      <c r="J6" s="69"/>
    </row>
    <row r="7" ht="42.75" customHeight="1" spans="1:10">
      <c r="A7" s="71" t="s">
        <v>92</v>
      </c>
      <c r="B7" s="71" t="s">
        <v>92</v>
      </c>
      <c r="C7" s="71" t="s">
        <v>92</v>
      </c>
      <c r="D7" s="71" t="s">
        <v>92</v>
      </c>
      <c r="E7" s="72" t="s">
        <v>92</v>
      </c>
      <c r="F7" s="71" t="s">
        <v>92</v>
      </c>
      <c r="G7" s="72" t="s">
        <v>92</v>
      </c>
      <c r="H7" s="71" t="s">
        <v>92</v>
      </c>
      <c r="I7" s="71" t="s">
        <v>92</v>
      </c>
      <c r="J7" s="72"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E11" sqref="E11"/>
    </sheetView>
  </sheetViews>
  <sheetFormatPr defaultColWidth="8.88571428571429" defaultRowHeight="12"/>
  <cols>
    <col min="1" max="1" width="16.7142857142857" style="40" customWidth="1"/>
    <col min="2" max="2" width="15.8571428571429" style="40" customWidth="1"/>
    <col min="3" max="3" width="21.7142857142857" style="40" customWidth="1"/>
    <col min="4" max="4" width="32.2857142857143" style="40" customWidth="1"/>
    <col min="5" max="5" width="27.7142857142857" style="40" customWidth="1"/>
    <col min="6" max="6" width="12.4285714285714" style="40" customWidth="1"/>
    <col min="7" max="9" width="15.5714285714286" style="40" customWidth="1"/>
    <col min="10" max="16384" width="9.13333333333333" style="40"/>
  </cols>
  <sheetData>
    <row r="1" spans="1:9">
      <c r="A1" s="40" t="s">
        <v>582</v>
      </c>
      <c r="I1" s="41"/>
    </row>
    <row r="2" ht="28.5" spans="1:9">
      <c r="B2" s="42" t="s">
        <v>18</v>
      </c>
      <c r="C2" s="42"/>
      <c r="D2" s="42"/>
      <c r="E2" s="42"/>
      <c r="F2" s="42"/>
      <c r="G2" s="42"/>
      <c r="H2" s="42"/>
      <c r="I2" s="42"/>
    </row>
    <row r="3" ht="13.5" spans="1:9">
      <c r="A3" s="43" t="s">
        <v>22</v>
      </c>
      <c r="C3" s="44"/>
    </row>
    <row r="4" ht="18" customHeight="1" spans="1:9">
      <c r="A4" s="45" t="s">
        <v>202</v>
      </c>
      <c r="B4" s="45" t="s">
        <v>203</v>
      </c>
      <c r="C4" s="45" t="s">
        <v>583</v>
      </c>
      <c r="D4" s="45" t="s">
        <v>584</v>
      </c>
      <c r="E4" s="45" t="s">
        <v>585</v>
      </c>
      <c r="F4" s="45" t="s">
        <v>586</v>
      </c>
      <c r="G4" s="46" t="s">
        <v>587</v>
      </c>
      <c r="H4" s="47"/>
      <c r="I4" s="48"/>
    </row>
    <row r="5" ht="18" customHeight="1" spans="1:9">
      <c r="A5" s="49"/>
      <c r="B5" s="49"/>
      <c r="C5" s="49"/>
      <c r="D5" s="49"/>
      <c r="E5" s="49"/>
      <c r="F5" s="49"/>
      <c r="G5" s="50" t="s">
        <v>544</v>
      </c>
      <c r="H5" s="50" t="s">
        <v>588</v>
      </c>
      <c r="I5" s="50" t="s">
        <v>589</v>
      </c>
    </row>
    <row r="6" ht="21" customHeight="1" spans="1:9">
      <c r="A6" s="51">
        <v>1</v>
      </c>
      <c r="B6" s="51">
        <v>2</v>
      </c>
      <c r="C6" s="51">
        <v>3</v>
      </c>
      <c r="D6" s="51">
        <v>4</v>
      </c>
      <c r="E6" s="51">
        <v>5</v>
      </c>
      <c r="F6" s="51">
        <v>6</v>
      </c>
      <c r="G6" s="51">
        <v>7</v>
      </c>
      <c r="H6" s="51">
        <v>8</v>
      </c>
      <c r="I6" s="51">
        <v>9</v>
      </c>
    </row>
    <row r="7" s="39" customFormat="1" ht="24" customHeight="1" spans="1:9">
      <c r="A7" s="52" t="s">
        <v>219</v>
      </c>
      <c r="B7" s="52" t="s">
        <v>91</v>
      </c>
      <c r="C7" s="53" t="s">
        <v>590</v>
      </c>
      <c r="D7" s="53" t="s">
        <v>591</v>
      </c>
      <c r="E7" s="53" t="s">
        <v>592</v>
      </c>
      <c r="F7" s="53" t="s">
        <v>387</v>
      </c>
      <c r="G7" s="54">
        <v>1</v>
      </c>
      <c r="H7" s="55">
        <v>1200</v>
      </c>
      <c r="I7" s="55">
        <v>1200</v>
      </c>
    </row>
    <row r="8" s="39" customFormat="1" ht="24" customHeight="1" spans="1:9">
      <c r="A8" s="52" t="s">
        <v>219</v>
      </c>
      <c r="B8" s="52" t="s">
        <v>91</v>
      </c>
      <c r="C8" s="53" t="s">
        <v>593</v>
      </c>
      <c r="D8" s="53" t="s">
        <v>594</v>
      </c>
      <c r="E8" s="53" t="s">
        <v>595</v>
      </c>
      <c r="F8" s="53" t="s">
        <v>387</v>
      </c>
      <c r="G8" s="54">
        <v>1</v>
      </c>
      <c r="H8" s="55">
        <v>88000</v>
      </c>
      <c r="I8" s="55">
        <v>88000</v>
      </c>
    </row>
    <row r="9" s="39" customFormat="1" ht="24" customHeight="1" spans="1:9">
      <c r="A9" s="52" t="s">
        <v>219</v>
      </c>
      <c r="B9" s="52" t="s">
        <v>91</v>
      </c>
      <c r="C9" s="53" t="s">
        <v>590</v>
      </c>
      <c r="D9" s="53" t="s">
        <v>596</v>
      </c>
      <c r="E9" s="53" t="s">
        <v>597</v>
      </c>
      <c r="F9" s="53" t="s">
        <v>387</v>
      </c>
      <c r="G9" s="54">
        <v>1</v>
      </c>
      <c r="H9" s="55">
        <v>26998</v>
      </c>
      <c r="I9" s="55">
        <v>26998</v>
      </c>
    </row>
    <row r="10" s="39" customFormat="1" ht="24" customHeight="1" spans="1:9">
      <c r="A10" s="52" t="s">
        <v>219</v>
      </c>
      <c r="B10" s="52" t="s">
        <v>91</v>
      </c>
      <c r="C10" s="53" t="s">
        <v>598</v>
      </c>
      <c r="D10" s="53" t="s">
        <v>599</v>
      </c>
      <c r="E10" s="53" t="s">
        <v>600</v>
      </c>
      <c r="F10" s="53" t="s">
        <v>387</v>
      </c>
      <c r="G10" s="54">
        <v>1</v>
      </c>
      <c r="H10" s="55">
        <v>60000</v>
      </c>
      <c r="I10" s="55">
        <v>60000</v>
      </c>
    </row>
    <row r="11" s="39" customFormat="1" ht="24" customHeight="1" spans="1:9">
      <c r="A11" s="52" t="s">
        <v>219</v>
      </c>
      <c r="B11" s="52" t="s">
        <v>91</v>
      </c>
      <c r="C11" s="53" t="s">
        <v>590</v>
      </c>
      <c r="D11" s="53" t="s">
        <v>601</v>
      </c>
      <c r="E11" s="53" t="s">
        <v>602</v>
      </c>
      <c r="F11" s="53" t="s">
        <v>387</v>
      </c>
      <c r="G11" s="54">
        <v>1</v>
      </c>
      <c r="H11" s="55">
        <v>10700</v>
      </c>
      <c r="I11" s="55">
        <v>10700</v>
      </c>
    </row>
    <row r="12" s="39" customFormat="1" ht="24" customHeight="1" spans="1:9">
      <c r="A12" s="52" t="s">
        <v>219</v>
      </c>
      <c r="B12" s="52" t="s">
        <v>91</v>
      </c>
      <c r="C12" s="53" t="s">
        <v>590</v>
      </c>
      <c r="D12" s="53" t="s">
        <v>603</v>
      </c>
      <c r="E12" s="53" t="s">
        <v>604</v>
      </c>
      <c r="F12" s="53" t="s">
        <v>387</v>
      </c>
      <c r="G12" s="54">
        <v>1</v>
      </c>
      <c r="H12" s="55">
        <v>39000</v>
      </c>
      <c r="I12" s="55">
        <v>39000</v>
      </c>
    </row>
    <row r="13" ht="24" customHeight="1" spans="1:9">
      <c r="A13" s="54" t="s">
        <v>77</v>
      </c>
      <c r="B13" s="54"/>
      <c r="C13" s="54"/>
      <c r="D13" s="54"/>
      <c r="E13" s="54"/>
      <c r="F13" s="54"/>
      <c r="G13" s="51">
        <f>SUM(G7:G12)</f>
        <v>6</v>
      </c>
      <c r="H13" s="56"/>
      <c r="I13" s="56">
        <f>SUM(I7:I12)</f>
        <v>225898</v>
      </c>
    </row>
  </sheetData>
  <mergeCells count="9">
    <mergeCell ref="B2:I2"/>
    <mergeCell ref="G4:I4"/>
    <mergeCell ref="A13:F13"/>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C15" sqref="C15"/>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6" t="s">
        <v>605</v>
      </c>
      <c r="D1" s="27"/>
      <c r="E1" s="27"/>
      <c r="F1" s="27"/>
      <c r="G1" s="27"/>
      <c r="K1" s="28"/>
    </row>
    <row r="2" s="1" customFormat="1" ht="27.75" customHeight="1" spans="1:11">
      <c r="A2" s="29" t="s">
        <v>606</v>
      </c>
      <c r="B2" s="29"/>
      <c r="C2" s="29"/>
      <c r="D2" s="29"/>
      <c r="E2" s="29"/>
      <c r="F2" s="29"/>
      <c r="G2" s="29"/>
      <c r="H2" s="29"/>
      <c r="I2" s="29"/>
      <c r="J2" s="29"/>
      <c r="K2" s="29"/>
    </row>
    <row r="3" s="1" customFormat="1" ht="13.5" customHeight="1" spans="1:11">
      <c r="A3" s="5" t="str">
        <f>"单位名称："&amp;"安宁市连然小学"</f>
        <v>单位名称：安宁市连然小学</v>
      </c>
      <c r="B3" s="6"/>
      <c r="C3" s="6"/>
      <c r="D3" s="6"/>
      <c r="E3" s="6"/>
      <c r="F3" s="6"/>
      <c r="G3" s="6"/>
      <c r="H3" s="7"/>
      <c r="I3" s="7"/>
      <c r="J3" s="7"/>
      <c r="K3" s="8" t="s">
        <v>193</v>
      </c>
    </row>
    <row r="4" s="1" customFormat="1" ht="21.75" customHeight="1" spans="1:11">
      <c r="A4" s="9" t="s">
        <v>264</v>
      </c>
      <c r="B4" s="9" t="s">
        <v>205</v>
      </c>
      <c r="C4" s="9" t="s">
        <v>265</v>
      </c>
      <c r="D4" s="10" t="s">
        <v>206</v>
      </c>
      <c r="E4" s="10" t="s">
        <v>207</v>
      </c>
      <c r="F4" s="10" t="s">
        <v>266</v>
      </c>
      <c r="G4" s="10" t="s">
        <v>267</v>
      </c>
      <c r="H4" s="16" t="s">
        <v>77</v>
      </c>
      <c r="I4" s="11" t="s">
        <v>607</v>
      </c>
      <c r="J4" s="12"/>
      <c r="K4" s="13"/>
    </row>
    <row r="5" s="1" customFormat="1" ht="21.75" customHeight="1" spans="1:11">
      <c r="A5" s="14"/>
      <c r="B5" s="14"/>
      <c r="C5" s="14"/>
      <c r="D5" s="15"/>
      <c r="E5" s="15"/>
      <c r="F5" s="15"/>
      <c r="G5" s="15"/>
      <c r="H5" s="30"/>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1">
        <v>10</v>
      </c>
      <c r="K7" s="31">
        <v>11</v>
      </c>
    </row>
    <row r="8" s="1" customFormat="1" ht="37" customHeight="1" spans="1:11">
      <c r="A8" s="32" t="s">
        <v>608</v>
      </c>
      <c r="B8" s="33"/>
      <c r="C8" s="34"/>
      <c r="D8" s="34"/>
      <c r="E8" s="34"/>
      <c r="F8" s="34"/>
      <c r="G8" s="34"/>
      <c r="H8" s="35"/>
      <c r="I8" s="35"/>
      <c r="J8" s="35"/>
      <c r="K8" s="35"/>
    </row>
    <row r="9" s="1" customFormat="1" ht="30.65" customHeight="1" spans="1:11">
      <c r="A9" s="36"/>
      <c r="B9" s="36"/>
      <c r="C9" s="36"/>
      <c r="D9" s="36"/>
      <c r="E9" s="36"/>
      <c r="F9" s="36"/>
      <c r="G9" s="36"/>
      <c r="H9" s="35"/>
      <c r="I9" s="35"/>
      <c r="J9" s="35"/>
      <c r="K9" s="35"/>
    </row>
    <row r="10" s="1" customFormat="1" ht="18.75" customHeight="1" spans="1:11">
      <c r="A10" s="37" t="s">
        <v>127</v>
      </c>
      <c r="B10" s="37"/>
      <c r="C10" s="37"/>
      <c r="D10" s="37"/>
      <c r="E10" s="37"/>
      <c r="F10" s="37"/>
      <c r="G10" s="37"/>
      <c r="H10" s="38"/>
      <c r="I10" s="35"/>
      <c r="J10" s="35"/>
      <c r="K10" s="35"/>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16" workbookViewId="0">
      <selection activeCell="D17" sqref="D17"/>
    </sheetView>
  </sheetViews>
  <sheetFormatPr defaultColWidth="8" defaultRowHeight="12" outlineLevelCol="3"/>
  <cols>
    <col min="1" max="1" width="39.5714285714286" style="74" customWidth="1"/>
    <col min="2" max="2" width="43.1333333333333" style="74" customWidth="1"/>
    <col min="3" max="3" width="40.4285714285714" style="74" customWidth="1"/>
    <col min="4" max="4" width="46.1333333333333" style="74" customWidth="1"/>
    <col min="5" max="5" width="8" style="58" customWidth="1"/>
    <col min="6" max="16384" width="8" style="58"/>
  </cols>
  <sheetData>
    <row r="1" ht="17" customHeight="1" spans="1:4">
      <c r="A1" s="315" t="s">
        <v>21</v>
      </c>
      <c r="B1" s="76"/>
      <c r="C1" s="76"/>
      <c r="D1" s="138"/>
    </row>
    <row r="2" ht="36" customHeight="1" spans="1:4">
      <c r="A2" s="60" t="s">
        <v>2</v>
      </c>
      <c r="B2" s="316"/>
      <c r="C2" s="316"/>
      <c r="D2" s="316"/>
    </row>
    <row r="3" ht="21" customHeight="1" spans="1:4">
      <c r="A3" s="79" t="s">
        <v>22</v>
      </c>
      <c r="B3" s="266"/>
      <c r="C3" s="266"/>
      <c r="D3" s="136" t="s">
        <v>23</v>
      </c>
    </row>
    <row r="4" ht="19.5" customHeight="1" spans="1:4">
      <c r="A4" s="85" t="s">
        <v>24</v>
      </c>
      <c r="B4" s="161"/>
      <c r="C4" s="85" t="s">
        <v>25</v>
      </c>
      <c r="D4" s="161"/>
    </row>
    <row r="5" ht="19.5" customHeight="1" spans="1:4">
      <c r="A5" s="84" t="s">
        <v>26</v>
      </c>
      <c r="B5" s="84" t="s">
        <v>27</v>
      </c>
      <c r="C5" s="84" t="s">
        <v>28</v>
      </c>
      <c r="D5" s="84" t="s">
        <v>27</v>
      </c>
    </row>
    <row r="6" ht="19.5" customHeight="1" spans="1:4">
      <c r="A6" s="88"/>
      <c r="B6" s="88"/>
      <c r="C6" s="88"/>
      <c r="D6" s="88"/>
    </row>
    <row r="7" ht="20.25" customHeight="1" spans="1:4">
      <c r="A7" s="272" t="s">
        <v>29</v>
      </c>
      <c r="B7" s="249">
        <v>39637127.24</v>
      </c>
      <c r="C7" s="272" t="s">
        <v>30</v>
      </c>
      <c r="D7" s="317">
        <v>5040</v>
      </c>
    </row>
    <row r="8" ht="20.25" customHeight="1" spans="1:4">
      <c r="A8" s="272" t="s">
        <v>31</v>
      </c>
      <c r="B8" s="249"/>
      <c r="C8" s="272" t="s">
        <v>32</v>
      </c>
      <c r="D8" s="317"/>
    </row>
    <row r="9" ht="20.25" customHeight="1" spans="1:4">
      <c r="A9" s="272" t="s">
        <v>33</v>
      </c>
      <c r="B9" s="249"/>
      <c r="C9" s="272" t="s">
        <v>34</v>
      </c>
      <c r="D9" s="317"/>
    </row>
    <row r="10" ht="20.25" customHeight="1" spans="1:4">
      <c r="A10" s="272" t="s">
        <v>35</v>
      </c>
      <c r="B10" s="249"/>
      <c r="C10" s="272" t="s">
        <v>36</v>
      </c>
      <c r="D10" s="317"/>
    </row>
    <row r="11" ht="20.25" customHeight="1" spans="1:4">
      <c r="A11" s="272" t="s">
        <v>37</v>
      </c>
      <c r="B11" s="318">
        <v>1757000</v>
      </c>
      <c r="C11" s="272" t="s">
        <v>38</v>
      </c>
      <c r="D11" s="319">
        <v>31051227.48</v>
      </c>
    </row>
    <row r="12" ht="20.25" customHeight="1" spans="1:4">
      <c r="A12" s="272" t="s">
        <v>39</v>
      </c>
      <c r="B12" s="270"/>
      <c r="C12" s="272" t="s">
        <v>40</v>
      </c>
      <c r="D12" s="319"/>
    </row>
    <row r="13" ht="20.25" customHeight="1" spans="1:4">
      <c r="A13" s="272" t="s">
        <v>41</v>
      </c>
      <c r="B13" s="270"/>
      <c r="C13" s="272" t="s">
        <v>42</v>
      </c>
      <c r="D13" s="319"/>
    </row>
    <row r="14" ht="20.25" customHeight="1" spans="1:4">
      <c r="A14" s="272" t="s">
        <v>43</v>
      </c>
      <c r="B14" s="270"/>
      <c r="C14" s="272" t="s">
        <v>44</v>
      </c>
      <c r="D14" s="319">
        <v>4893099.76</v>
      </c>
    </row>
    <row r="15" ht="20.25" customHeight="1" spans="1:4">
      <c r="A15" s="320" t="s">
        <v>45</v>
      </c>
      <c r="B15" s="321"/>
      <c r="C15" s="272" t="s">
        <v>46</v>
      </c>
      <c r="D15" s="319">
        <v>2749416</v>
      </c>
    </row>
    <row r="16" ht="20.25" customHeight="1" spans="1:4">
      <c r="A16" s="320" t="s">
        <v>47</v>
      </c>
      <c r="B16" s="318">
        <v>1757000</v>
      </c>
      <c r="C16" s="272" t="s">
        <v>48</v>
      </c>
      <c r="D16" s="317"/>
    </row>
    <row r="17" ht="20.25" customHeight="1" spans="1:4">
      <c r="A17" s="320"/>
      <c r="B17" s="322"/>
      <c r="C17" s="272" t="s">
        <v>49</v>
      </c>
      <c r="D17" s="317"/>
    </row>
    <row r="18" ht="20.25" customHeight="1" spans="1:4">
      <c r="A18" s="323"/>
      <c r="B18" s="322"/>
      <c r="C18" s="272" t="s">
        <v>50</v>
      </c>
      <c r="D18" s="317"/>
    </row>
    <row r="19" ht="20.25" customHeight="1" spans="1:4">
      <c r="A19" s="323"/>
      <c r="B19" s="322"/>
      <c r="C19" s="272" t="s">
        <v>51</v>
      </c>
      <c r="D19" s="317"/>
    </row>
    <row r="20" ht="20.25" customHeight="1" spans="1:4">
      <c r="A20" s="323"/>
      <c r="B20" s="322"/>
      <c r="C20" s="272" t="s">
        <v>52</v>
      </c>
      <c r="D20" s="317"/>
    </row>
    <row r="21" ht="20.25" customHeight="1" spans="1:4">
      <c r="A21" s="323"/>
      <c r="B21" s="322"/>
      <c r="C21" s="272" t="s">
        <v>53</v>
      </c>
      <c r="D21" s="317"/>
    </row>
    <row r="22" ht="20.25" customHeight="1" spans="1:4">
      <c r="A22" s="323"/>
      <c r="B22" s="322"/>
      <c r="C22" s="272" t="s">
        <v>54</v>
      </c>
      <c r="D22" s="317"/>
    </row>
    <row r="23" ht="20.25" customHeight="1" spans="1:4">
      <c r="A23" s="323"/>
      <c r="B23" s="322"/>
      <c r="C23" s="272" t="s">
        <v>55</v>
      </c>
      <c r="D23" s="317"/>
    </row>
    <row r="24" ht="20.25" customHeight="1" spans="1:4">
      <c r="A24" s="323"/>
      <c r="B24" s="322"/>
      <c r="C24" s="272" t="s">
        <v>56</v>
      </c>
      <c r="D24" s="317"/>
    </row>
    <row r="25" ht="20.25" customHeight="1" spans="1:4">
      <c r="A25" s="323"/>
      <c r="B25" s="322"/>
      <c r="C25" s="272" t="s">
        <v>57</v>
      </c>
      <c r="D25" s="317">
        <v>2695344</v>
      </c>
    </row>
    <row r="26" ht="20.25" customHeight="1" spans="1:4">
      <c r="A26" s="323"/>
      <c r="B26" s="322"/>
      <c r="C26" s="272" t="s">
        <v>58</v>
      </c>
      <c r="D26" s="317"/>
    </row>
    <row r="27" ht="20.25" customHeight="1" spans="1:4">
      <c r="A27" s="323"/>
      <c r="B27" s="322"/>
      <c r="C27" s="272" t="s">
        <v>59</v>
      </c>
      <c r="D27" s="317"/>
    </row>
    <row r="28" ht="20.25" customHeight="1" spans="1:4">
      <c r="A28" s="323"/>
      <c r="B28" s="322"/>
      <c r="C28" s="272" t="s">
        <v>60</v>
      </c>
      <c r="D28" s="317"/>
    </row>
    <row r="29" ht="20.25" customHeight="1" spans="1:4">
      <c r="A29" s="323"/>
      <c r="B29" s="322"/>
      <c r="C29" s="272" t="s">
        <v>61</v>
      </c>
      <c r="D29" s="317"/>
    </row>
    <row r="30" ht="20.25" customHeight="1" spans="1:4">
      <c r="A30" s="324"/>
      <c r="B30" s="325"/>
      <c r="C30" s="272" t="s">
        <v>62</v>
      </c>
      <c r="D30" s="317"/>
    </row>
    <row r="31" ht="20.25" customHeight="1" spans="1:4">
      <c r="A31" s="324"/>
      <c r="B31" s="325"/>
      <c r="C31" s="272" t="s">
        <v>63</v>
      </c>
      <c r="D31" s="317"/>
    </row>
    <row r="32" ht="20.25" customHeight="1" spans="1:4">
      <c r="A32" s="324"/>
      <c r="B32" s="325"/>
      <c r="C32" s="272" t="s">
        <v>64</v>
      </c>
      <c r="D32" s="317"/>
    </row>
    <row r="33" ht="20.25" customHeight="1" spans="1:4">
      <c r="A33" s="326" t="s">
        <v>65</v>
      </c>
      <c r="B33" s="327">
        <f>B7+B8+B9+B10+B11</f>
        <v>41394127.24</v>
      </c>
      <c r="C33" s="277" t="s">
        <v>66</v>
      </c>
      <c r="D33" s="274">
        <f>SUM(D7:D29)</f>
        <v>41394127.24</v>
      </c>
    </row>
    <row r="34" ht="20.25" customHeight="1" spans="1:4">
      <c r="A34" s="320" t="s">
        <v>67</v>
      </c>
      <c r="B34" s="328"/>
      <c r="C34" s="272" t="s">
        <v>68</v>
      </c>
      <c r="D34" s="249"/>
    </row>
    <row r="35" s="1" customFormat="1" ht="25.4" customHeight="1" spans="1:4">
      <c r="A35" s="329" t="s">
        <v>69</v>
      </c>
      <c r="B35" s="330"/>
      <c r="C35" s="331" t="s">
        <v>69</v>
      </c>
      <c r="D35" s="332"/>
    </row>
    <row r="36" s="1" customFormat="1" ht="25.4" customHeight="1" spans="1:4">
      <c r="A36" s="329" t="s">
        <v>70</v>
      </c>
      <c r="B36" s="330"/>
      <c r="C36" s="331" t="s">
        <v>71</v>
      </c>
      <c r="D36" s="332"/>
    </row>
    <row r="37" ht="20.25" customHeight="1" spans="1:4">
      <c r="A37" s="333" t="s">
        <v>72</v>
      </c>
      <c r="B37" s="334">
        <f>B33+B34</f>
        <v>41394127.24</v>
      </c>
      <c r="C37" s="277" t="s">
        <v>73</v>
      </c>
      <c r="D37" s="334">
        <f>D33+D34</f>
        <v>41394127.24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2"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workbookViewId="0">
      <selection activeCell="C11" sqref="C11"/>
    </sheetView>
  </sheetViews>
  <sheetFormatPr defaultColWidth="10.447619047619" defaultRowHeight="14.25" customHeight="1" outlineLevelCol="6"/>
  <cols>
    <col min="1" max="1" width="40.1428571428571"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609</v>
      </c>
      <c r="B1" s="3"/>
      <c r="C1" s="3"/>
      <c r="D1" s="3"/>
      <c r="E1" s="3"/>
      <c r="F1" s="3"/>
      <c r="G1" s="3"/>
    </row>
    <row r="2" s="1" customFormat="1" ht="27.75" customHeight="1" spans="1:7">
      <c r="A2" s="4" t="s">
        <v>610</v>
      </c>
      <c r="B2" s="4"/>
      <c r="C2" s="4"/>
      <c r="D2" s="4"/>
      <c r="E2" s="4"/>
      <c r="F2" s="4"/>
      <c r="G2" s="4"/>
    </row>
    <row r="3" s="1" customFormat="1" ht="13.5" customHeight="1" spans="1:7">
      <c r="A3" s="5" t="str">
        <f>"单位名称："&amp;"安宁市连然小学"</f>
        <v>单位名称：安宁市连然小学</v>
      </c>
      <c r="B3" s="6"/>
      <c r="C3" s="6"/>
      <c r="D3" s="6"/>
      <c r="E3" s="7"/>
      <c r="F3" s="7"/>
      <c r="G3" s="8" t="s">
        <v>193</v>
      </c>
    </row>
    <row r="4" s="1" customFormat="1" ht="21.75" customHeight="1" spans="1:7">
      <c r="A4" s="9" t="s">
        <v>265</v>
      </c>
      <c r="B4" s="9" t="s">
        <v>264</v>
      </c>
      <c r="C4" s="9" t="s">
        <v>205</v>
      </c>
      <c r="D4" s="10" t="s">
        <v>611</v>
      </c>
      <c r="E4" s="11" t="s">
        <v>80</v>
      </c>
      <c r="F4" s="12"/>
      <c r="G4" s="13"/>
    </row>
    <row r="5" s="1" customFormat="1" ht="21.75" customHeight="1" spans="1:7">
      <c r="A5" s="14"/>
      <c r="B5" s="14"/>
      <c r="C5" s="14"/>
      <c r="D5" s="15"/>
      <c r="E5" s="16" t="s">
        <v>612</v>
      </c>
      <c r="F5" s="10" t="s">
        <v>613</v>
      </c>
      <c r="G5" s="10" t="s">
        <v>614</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91</v>
      </c>
      <c r="B8" s="21" t="s">
        <v>271</v>
      </c>
      <c r="C8" s="21" t="s">
        <v>282</v>
      </c>
      <c r="D8" s="21" t="s">
        <v>615</v>
      </c>
      <c r="E8" s="22">
        <v>1847263</v>
      </c>
      <c r="F8" s="22">
        <v>1847263</v>
      </c>
      <c r="G8" s="22">
        <v>1847263</v>
      </c>
    </row>
    <row r="9" s="1" customFormat="1" ht="29.9" customHeight="1" spans="1:7">
      <c r="A9" s="21" t="s">
        <v>91</v>
      </c>
      <c r="B9" s="21" t="s">
        <v>271</v>
      </c>
      <c r="C9" s="21" t="s">
        <v>319</v>
      </c>
      <c r="D9" s="21" t="s">
        <v>615</v>
      </c>
      <c r="E9" s="22">
        <v>253716.48</v>
      </c>
      <c r="F9" s="22">
        <v>253716.48</v>
      </c>
      <c r="G9" s="22">
        <v>253716.48</v>
      </c>
    </row>
    <row r="10" s="1" customFormat="1" ht="29.9" customHeight="1" spans="1:7">
      <c r="A10" s="21" t="s">
        <v>91</v>
      </c>
      <c r="B10" s="21" t="s">
        <v>271</v>
      </c>
      <c r="C10" s="21" t="s">
        <v>321</v>
      </c>
      <c r="D10" s="21" t="s">
        <v>615</v>
      </c>
      <c r="E10" s="22">
        <v>1792</v>
      </c>
      <c r="F10" s="22">
        <v>1792</v>
      </c>
      <c r="G10" s="22">
        <v>1792</v>
      </c>
    </row>
    <row r="11" s="1" customFormat="1" ht="29.9" customHeight="1" spans="1:7">
      <c r="A11" s="21" t="s">
        <v>91</v>
      </c>
      <c r="B11" s="21" t="s">
        <v>315</v>
      </c>
      <c r="C11" s="21" t="s">
        <v>317</v>
      </c>
      <c r="D11" s="21" t="s">
        <v>615</v>
      </c>
      <c r="E11" s="22">
        <v>43750</v>
      </c>
      <c r="F11" s="22">
        <v>43750</v>
      </c>
      <c r="G11" s="22">
        <v>43750</v>
      </c>
    </row>
    <row r="12" s="1" customFormat="1" ht="29.9" customHeight="1" spans="1:7">
      <c r="A12" s="21" t="s">
        <v>91</v>
      </c>
      <c r="B12" s="21" t="s">
        <v>271</v>
      </c>
      <c r="C12" s="21" t="s">
        <v>312</v>
      </c>
      <c r="D12" s="21" t="s">
        <v>615</v>
      </c>
      <c r="E12" s="22">
        <v>24000</v>
      </c>
      <c r="F12" s="22">
        <v>24000</v>
      </c>
      <c r="G12" s="22">
        <v>24000</v>
      </c>
    </row>
    <row r="13" s="1" customFormat="1" ht="29.9" customHeight="1" spans="1:7">
      <c r="A13" s="21" t="s">
        <v>91</v>
      </c>
      <c r="B13" s="21" t="s">
        <v>271</v>
      </c>
      <c r="C13" s="21" t="s">
        <v>308</v>
      </c>
      <c r="D13" s="21" t="s">
        <v>615</v>
      </c>
      <c r="E13" s="22">
        <v>2532</v>
      </c>
      <c r="F13" s="22">
        <v>2532</v>
      </c>
      <c r="G13" s="22">
        <v>2532</v>
      </c>
    </row>
    <row r="14" s="1" customFormat="1" ht="29.9" customHeight="1" spans="1:7">
      <c r="A14" s="21" t="s">
        <v>91</v>
      </c>
      <c r="B14" s="21" t="s">
        <v>276</v>
      </c>
      <c r="C14" s="21" t="s">
        <v>310</v>
      </c>
      <c r="D14" s="21" t="s">
        <v>615</v>
      </c>
      <c r="E14" s="22">
        <v>506160</v>
      </c>
      <c r="F14" s="22">
        <v>506160</v>
      </c>
      <c r="G14" s="22">
        <v>506160</v>
      </c>
    </row>
    <row r="15" s="1" customFormat="1" ht="29.9" customHeight="1" spans="1:7">
      <c r="A15" s="21" t="s">
        <v>91</v>
      </c>
      <c r="B15" s="21" t="s">
        <v>271</v>
      </c>
      <c r="C15" s="21" t="s">
        <v>273</v>
      </c>
      <c r="D15" s="21" t="s">
        <v>615</v>
      </c>
      <c r="E15" s="22">
        <v>55133.76</v>
      </c>
      <c r="F15" s="22">
        <v>55133.76</v>
      </c>
      <c r="G15" s="22">
        <v>55133.76</v>
      </c>
    </row>
    <row r="16" s="1" customFormat="1" ht="29.9" customHeight="1" spans="1:7">
      <c r="A16" s="21" t="s">
        <v>91</v>
      </c>
      <c r="B16" s="21" t="s">
        <v>276</v>
      </c>
      <c r="C16" s="21" t="s">
        <v>323</v>
      </c>
      <c r="D16" s="21" t="s">
        <v>615</v>
      </c>
      <c r="E16" s="22">
        <v>5000</v>
      </c>
      <c r="F16" s="22">
        <v>5000</v>
      </c>
      <c r="G16" s="22">
        <v>5000</v>
      </c>
    </row>
    <row r="17" s="1" customFormat="1" ht="29.9" customHeight="1" spans="1:7">
      <c r="A17" s="21" t="s">
        <v>91</v>
      </c>
      <c r="B17" s="21" t="s">
        <v>271</v>
      </c>
      <c r="C17" s="21" t="s">
        <v>325</v>
      </c>
      <c r="D17" s="21" t="s">
        <v>615</v>
      </c>
      <c r="E17" s="22">
        <v>6900</v>
      </c>
      <c r="F17" s="22">
        <v>6900</v>
      </c>
      <c r="G17" s="22">
        <v>6900</v>
      </c>
    </row>
    <row r="18" s="1" customFormat="1" ht="18.75" customHeight="1" spans="1:7">
      <c r="A18" s="23" t="s">
        <v>77</v>
      </c>
      <c r="B18" s="24"/>
      <c r="C18" s="24"/>
      <c r="D18" s="25"/>
      <c r="E18" s="22">
        <f>SUM(E8:E17)</f>
        <v>2746247.24</v>
      </c>
      <c r="F18" s="22">
        <f>SUM(F8:F17)</f>
        <v>2746247.24</v>
      </c>
      <c r="G18" s="22">
        <f>SUM(G8:G17)</f>
        <v>2746247.24</v>
      </c>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pageSetup paperSize="9" scale="5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I14" sqref="I14"/>
    </sheetView>
  </sheetViews>
  <sheetFormatPr defaultColWidth="8" defaultRowHeight="14.25" customHeight="1"/>
  <cols>
    <col min="1" max="1" width="21.1333333333333" style="74" customWidth="1"/>
    <col min="2" max="2" width="23.4285714285714" style="74" customWidth="1"/>
    <col min="3" max="5" width="12.5714285714286" style="74" customWidth="1"/>
    <col min="6" max="6" width="14" style="74" customWidth="1"/>
    <col min="7" max="8" width="12.5714285714286" style="74" customWidth="1"/>
    <col min="9" max="9" width="13.447619047619" style="74" customWidth="1"/>
    <col min="10" max="14" width="12.5714285714286" style="74" customWidth="1"/>
    <col min="15" max="15" width="8" style="58" customWidth="1"/>
    <col min="16" max="16" width="9.57142857142857" style="58" customWidth="1"/>
    <col min="17" max="17" width="9.71428571428571" style="58" customWidth="1"/>
    <col min="18" max="18" width="10.5714285714286" style="58" customWidth="1"/>
    <col min="19" max="19" width="10.1333333333333" style="74" customWidth="1"/>
    <col min="20" max="20" width="8" style="58" customWidth="1"/>
    <col min="21" max="16384" width="8" style="58"/>
  </cols>
  <sheetData>
    <row r="1" ht="12" customHeight="1" spans="1:19">
      <c r="A1" s="289" t="s">
        <v>74</v>
      </c>
      <c r="B1" s="76"/>
      <c r="C1" s="76"/>
      <c r="D1" s="76"/>
      <c r="E1" s="76"/>
      <c r="F1" s="76"/>
      <c r="G1" s="76"/>
      <c r="H1" s="76"/>
      <c r="I1" s="76"/>
      <c r="J1" s="76"/>
      <c r="K1" s="76"/>
      <c r="L1" s="76"/>
      <c r="M1" s="76"/>
      <c r="N1" s="76"/>
      <c r="O1" s="290"/>
      <c r="P1" s="290"/>
      <c r="Q1" s="290"/>
      <c r="R1" s="290"/>
    </row>
    <row r="2" ht="36" customHeight="1" spans="1:19">
      <c r="A2" s="291" t="s">
        <v>3</v>
      </c>
      <c r="B2" s="61"/>
      <c r="C2" s="61"/>
      <c r="D2" s="61"/>
      <c r="E2" s="61"/>
      <c r="F2" s="61"/>
      <c r="G2" s="61"/>
      <c r="H2" s="61"/>
      <c r="I2" s="61"/>
      <c r="J2" s="61"/>
      <c r="K2" s="61"/>
      <c r="L2" s="61"/>
      <c r="M2" s="61"/>
      <c r="N2" s="61"/>
      <c r="O2" s="62"/>
      <c r="P2" s="62"/>
      <c r="Q2" s="62"/>
      <c r="R2" s="62"/>
      <c r="S2" s="61"/>
    </row>
    <row r="3" ht="20.25" customHeight="1" spans="1:19">
      <c r="A3" s="79" t="s">
        <v>22</v>
      </c>
      <c r="B3" s="80"/>
      <c r="C3" s="80"/>
      <c r="D3" s="80"/>
      <c r="E3" s="80"/>
      <c r="F3" s="80"/>
      <c r="G3" s="80"/>
      <c r="H3" s="80"/>
      <c r="I3" s="80"/>
      <c r="J3" s="80"/>
      <c r="K3" s="80"/>
      <c r="L3" s="80"/>
      <c r="M3" s="80"/>
      <c r="N3" s="80"/>
      <c r="O3" s="292"/>
      <c r="P3" s="292"/>
      <c r="Q3" s="292"/>
      <c r="R3" s="292"/>
      <c r="S3" s="293" t="s">
        <v>23</v>
      </c>
    </row>
    <row r="4" ht="18.75" customHeight="1" spans="1:19">
      <c r="A4" s="294" t="s">
        <v>75</v>
      </c>
      <c r="B4" s="295" t="s">
        <v>76</v>
      </c>
      <c r="C4" s="295" t="s">
        <v>77</v>
      </c>
      <c r="D4" s="221" t="s">
        <v>78</v>
      </c>
      <c r="E4" s="296"/>
      <c r="F4" s="296"/>
      <c r="G4" s="296"/>
      <c r="H4" s="296"/>
      <c r="I4" s="296"/>
      <c r="J4" s="296"/>
      <c r="K4" s="296"/>
      <c r="L4" s="296"/>
      <c r="M4" s="296"/>
      <c r="N4" s="296"/>
      <c r="O4" s="297" t="s">
        <v>67</v>
      </c>
      <c r="P4" s="297"/>
      <c r="Q4" s="297"/>
      <c r="R4" s="297"/>
      <c r="S4" s="298"/>
    </row>
    <row r="5" ht="18.75" customHeight="1" spans="1:19">
      <c r="A5" s="299"/>
      <c r="B5" s="300"/>
      <c r="C5" s="300"/>
      <c r="D5" s="301" t="s">
        <v>79</v>
      </c>
      <c r="E5" s="301" t="s">
        <v>80</v>
      </c>
      <c r="F5" s="301" t="s">
        <v>81</v>
      </c>
      <c r="G5" s="301" t="s">
        <v>82</v>
      </c>
      <c r="H5" s="301" t="s">
        <v>83</v>
      </c>
      <c r="I5" s="302" t="s">
        <v>84</v>
      </c>
      <c r="J5" s="296"/>
      <c r="K5" s="296"/>
      <c r="L5" s="296"/>
      <c r="M5" s="296"/>
      <c r="N5" s="296"/>
      <c r="O5" s="297" t="s">
        <v>79</v>
      </c>
      <c r="P5" s="297" t="s">
        <v>80</v>
      </c>
      <c r="Q5" s="297" t="s">
        <v>81</v>
      </c>
      <c r="R5" s="303" t="s">
        <v>82</v>
      </c>
      <c r="S5" s="297" t="s">
        <v>85</v>
      </c>
    </row>
    <row r="6" ht="33.75" customHeight="1" spans="1:19">
      <c r="A6" s="304"/>
      <c r="B6" s="305"/>
      <c r="C6" s="305"/>
      <c r="D6" s="304"/>
      <c r="E6" s="304"/>
      <c r="F6" s="304"/>
      <c r="G6" s="304"/>
      <c r="H6" s="304"/>
      <c r="I6" s="305" t="s">
        <v>79</v>
      </c>
      <c r="J6" s="305" t="s">
        <v>86</v>
      </c>
      <c r="K6" s="305" t="s">
        <v>87</v>
      </c>
      <c r="L6" s="305" t="s">
        <v>88</v>
      </c>
      <c r="M6" s="305" t="s">
        <v>89</v>
      </c>
      <c r="N6" s="306" t="s">
        <v>90</v>
      </c>
      <c r="O6" s="297"/>
      <c r="P6" s="297"/>
      <c r="Q6" s="297"/>
      <c r="R6" s="303"/>
      <c r="S6" s="297"/>
    </row>
    <row r="7" ht="16.5" customHeight="1" spans="1:19">
      <c r="A7" s="307">
        <v>1</v>
      </c>
      <c r="B7" s="307">
        <v>2</v>
      </c>
      <c r="C7" s="307">
        <v>3</v>
      </c>
      <c r="D7" s="307">
        <v>4</v>
      </c>
      <c r="E7" s="307">
        <v>5</v>
      </c>
      <c r="F7" s="307">
        <v>6</v>
      </c>
      <c r="G7" s="307">
        <v>7</v>
      </c>
      <c r="H7" s="307">
        <v>8</v>
      </c>
      <c r="I7" s="307">
        <v>9</v>
      </c>
      <c r="J7" s="307">
        <v>10</v>
      </c>
      <c r="K7" s="307">
        <v>11</v>
      </c>
      <c r="L7" s="307">
        <v>12</v>
      </c>
      <c r="M7" s="307">
        <v>13</v>
      </c>
      <c r="N7" s="307">
        <v>14</v>
      </c>
      <c r="O7" s="307">
        <v>15</v>
      </c>
      <c r="P7" s="307">
        <v>16</v>
      </c>
      <c r="Q7" s="307">
        <v>17</v>
      </c>
      <c r="R7" s="307">
        <v>18</v>
      </c>
      <c r="S7" s="133">
        <v>19</v>
      </c>
    </row>
    <row r="8" ht="16.5" customHeight="1" spans="1:19">
      <c r="A8" s="308">
        <v>105019</v>
      </c>
      <c r="B8" s="72" t="s">
        <v>91</v>
      </c>
      <c r="C8" s="309">
        <v>41394127.24</v>
      </c>
      <c r="D8" s="309">
        <v>41394127.24</v>
      </c>
      <c r="E8" s="104">
        <v>39637127.24</v>
      </c>
      <c r="F8" s="104" t="s">
        <v>92</v>
      </c>
      <c r="G8" s="104" t="s">
        <v>92</v>
      </c>
      <c r="H8" s="104" t="s">
        <v>92</v>
      </c>
      <c r="I8" s="273">
        <v>1757000</v>
      </c>
      <c r="J8" s="104" t="s">
        <v>92</v>
      </c>
      <c r="K8" s="104" t="s">
        <v>92</v>
      </c>
      <c r="L8" s="104" t="s">
        <v>92</v>
      </c>
      <c r="M8" s="104" t="s">
        <v>92</v>
      </c>
      <c r="N8" s="310">
        <v>1757000</v>
      </c>
      <c r="O8" s="311" t="s">
        <v>92</v>
      </c>
      <c r="P8" s="311" t="s">
        <v>92</v>
      </c>
      <c r="Q8" s="311"/>
      <c r="R8" s="312"/>
      <c r="S8" s="133"/>
    </row>
    <row r="9" ht="16.5" customHeight="1" spans="1:19">
      <c r="A9" s="313" t="s">
        <v>77</v>
      </c>
      <c r="B9" s="314"/>
      <c r="C9" s="104">
        <v>41394127.24</v>
      </c>
      <c r="D9" s="104">
        <v>41394127.24</v>
      </c>
      <c r="E9" s="104">
        <v>39637127.24</v>
      </c>
      <c r="F9" s="104" t="s">
        <v>92</v>
      </c>
      <c r="G9" s="104" t="s">
        <v>92</v>
      </c>
      <c r="H9" s="104" t="s">
        <v>92</v>
      </c>
      <c r="I9" s="273">
        <v>1757000</v>
      </c>
      <c r="J9" s="104" t="s">
        <v>92</v>
      </c>
      <c r="K9" s="104" t="s">
        <v>92</v>
      </c>
      <c r="L9" s="104" t="s">
        <v>92</v>
      </c>
      <c r="M9" s="104" t="s">
        <v>92</v>
      </c>
      <c r="N9" s="310">
        <v>1757000</v>
      </c>
      <c r="O9" s="311" t="s">
        <v>92</v>
      </c>
      <c r="P9" s="311" t="s">
        <v>92</v>
      </c>
      <c r="Q9" s="311"/>
      <c r="R9" s="312"/>
      <c r="S9" s="311"/>
    </row>
    <row r="10" customHeight="1" spans="1:19">
      <c r="S10" s="59"/>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7"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topLeftCell="D1" workbookViewId="0">
      <selection activeCell="K8" sqref="K8"/>
    </sheetView>
  </sheetViews>
  <sheetFormatPr defaultColWidth="8.88571428571429" defaultRowHeight="14.25" customHeight="1"/>
  <cols>
    <col min="1" max="1" width="14.2857142857143" style="74" customWidth="1"/>
    <col min="2" max="2" width="29.1333333333333" style="74" customWidth="1"/>
    <col min="3" max="4" width="15.4285714285714" style="74" customWidth="1"/>
    <col min="5" max="6" width="18.847619047619" style="74" customWidth="1"/>
    <col min="7" max="8" width="17.552380952381" style="74" customWidth="1"/>
    <col min="9" max="9" width="15.5714285714286" style="74" customWidth="1"/>
    <col min="10" max="10" width="14.1333333333333" style="74" customWidth="1"/>
    <col min="11" max="14" width="16.7809523809524" style="74" customWidth="1"/>
    <col min="15" max="15" width="16.1142857142857" style="74" customWidth="1"/>
    <col min="16" max="16" width="9.13333333333333" style="74" customWidth="1"/>
    <col min="17" max="16384" width="9.13333333333333" style="74"/>
  </cols>
  <sheetData>
    <row r="1" ht="15.75" customHeight="1" spans="1:15">
      <c r="A1" s="251" t="s">
        <v>93</v>
      </c>
      <c r="B1" s="76"/>
      <c r="C1" s="76"/>
      <c r="D1" s="76"/>
      <c r="E1" s="76"/>
      <c r="F1" s="76"/>
      <c r="G1" s="76"/>
      <c r="H1" s="76"/>
      <c r="I1" s="76"/>
      <c r="J1" s="76"/>
      <c r="K1" s="76"/>
      <c r="L1" s="76"/>
      <c r="M1" s="76"/>
      <c r="N1" s="76"/>
    </row>
    <row r="2" ht="28.5" customHeight="1" spans="1:15">
      <c r="A2" s="61" t="s">
        <v>4</v>
      </c>
      <c r="B2" s="61"/>
      <c r="C2" s="61"/>
      <c r="D2" s="61"/>
      <c r="E2" s="61"/>
      <c r="F2" s="61"/>
      <c r="G2" s="61"/>
      <c r="H2" s="61"/>
      <c r="I2" s="61"/>
      <c r="J2" s="61"/>
      <c r="K2" s="61"/>
      <c r="L2" s="61"/>
      <c r="M2" s="61"/>
      <c r="N2" s="61"/>
      <c r="O2" s="61"/>
    </row>
    <row r="3" ht="15" customHeight="1" spans="1:15">
      <c r="A3" s="280" t="s">
        <v>22</v>
      </c>
      <c r="B3" s="281"/>
      <c r="C3" s="113"/>
      <c r="D3" s="113"/>
      <c r="E3" s="113"/>
      <c r="F3" s="113"/>
      <c r="G3" s="113"/>
      <c r="H3" s="113"/>
      <c r="I3" s="113"/>
      <c r="J3" s="113"/>
      <c r="K3" s="113"/>
      <c r="L3" s="113"/>
      <c r="M3" s="80"/>
      <c r="N3" s="80"/>
      <c r="O3" s="156" t="s">
        <v>23</v>
      </c>
    </row>
    <row r="4" ht="17.25" customHeight="1" spans="1:15">
      <c r="A4" s="90" t="s">
        <v>94</v>
      </c>
      <c r="B4" s="90" t="s">
        <v>95</v>
      </c>
      <c r="C4" s="91" t="s">
        <v>77</v>
      </c>
      <c r="D4" s="116" t="s">
        <v>80</v>
      </c>
      <c r="E4" s="116"/>
      <c r="F4" s="116"/>
      <c r="G4" s="116" t="s">
        <v>81</v>
      </c>
      <c r="H4" s="116" t="s">
        <v>82</v>
      </c>
      <c r="I4" s="116" t="s">
        <v>96</v>
      </c>
      <c r="J4" s="116" t="s">
        <v>84</v>
      </c>
      <c r="K4" s="116"/>
      <c r="L4" s="116"/>
      <c r="M4" s="116"/>
      <c r="N4" s="116"/>
      <c r="O4" s="116"/>
    </row>
    <row r="5" ht="27" spans="1:15">
      <c r="A5" s="92"/>
      <c r="B5" s="92"/>
      <c r="C5" s="282"/>
      <c r="D5" s="116" t="s">
        <v>79</v>
      </c>
      <c r="E5" s="116" t="s">
        <v>97</v>
      </c>
      <c r="F5" s="116" t="s">
        <v>98</v>
      </c>
      <c r="G5" s="116"/>
      <c r="H5" s="116"/>
      <c r="I5" s="116"/>
      <c r="J5" s="116" t="s">
        <v>79</v>
      </c>
      <c r="K5" s="116" t="s">
        <v>99</v>
      </c>
      <c r="L5" s="116" t="s">
        <v>100</v>
      </c>
      <c r="M5" s="116" t="s">
        <v>101</v>
      </c>
      <c r="N5" s="116" t="s">
        <v>102</v>
      </c>
      <c r="O5" s="116" t="s">
        <v>103</v>
      </c>
    </row>
    <row r="6" ht="16.5" customHeight="1" spans="1:15">
      <c r="A6" s="95">
        <v>1</v>
      </c>
      <c r="B6" s="283">
        <v>2</v>
      </c>
      <c r="C6" s="283">
        <v>3</v>
      </c>
      <c r="D6" s="283">
        <v>4</v>
      </c>
      <c r="E6" s="283">
        <v>5</v>
      </c>
      <c r="F6" s="283">
        <v>6</v>
      </c>
      <c r="G6" s="283">
        <v>7</v>
      </c>
      <c r="H6" s="283">
        <v>8</v>
      </c>
      <c r="I6" s="283">
        <v>9</v>
      </c>
      <c r="J6" s="283">
        <v>10</v>
      </c>
      <c r="K6" s="95">
        <v>11</v>
      </c>
      <c r="L6" s="95">
        <v>12</v>
      </c>
      <c r="M6" s="95">
        <v>13</v>
      </c>
      <c r="N6" s="95">
        <v>14</v>
      </c>
      <c r="O6" s="95">
        <v>15</v>
      </c>
    </row>
    <row r="7" ht="20.25" customHeight="1" spans="1:15">
      <c r="A7" s="72">
        <v>201</v>
      </c>
      <c r="B7" s="284" t="s">
        <v>104</v>
      </c>
      <c r="C7" s="285">
        <f>D7+G7+H7+I7+J7</f>
        <v>5040</v>
      </c>
      <c r="D7" s="286">
        <f>SUM(E7:F7)</f>
        <v>5040</v>
      </c>
      <c r="E7" s="287">
        <v>5040</v>
      </c>
      <c r="F7" s="287"/>
      <c r="G7" s="287"/>
      <c r="H7" s="287"/>
      <c r="I7" s="287"/>
      <c r="J7" s="287"/>
      <c r="K7" s="130"/>
      <c r="L7" s="130"/>
      <c r="M7" s="130"/>
      <c r="N7" s="130"/>
      <c r="O7" s="130"/>
    </row>
    <row r="8" ht="20.25" customHeight="1" spans="1:15">
      <c r="A8" s="72">
        <v>20136</v>
      </c>
      <c r="B8" s="284" t="s">
        <v>105</v>
      </c>
      <c r="C8" s="285">
        <f t="shared" ref="C8:C30" si="0">D8+G8+H8+I8+J8</f>
        <v>5040</v>
      </c>
      <c r="D8" s="286">
        <f t="shared" ref="D8:D30" si="1">SUM(E8:F8)</f>
        <v>5040</v>
      </c>
      <c r="E8" s="287">
        <v>5040</v>
      </c>
      <c r="F8" s="287"/>
      <c r="G8" s="287"/>
      <c r="H8" s="287"/>
      <c r="I8" s="287"/>
      <c r="J8" s="287"/>
      <c r="K8" s="130"/>
      <c r="L8" s="130"/>
      <c r="M8" s="130"/>
      <c r="N8" s="130"/>
      <c r="O8" s="130"/>
    </row>
    <row r="9" ht="20.25" customHeight="1" spans="1:15">
      <c r="A9" s="72">
        <v>2013699</v>
      </c>
      <c r="B9" s="284" t="s">
        <v>105</v>
      </c>
      <c r="C9" s="285">
        <f t="shared" si="0"/>
        <v>5040</v>
      </c>
      <c r="D9" s="286">
        <f t="shared" si="1"/>
        <v>5040</v>
      </c>
      <c r="E9" s="287">
        <v>5040</v>
      </c>
      <c r="F9" s="287"/>
      <c r="G9" s="287"/>
      <c r="H9" s="287"/>
      <c r="I9" s="287"/>
      <c r="J9" s="287"/>
      <c r="K9" s="130"/>
      <c r="L9" s="130"/>
      <c r="M9" s="130"/>
      <c r="N9" s="130"/>
      <c r="O9" s="130"/>
    </row>
    <row r="10" ht="20.25" customHeight="1" spans="1:15">
      <c r="A10" s="72">
        <v>205</v>
      </c>
      <c r="B10" s="284" t="s">
        <v>106</v>
      </c>
      <c r="C10" s="285">
        <f t="shared" si="0"/>
        <v>31051227.48</v>
      </c>
      <c r="D10" s="286">
        <f t="shared" si="1"/>
        <v>29294227.48</v>
      </c>
      <c r="E10" s="287">
        <v>26603114</v>
      </c>
      <c r="F10" s="287">
        <v>2691113.48</v>
      </c>
      <c r="G10" s="287"/>
      <c r="H10" s="287"/>
      <c r="I10" s="287"/>
      <c r="J10" s="287">
        <v>1757000</v>
      </c>
      <c r="K10" s="130"/>
      <c r="L10" s="130"/>
      <c r="M10" s="130"/>
      <c r="N10" s="130"/>
      <c r="O10" s="130">
        <v>1757000</v>
      </c>
    </row>
    <row r="11" ht="20.25" customHeight="1" spans="1:15">
      <c r="A11" s="72">
        <v>20502</v>
      </c>
      <c r="B11" s="284" t="s">
        <v>107</v>
      </c>
      <c r="C11" s="285">
        <f t="shared" si="0"/>
        <v>31046903.48</v>
      </c>
      <c r="D11" s="286">
        <f t="shared" si="1"/>
        <v>29289903.48</v>
      </c>
      <c r="E11" s="287">
        <v>26603114</v>
      </c>
      <c r="F11" s="287">
        <v>2686789.48</v>
      </c>
      <c r="G11" s="287"/>
      <c r="H11" s="287"/>
      <c r="I11" s="287"/>
      <c r="J11" s="287">
        <v>1757000</v>
      </c>
      <c r="K11" s="130"/>
      <c r="L11" s="130"/>
      <c r="M11" s="130"/>
      <c r="N11" s="130"/>
      <c r="O11" s="130">
        <v>1757000</v>
      </c>
    </row>
    <row r="12" ht="20.25" customHeight="1" spans="1:15">
      <c r="A12" s="72">
        <v>2050202</v>
      </c>
      <c r="B12" s="284" t="s">
        <v>108</v>
      </c>
      <c r="C12" s="285">
        <f t="shared" si="0"/>
        <v>31040003.48</v>
      </c>
      <c r="D12" s="286">
        <f t="shared" si="1"/>
        <v>29283003.48</v>
      </c>
      <c r="E12" s="287">
        <v>26603114</v>
      </c>
      <c r="F12" s="287">
        <v>2679889.48</v>
      </c>
      <c r="G12" s="287"/>
      <c r="H12" s="287"/>
      <c r="I12" s="287"/>
      <c r="J12" s="287">
        <f>SUM(K12:O12)</f>
        <v>1757000</v>
      </c>
      <c r="K12" s="130"/>
      <c r="L12" s="130"/>
      <c r="M12" s="130"/>
      <c r="N12" s="130"/>
      <c r="O12" s="130">
        <v>1757000</v>
      </c>
    </row>
    <row r="13" ht="20.25" customHeight="1" spans="1:15">
      <c r="A13" s="72">
        <v>2050299</v>
      </c>
      <c r="B13" s="284" t="s">
        <v>109</v>
      </c>
      <c r="C13" s="285">
        <f t="shared" si="0"/>
        <v>6900</v>
      </c>
      <c r="D13" s="286">
        <f t="shared" si="1"/>
        <v>6900</v>
      </c>
      <c r="E13" s="287"/>
      <c r="F13" s="287">
        <v>6900</v>
      </c>
      <c r="G13" s="287"/>
      <c r="H13" s="287"/>
      <c r="I13" s="287"/>
      <c r="J13" s="287"/>
      <c r="K13" s="130"/>
      <c r="L13" s="130"/>
      <c r="M13" s="130"/>
      <c r="N13" s="130"/>
      <c r="O13" s="130"/>
    </row>
    <row r="14" ht="20.25" customHeight="1" spans="1:15">
      <c r="A14" s="72">
        <v>20507</v>
      </c>
      <c r="B14" s="284" t="s">
        <v>110</v>
      </c>
      <c r="C14" s="285">
        <f t="shared" si="0"/>
        <v>4324</v>
      </c>
      <c r="D14" s="286">
        <f t="shared" si="1"/>
        <v>4324</v>
      </c>
      <c r="E14" s="287"/>
      <c r="F14" s="287">
        <v>4324</v>
      </c>
      <c r="G14" s="287"/>
      <c r="H14" s="287"/>
      <c r="I14" s="287"/>
      <c r="J14" s="287"/>
      <c r="K14" s="130"/>
      <c r="L14" s="130"/>
      <c r="M14" s="130"/>
      <c r="N14" s="130"/>
      <c r="O14" s="130"/>
    </row>
    <row r="15" ht="20.25" customHeight="1" spans="1:15">
      <c r="A15" s="72">
        <v>2050701</v>
      </c>
      <c r="B15" s="284" t="s">
        <v>111</v>
      </c>
      <c r="C15" s="285">
        <f t="shared" si="0"/>
        <v>4324</v>
      </c>
      <c r="D15" s="286">
        <f t="shared" si="1"/>
        <v>4324</v>
      </c>
      <c r="E15" s="287"/>
      <c r="F15" s="287">
        <v>4324</v>
      </c>
      <c r="G15" s="287"/>
      <c r="H15" s="287"/>
      <c r="I15" s="287"/>
      <c r="J15" s="287"/>
      <c r="K15" s="130"/>
      <c r="L15" s="130"/>
      <c r="M15" s="130"/>
      <c r="N15" s="130"/>
      <c r="O15" s="130"/>
    </row>
    <row r="16" ht="20.25" customHeight="1" spans="1:15">
      <c r="A16" s="72">
        <v>208</v>
      </c>
      <c r="B16" s="284" t="s">
        <v>112</v>
      </c>
      <c r="C16" s="285">
        <f t="shared" si="0"/>
        <v>4893099.76</v>
      </c>
      <c r="D16" s="286">
        <f t="shared" si="1"/>
        <v>4893099.76</v>
      </c>
      <c r="E16" s="287">
        <v>4837966</v>
      </c>
      <c r="F16" s="287">
        <v>55133.76</v>
      </c>
      <c r="G16" s="287"/>
      <c r="H16" s="287"/>
      <c r="I16" s="287"/>
      <c r="J16" s="287"/>
      <c r="K16" s="130"/>
      <c r="L16" s="130"/>
      <c r="M16" s="130"/>
      <c r="N16" s="130"/>
      <c r="O16" s="130"/>
    </row>
    <row r="17" ht="20.25" customHeight="1" spans="1:15">
      <c r="A17" s="72">
        <v>20805</v>
      </c>
      <c r="B17" s="284" t="s">
        <v>113</v>
      </c>
      <c r="C17" s="285">
        <f t="shared" si="0"/>
        <v>4837966</v>
      </c>
      <c r="D17" s="286">
        <f t="shared" si="1"/>
        <v>4837966</v>
      </c>
      <c r="E17" s="287">
        <v>4837966</v>
      </c>
      <c r="F17" s="287"/>
      <c r="G17" s="287"/>
      <c r="H17" s="287"/>
      <c r="I17" s="287"/>
      <c r="J17" s="287"/>
      <c r="K17" s="130"/>
      <c r="L17" s="130"/>
      <c r="M17" s="130"/>
      <c r="N17" s="130"/>
      <c r="O17" s="130"/>
    </row>
    <row r="18" ht="20.25" customHeight="1" spans="1:15">
      <c r="A18" s="72">
        <v>2080502</v>
      </c>
      <c r="B18" s="284" t="s">
        <v>114</v>
      </c>
      <c r="C18" s="285">
        <f t="shared" si="0"/>
        <v>1828600</v>
      </c>
      <c r="D18" s="286">
        <f t="shared" si="1"/>
        <v>1828600</v>
      </c>
      <c r="E18" s="287">
        <v>1828600</v>
      </c>
      <c r="F18" s="287"/>
      <c r="G18" s="287"/>
      <c r="H18" s="287"/>
      <c r="I18" s="287"/>
      <c r="J18" s="287"/>
      <c r="K18" s="130"/>
      <c r="L18" s="130"/>
      <c r="M18" s="130"/>
      <c r="N18" s="130"/>
      <c r="O18" s="130"/>
    </row>
    <row r="19" ht="20.25" customHeight="1" spans="1:15">
      <c r="A19" s="72">
        <v>2080505</v>
      </c>
      <c r="B19" s="284" t="s">
        <v>115</v>
      </c>
      <c r="C19" s="285">
        <f t="shared" si="0"/>
        <v>2589550</v>
      </c>
      <c r="D19" s="286">
        <f t="shared" si="1"/>
        <v>2589550</v>
      </c>
      <c r="E19" s="287">
        <v>2589550</v>
      </c>
      <c r="F19" s="287"/>
      <c r="G19" s="287"/>
      <c r="H19" s="287"/>
      <c r="I19" s="287"/>
      <c r="J19" s="287"/>
      <c r="K19" s="130"/>
      <c r="L19" s="130"/>
      <c r="M19" s="130"/>
      <c r="N19" s="130"/>
      <c r="O19" s="130"/>
    </row>
    <row r="20" ht="20.25" customHeight="1" spans="1:15">
      <c r="A20" s="72">
        <v>2080506</v>
      </c>
      <c r="B20" s="284" t="s">
        <v>116</v>
      </c>
      <c r="C20" s="285">
        <f t="shared" si="0"/>
        <v>419816</v>
      </c>
      <c r="D20" s="286">
        <f t="shared" si="1"/>
        <v>419816</v>
      </c>
      <c r="E20" s="287">
        <v>419816</v>
      </c>
      <c r="F20" s="287"/>
      <c r="G20" s="287"/>
      <c r="H20" s="287"/>
      <c r="I20" s="287"/>
      <c r="J20" s="287"/>
      <c r="K20" s="130"/>
      <c r="L20" s="130"/>
      <c r="M20" s="130"/>
      <c r="N20" s="130"/>
      <c r="O20" s="130"/>
    </row>
    <row r="21" ht="20.25" customHeight="1" spans="1:15">
      <c r="A21" s="72">
        <v>20808</v>
      </c>
      <c r="B21" s="284" t="s">
        <v>117</v>
      </c>
      <c r="C21" s="285">
        <f t="shared" si="0"/>
        <v>55133.76</v>
      </c>
      <c r="D21" s="286">
        <f t="shared" si="1"/>
        <v>55133.76</v>
      </c>
      <c r="E21" s="287"/>
      <c r="F21" s="287">
        <v>55133.76</v>
      </c>
      <c r="G21" s="287"/>
      <c r="H21" s="287"/>
      <c r="I21" s="287"/>
      <c r="J21" s="287"/>
      <c r="K21" s="130"/>
      <c r="L21" s="130"/>
      <c r="M21" s="130"/>
      <c r="N21" s="130"/>
      <c r="O21" s="130"/>
    </row>
    <row r="22" ht="20.25" customHeight="1" spans="1:15">
      <c r="A22" s="72">
        <v>2080801</v>
      </c>
      <c r="B22" s="284" t="s">
        <v>118</v>
      </c>
      <c r="C22" s="285">
        <f t="shared" si="0"/>
        <v>55133.76</v>
      </c>
      <c r="D22" s="286">
        <f t="shared" si="1"/>
        <v>55133.76</v>
      </c>
      <c r="E22" s="287"/>
      <c r="F22" s="287">
        <v>55133.76</v>
      </c>
      <c r="G22" s="287"/>
      <c r="H22" s="287"/>
      <c r="I22" s="287"/>
      <c r="J22" s="287"/>
      <c r="K22" s="130"/>
      <c r="L22" s="130"/>
      <c r="M22" s="130"/>
      <c r="N22" s="130"/>
      <c r="O22" s="130"/>
    </row>
    <row r="23" ht="20.25" customHeight="1" spans="1:15">
      <c r="A23" s="72">
        <v>210</v>
      </c>
      <c r="B23" s="284" t="s">
        <v>119</v>
      </c>
      <c r="C23" s="285">
        <f t="shared" si="0"/>
        <v>2749416</v>
      </c>
      <c r="D23" s="286">
        <f t="shared" si="1"/>
        <v>2749416</v>
      </c>
      <c r="E23" s="287">
        <v>2749416</v>
      </c>
      <c r="F23" s="287"/>
      <c r="G23" s="287"/>
      <c r="H23" s="287"/>
      <c r="I23" s="287"/>
      <c r="J23" s="287"/>
      <c r="K23" s="130"/>
      <c r="L23" s="130"/>
      <c r="M23" s="130"/>
      <c r="N23" s="130"/>
      <c r="O23" s="130"/>
    </row>
    <row r="24" ht="20.25" customHeight="1" spans="1:15">
      <c r="A24" s="72">
        <v>21011</v>
      </c>
      <c r="B24" s="284" t="s">
        <v>120</v>
      </c>
      <c r="C24" s="285">
        <f t="shared" si="0"/>
        <v>2749416</v>
      </c>
      <c r="D24" s="286">
        <f t="shared" si="1"/>
        <v>2749416</v>
      </c>
      <c r="E24" s="287">
        <v>2749416</v>
      </c>
      <c r="F24" s="287"/>
      <c r="G24" s="287"/>
      <c r="H24" s="287"/>
      <c r="I24" s="287"/>
      <c r="J24" s="287"/>
      <c r="K24" s="130"/>
      <c r="L24" s="130"/>
      <c r="M24" s="130"/>
      <c r="N24" s="130"/>
      <c r="O24" s="130"/>
    </row>
    <row r="25" ht="20.25" customHeight="1" spans="1:15">
      <c r="A25" s="72">
        <v>2101102</v>
      </c>
      <c r="B25" s="284" t="s">
        <v>121</v>
      </c>
      <c r="C25" s="285">
        <f t="shared" si="0"/>
        <v>1429840</v>
      </c>
      <c r="D25" s="286">
        <f t="shared" si="1"/>
        <v>1429840</v>
      </c>
      <c r="E25" s="287">
        <v>1429840</v>
      </c>
      <c r="F25" s="287"/>
      <c r="G25" s="287"/>
      <c r="H25" s="287"/>
      <c r="I25" s="287"/>
      <c r="J25" s="287"/>
      <c r="K25" s="130"/>
      <c r="L25" s="130"/>
      <c r="M25" s="130"/>
      <c r="N25" s="130"/>
      <c r="O25" s="130"/>
    </row>
    <row r="26" ht="20.25" customHeight="1" spans="1:15">
      <c r="A26" s="72">
        <v>2101103</v>
      </c>
      <c r="B26" s="284" t="s">
        <v>122</v>
      </c>
      <c r="C26" s="285">
        <f t="shared" si="0"/>
        <v>1254720</v>
      </c>
      <c r="D26" s="286">
        <f t="shared" si="1"/>
        <v>1254720</v>
      </c>
      <c r="E26" s="287">
        <v>1254720</v>
      </c>
      <c r="F26" s="287"/>
      <c r="G26" s="287"/>
      <c r="H26" s="287"/>
      <c r="I26" s="287"/>
      <c r="J26" s="287"/>
      <c r="K26" s="130"/>
      <c r="L26" s="130"/>
      <c r="M26" s="130"/>
      <c r="N26" s="130"/>
      <c r="O26" s="130"/>
    </row>
    <row r="27" ht="20.25" customHeight="1" spans="1:15">
      <c r="A27" s="72">
        <v>2101199</v>
      </c>
      <c r="B27" s="284" t="s">
        <v>123</v>
      </c>
      <c r="C27" s="285">
        <f t="shared" si="0"/>
        <v>64856</v>
      </c>
      <c r="D27" s="286">
        <f t="shared" si="1"/>
        <v>64856</v>
      </c>
      <c r="E27" s="287">
        <v>64856</v>
      </c>
      <c r="F27" s="287"/>
      <c r="G27" s="287"/>
      <c r="H27" s="287"/>
      <c r="I27" s="287"/>
      <c r="J27" s="287"/>
      <c r="K27" s="130"/>
      <c r="L27" s="130"/>
      <c r="M27" s="130"/>
      <c r="N27" s="130"/>
      <c r="O27" s="130"/>
    </row>
    <row r="28" ht="20.25" customHeight="1" spans="1:15">
      <c r="A28" s="72">
        <v>221</v>
      </c>
      <c r="B28" s="284" t="s">
        <v>124</v>
      </c>
      <c r="C28" s="285">
        <f t="shared" si="0"/>
        <v>2695344</v>
      </c>
      <c r="D28" s="286">
        <f t="shared" si="1"/>
        <v>2695344</v>
      </c>
      <c r="E28" s="287">
        <v>2695344</v>
      </c>
      <c r="F28" s="287"/>
      <c r="G28" s="287"/>
      <c r="H28" s="287"/>
      <c r="I28" s="287"/>
      <c r="J28" s="287"/>
      <c r="K28" s="130"/>
      <c r="L28" s="130"/>
      <c r="M28" s="130"/>
      <c r="N28" s="130"/>
      <c r="O28" s="130"/>
    </row>
    <row r="29" ht="20.25" customHeight="1" spans="1:15">
      <c r="A29" s="72">
        <v>22102</v>
      </c>
      <c r="B29" s="284" t="s">
        <v>125</v>
      </c>
      <c r="C29" s="285">
        <f t="shared" si="0"/>
        <v>2695344</v>
      </c>
      <c r="D29" s="286">
        <f t="shared" si="1"/>
        <v>2695344</v>
      </c>
      <c r="E29" s="287">
        <v>2695344</v>
      </c>
      <c r="F29" s="287"/>
      <c r="G29" s="287"/>
      <c r="H29" s="287"/>
      <c r="I29" s="287"/>
      <c r="J29" s="287"/>
      <c r="K29" s="130"/>
      <c r="L29" s="130"/>
      <c r="M29" s="130"/>
      <c r="N29" s="130"/>
      <c r="O29" s="130"/>
    </row>
    <row r="30" ht="20.25" customHeight="1" spans="1:15">
      <c r="A30" s="72">
        <v>2210201</v>
      </c>
      <c r="B30" s="284" t="s">
        <v>126</v>
      </c>
      <c r="C30" s="285">
        <f t="shared" si="0"/>
        <v>2695344</v>
      </c>
      <c r="D30" s="286">
        <f t="shared" si="1"/>
        <v>2695344</v>
      </c>
      <c r="E30" s="287">
        <v>2695344</v>
      </c>
      <c r="F30" s="287"/>
      <c r="G30" s="287"/>
      <c r="H30" s="287"/>
      <c r="I30" s="287"/>
      <c r="J30" s="287"/>
      <c r="K30" s="130"/>
      <c r="L30" s="130"/>
      <c r="M30" s="130"/>
      <c r="N30" s="130"/>
      <c r="O30" s="130"/>
    </row>
    <row r="31" ht="17.25" customHeight="1" spans="1:15">
      <c r="A31" s="220" t="s">
        <v>127</v>
      </c>
      <c r="B31" s="288" t="s">
        <v>127</v>
      </c>
      <c r="C31" s="249">
        <f>C7+C10+C16+C23+C28</f>
        <v>41394127.24</v>
      </c>
      <c r="D31" s="249">
        <f>D7+D10+D16+D23+D28</f>
        <v>39637127.24</v>
      </c>
      <c r="E31" s="249">
        <f>E7+E10+E16+E23+E28</f>
        <v>36890880</v>
      </c>
      <c r="F31" s="249">
        <f>F7+F10+F16+F23+F28</f>
        <v>2746247.24</v>
      </c>
      <c r="G31" s="249">
        <f t="shared" ref="G31:O31" si="2">G7+G10+G16+G23+G28</f>
        <v>0</v>
      </c>
      <c r="H31" s="249">
        <f t="shared" si="2"/>
        <v>0</v>
      </c>
      <c r="I31" s="249">
        <f t="shared" si="2"/>
        <v>0</v>
      </c>
      <c r="J31" s="249">
        <f t="shared" si="2"/>
        <v>1757000</v>
      </c>
      <c r="K31" s="249">
        <f t="shared" si="2"/>
        <v>0</v>
      </c>
      <c r="L31" s="249">
        <f t="shared" si="2"/>
        <v>0</v>
      </c>
      <c r="M31" s="249">
        <f t="shared" si="2"/>
        <v>0</v>
      </c>
      <c r="N31" s="249">
        <f t="shared" si="2"/>
        <v>0</v>
      </c>
      <c r="O31" s="249">
        <f t="shared" si="2"/>
        <v>1757000</v>
      </c>
    </row>
    <row r="32" customHeight="1" spans="1:15">
      <c r="D32" s="263"/>
      <c r="H32" s="263"/>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4"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19" activePane="bottomRight" state="frozen"/>
      <selection/>
      <selection pane="topRight"/>
      <selection pane="bottomLeft"/>
      <selection pane="bottomRight" activeCell="B35" sqref="B35"/>
    </sheetView>
  </sheetViews>
  <sheetFormatPr defaultColWidth="8.88571428571429" defaultRowHeight="14.25" customHeight="1" outlineLevelCol="3"/>
  <cols>
    <col min="1" max="1" width="49.2857142857143" style="57" customWidth="1"/>
    <col min="2" max="2" width="35.4190476190476" style="57" customWidth="1"/>
    <col min="3" max="3" width="48.5714285714286" style="57" customWidth="1"/>
    <col min="4" max="4" width="31.952380952381" style="57" customWidth="1"/>
    <col min="5" max="5" width="9.13333333333333" style="58" customWidth="1"/>
    <col min="6" max="16384" width="9.13333333333333" style="58"/>
  </cols>
  <sheetData>
    <row r="1" customHeight="1" spans="1:4">
      <c r="A1" s="264" t="s">
        <v>128</v>
      </c>
      <c r="B1" s="264"/>
      <c r="C1" s="264"/>
      <c r="D1" s="136"/>
    </row>
    <row r="2" ht="31.5" customHeight="1" spans="1:4">
      <c r="A2" s="60" t="s">
        <v>5</v>
      </c>
      <c r="B2" s="265"/>
      <c r="C2" s="265"/>
      <c r="D2" s="265"/>
    </row>
    <row r="3" ht="17.25" customHeight="1" spans="1:4">
      <c r="A3" s="159" t="s">
        <v>22</v>
      </c>
      <c r="B3" s="266"/>
      <c r="C3" s="266"/>
      <c r="D3" s="138" t="s">
        <v>23</v>
      </c>
    </row>
    <row r="4" ht="19.5" customHeight="1" spans="1:4">
      <c r="A4" s="85" t="s">
        <v>24</v>
      </c>
      <c r="B4" s="161"/>
      <c r="C4" s="85" t="s">
        <v>25</v>
      </c>
      <c r="D4" s="161"/>
    </row>
    <row r="5" ht="21.75" customHeight="1" spans="1:4">
      <c r="A5" s="84" t="s">
        <v>26</v>
      </c>
      <c r="B5" s="267" t="s">
        <v>27</v>
      </c>
      <c r="C5" s="84" t="s">
        <v>129</v>
      </c>
      <c r="D5" s="267" t="s">
        <v>27</v>
      </c>
    </row>
    <row r="6" ht="17.25" customHeight="1" spans="1:4">
      <c r="A6" s="88"/>
      <c r="B6" s="92"/>
      <c r="C6" s="88"/>
      <c r="D6" s="92"/>
    </row>
    <row r="7" ht="17.25" customHeight="1" spans="1:4">
      <c r="A7" s="268" t="s">
        <v>130</v>
      </c>
      <c r="B7" s="249">
        <v>39637127.24</v>
      </c>
      <c r="C7" s="269" t="s">
        <v>131</v>
      </c>
      <c r="D7" s="270">
        <v>39637127.24</v>
      </c>
    </row>
    <row r="8" ht="17.25" customHeight="1" spans="1:4">
      <c r="A8" s="271" t="s">
        <v>132</v>
      </c>
      <c r="B8" s="249">
        <v>39637127.24</v>
      </c>
      <c r="C8" s="269" t="s">
        <v>133</v>
      </c>
      <c r="D8" s="270">
        <v>5040</v>
      </c>
    </row>
    <row r="9" ht="17.25" customHeight="1" spans="1:4">
      <c r="A9" s="271" t="s">
        <v>134</v>
      </c>
      <c r="B9" s="249"/>
      <c r="C9" s="269" t="s">
        <v>135</v>
      </c>
      <c r="D9" s="270"/>
    </row>
    <row r="10" ht="17.25" customHeight="1" spans="1:4">
      <c r="A10" s="271" t="s">
        <v>136</v>
      </c>
      <c r="B10" s="249"/>
      <c r="C10" s="269" t="s">
        <v>137</v>
      </c>
      <c r="D10" s="270"/>
    </row>
    <row r="11" ht="17.25" customHeight="1" spans="1:4">
      <c r="A11" s="271" t="s">
        <v>138</v>
      </c>
      <c r="B11" s="249"/>
      <c r="C11" s="269" t="s">
        <v>139</v>
      </c>
      <c r="D11" s="270"/>
    </row>
    <row r="12" ht="17.25" customHeight="1" spans="1:4">
      <c r="A12" s="271" t="s">
        <v>132</v>
      </c>
      <c r="B12" s="249"/>
      <c r="C12" s="269" t="s">
        <v>140</v>
      </c>
      <c r="D12" s="270">
        <v>29294227.48</v>
      </c>
    </row>
    <row r="13" ht="17.25" customHeight="1" spans="1:4">
      <c r="A13" s="272" t="s">
        <v>134</v>
      </c>
      <c r="B13" s="273"/>
      <c r="C13" s="269" t="s">
        <v>141</v>
      </c>
      <c r="D13" s="270"/>
    </row>
    <row r="14" ht="17.25" customHeight="1" spans="1:4">
      <c r="A14" s="272" t="s">
        <v>136</v>
      </c>
      <c r="B14" s="273"/>
      <c r="C14" s="269" t="s">
        <v>142</v>
      </c>
      <c r="D14" s="270"/>
    </row>
    <row r="15" ht="17.25" customHeight="1" spans="1:4">
      <c r="A15" s="271"/>
      <c r="B15" s="273"/>
      <c r="C15" s="269" t="s">
        <v>143</v>
      </c>
      <c r="D15" s="270">
        <v>4893099.76</v>
      </c>
    </row>
    <row r="16" ht="17.25" customHeight="1" spans="1:4">
      <c r="A16" s="271"/>
      <c r="B16" s="249"/>
      <c r="C16" s="269" t="s">
        <v>144</v>
      </c>
      <c r="D16" s="270">
        <v>2749416</v>
      </c>
    </row>
    <row r="17" ht="17.25" customHeight="1" spans="1:4">
      <c r="A17" s="271"/>
      <c r="B17" s="274"/>
      <c r="C17" s="269" t="s">
        <v>145</v>
      </c>
      <c r="D17" s="270"/>
    </row>
    <row r="18" ht="17.25" customHeight="1" spans="1:4">
      <c r="A18" s="272"/>
      <c r="B18" s="274"/>
      <c r="C18" s="269" t="s">
        <v>146</v>
      </c>
      <c r="D18" s="270"/>
    </row>
    <row r="19" ht="17.25" customHeight="1" spans="1:4">
      <c r="A19" s="272"/>
      <c r="B19" s="275"/>
      <c r="C19" s="269" t="s">
        <v>147</v>
      </c>
      <c r="D19" s="270"/>
    </row>
    <row r="20" ht="17.25" customHeight="1" spans="1:4">
      <c r="A20" s="276"/>
      <c r="B20" s="275"/>
      <c r="C20" s="269" t="s">
        <v>148</v>
      </c>
      <c r="D20" s="270"/>
    </row>
    <row r="21" ht="17.25" customHeight="1" spans="1:4">
      <c r="A21" s="276"/>
      <c r="B21" s="275"/>
      <c r="C21" s="269" t="s">
        <v>149</v>
      </c>
      <c r="D21" s="270"/>
    </row>
    <row r="22" ht="17.25" customHeight="1" spans="1:4">
      <c r="A22" s="276"/>
      <c r="B22" s="275"/>
      <c r="C22" s="269" t="s">
        <v>150</v>
      </c>
      <c r="D22" s="270"/>
    </row>
    <row r="23" ht="17.25" customHeight="1" spans="1:4">
      <c r="A23" s="276"/>
      <c r="B23" s="275"/>
      <c r="C23" s="269" t="s">
        <v>151</v>
      </c>
      <c r="D23" s="270"/>
    </row>
    <row r="24" ht="17.25" customHeight="1" spans="1:4">
      <c r="A24" s="276"/>
      <c r="B24" s="275"/>
      <c r="C24" s="269" t="s">
        <v>152</v>
      </c>
      <c r="D24" s="270"/>
    </row>
    <row r="25" ht="17.25" customHeight="1" spans="1:4">
      <c r="A25" s="276"/>
      <c r="B25" s="275"/>
      <c r="C25" s="269" t="s">
        <v>153</v>
      </c>
      <c r="D25" s="270"/>
    </row>
    <row r="26" ht="17.25" customHeight="1" spans="1:4">
      <c r="A26" s="276"/>
      <c r="B26" s="275"/>
      <c r="C26" s="269" t="s">
        <v>154</v>
      </c>
      <c r="D26" s="270">
        <v>2695344</v>
      </c>
    </row>
    <row r="27" ht="17.25" customHeight="1" spans="1:4">
      <c r="A27" s="276"/>
      <c r="B27" s="275"/>
      <c r="C27" s="269" t="s">
        <v>155</v>
      </c>
      <c r="D27" s="270"/>
    </row>
    <row r="28" ht="17.25" customHeight="1" spans="1:4">
      <c r="A28" s="276"/>
      <c r="B28" s="275"/>
      <c r="C28" s="269" t="s">
        <v>156</v>
      </c>
      <c r="D28" s="270"/>
    </row>
    <row r="29" ht="17.25" customHeight="1" spans="1:4">
      <c r="A29" s="276"/>
      <c r="B29" s="275"/>
      <c r="C29" s="269" t="s">
        <v>157</v>
      </c>
      <c r="D29" s="270"/>
    </row>
    <row r="30" ht="17.25" customHeight="1" spans="1:4">
      <c r="A30" s="276"/>
      <c r="B30" s="275"/>
      <c r="C30" s="269" t="s">
        <v>158</v>
      </c>
      <c r="D30" s="270"/>
    </row>
    <row r="31" customHeight="1" spans="1:4">
      <c r="A31" s="277"/>
      <c r="B31" s="274"/>
      <c r="C31" s="269" t="s">
        <v>159</v>
      </c>
      <c r="D31" s="270"/>
    </row>
    <row r="32" customHeight="1" spans="1:4">
      <c r="A32" s="277"/>
      <c r="B32" s="274"/>
      <c r="C32" s="269" t="s">
        <v>160</v>
      </c>
      <c r="D32" s="270"/>
    </row>
    <row r="33" customHeight="1" spans="1:4">
      <c r="A33" s="277"/>
      <c r="B33" s="274"/>
      <c r="C33" s="269" t="s">
        <v>161</v>
      </c>
      <c r="D33" s="270"/>
    </row>
    <row r="34" customHeight="1" spans="1:4">
      <c r="A34" s="277"/>
      <c r="B34" s="274"/>
      <c r="C34" s="272" t="s">
        <v>162</v>
      </c>
      <c r="D34" s="278"/>
    </row>
    <row r="35" s="58" customFormat="1" ht="17.25" customHeight="1" spans="1:4">
      <c r="A35" s="279" t="s">
        <v>163</v>
      </c>
      <c r="B35" s="274">
        <f>B7+B11</f>
        <v>39637127.24</v>
      </c>
      <c r="C35" s="277" t="s">
        <v>73</v>
      </c>
      <c r="D35" s="274">
        <f>D7+D34</f>
        <v>39637127.24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6"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topLeftCell="A11" workbookViewId="0">
      <selection activeCell="E36" sqref="E36"/>
    </sheetView>
  </sheetViews>
  <sheetFormatPr defaultColWidth="8.88571428571429" defaultRowHeight="14.25" customHeight="1" outlineLevelCol="6"/>
  <cols>
    <col min="1" max="1" width="20.1333333333333" style="153" customWidth="1"/>
    <col min="2" max="2" width="36.0190476190476" style="153" customWidth="1"/>
    <col min="3" max="3" width="22.2952380952381" style="74" customWidth="1"/>
    <col min="4" max="4" width="16.5714285714286" style="74" customWidth="1"/>
    <col min="5" max="7" width="24.2857142857143" style="74" customWidth="1"/>
    <col min="8" max="8" width="9.13333333333333" style="74" customWidth="1"/>
    <col min="9" max="16384" width="9.13333333333333" style="74"/>
  </cols>
  <sheetData>
    <row r="1" ht="12" customHeight="1" spans="1:7">
      <c r="A1" s="251" t="s">
        <v>164</v>
      </c>
      <c r="D1" s="252"/>
      <c r="F1" s="77"/>
    </row>
    <row r="2" ht="39" customHeight="1" spans="1:7">
      <c r="A2" s="158" t="s">
        <v>6</v>
      </c>
      <c r="B2" s="158"/>
      <c r="C2" s="158"/>
      <c r="D2" s="158"/>
      <c r="E2" s="158"/>
      <c r="F2" s="158"/>
      <c r="G2" s="158"/>
    </row>
    <row r="3" ht="18" customHeight="1" spans="1:7">
      <c r="A3" s="159" t="s">
        <v>22</v>
      </c>
      <c r="F3" s="156"/>
      <c r="G3" s="156" t="s">
        <v>23</v>
      </c>
    </row>
    <row r="4" ht="20.25" customHeight="1" spans="1:7">
      <c r="A4" s="253" t="s">
        <v>165</v>
      </c>
      <c r="B4" s="254"/>
      <c r="C4" s="87" t="s">
        <v>77</v>
      </c>
      <c r="D4" s="87" t="s">
        <v>97</v>
      </c>
      <c r="E4" s="87"/>
      <c r="F4" s="87"/>
      <c r="G4" s="255" t="s">
        <v>98</v>
      </c>
    </row>
    <row r="5" ht="20.25" customHeight="1" spans="1:7">
      <c r="A5" s="163" t="s">
        <v>94</v>
      </c>
      <c r="B5" s="256" t="s">
        <v>95</v>
      </c>
      <c r="C5" s="87"/>
      <c r="D5" s="87" t="s">
        <v>79</v>
      </c>
      <c r="E5" s="87" t="s">
        <v>166</v>
      </c>
      <c r="F5" s="87" t="s">
        <v>167</v>
      </c>
      <c r="G5" s="257"/>
    </row>
    <row r="6" ht="13.5" customHeight="1" spans="1:7">
      <c r="A6" s="171">
        <v>1</v>
      </c>
      <c r="B6" s="171">
        <v>2</v>
      </c>
      <c r="C6" s="258">
        <v>3</v>
      </c>
      <c r="D6" s="258">
        <v>4</v>
      </c>
      <c r="E6" s="258">
        <v>5</v>
      </c>
      <c r="F6" s="258">
        <v>6</v>
      </c>
      <c r="G6" s="171">
        <v>7</v>
      </c>
    </row>
    <row r="7" ht="18" customHeight="1" spans="1:7">
      <c r="A7" s="259" t="s">
        <v>168</v>
      </c>
      <c r="B7" s="260" t="s">
        <v>104</v>
      </c>
      <c r="C7" s="224">
        <v>5040</v>
      </c>
      <c r="D7" s="261">
        <v>5040</v>
      </c>
      <c r="E7" s="224">
        <v>5040</v>
      </c>
      <c r="F7" s="224"/>
      <c r="G7" s="224"/>
    </row>
    <row r="8" ht="18" customHeight="1" spans="1:7">
      <c r="A8" s="259" t="s">
        <v>169</v>
      </c>
      <c r="B8" s="260" t="s">
        <v>105</v>
      </c>
      <c r="C8" s="224">
        <v>5040</v>
      </c>
      <c r="D8" s="261">
        <v>5040</v>
      </c>
      <c r="E8" s="224">
        <v>5040</v>
      </c>
      <c r="F8" s="224"/>
      <c r="G8" s="224"/>
    </row>
    <row r="9" ht="18" customHeight="1" spans="1:7">
      <c r="A9" s="259" t="s">
        <v>170</v>
      </c>
      <c r="B9" s="260" t="s">
        <v>105</v>
      </c>
      <c r="C9" s="224">
        <v>5040</v>
      </c>
      <c r="D9" s="261">
        <v>5040</v>
      </c>
      <c r="E9" s="224">
        <v>5040</v>
      </c>
      <c r="F9" s="224"/>
      <c r="G9" s="224"/>
    </row>
    <row r="10" ht="18" customHeight="1" spans="1:7">
      <c r="A10" s="259" t="s">
        <v>171</v>
      </c>
      <c r="B10" s="260" t="s">
        <v>106</v>
      </c>
      <c r="C10" s="224">
        <v>29294227.48</v>
      </c>
      <c r="D10" s="261">
        <v>26603114</v>
      </c>
      <c r="E10" s="224">
        <v>26093274</v>
      </c>
      <c r="F10" s="224">
        <v>509840</v>
      </c>
      <c r="G10" s="224">
        <v>2691113.48</v>
      </c>
    </row>
    <row r="11" ht="18" customHeight="1" spans="1:7">
      <c r="A11" s="259" t="s">
        <v>172</v>
      </c>
      <c r="B11" s="260" t="s">
        <v>107</v>
      </c>
      <c r="C11" s="224">
        <v>29289903.48</v>
      </c>
      <c r="D11" s="261">
        <v>26603114</v>
      </c>
      <c r="E11" s="224">
        <v>26093274</v>
      </c>
      <c r="F11" s="224">
        <v>509840</v>
      </c>
      <c r="G11" s="224">
        <v>2686789.48</v>
      </c>
    </row>
    <row r="12" ht="18" customHeight="1" spans="1:7">
      <c r="A12" s="259" t="s">
        <v>173</v>
      </c>
      <c r="B12" s="260" t="s">
        <v>108</v>
      </c>
      <c r="C12" s="224">
        <v>29283003.48</v>
      </c>
      <c r="D12" s="261">
        <v>26603114</v>
      </c>
      <c r="E12" s="224">
        <v>26093274</v>
      </c>
      <c r="F12" s="224">
        <v>509840</v>
      </c>
      <c r="G12" s="224">
        <v>2679889.48</v>
      </c>
    </row>
    <row r="13" ht="18" customHeight="1" spans="1:7">
      <c r="A13" s="259" t="s">
        <v>174</v>
      </c>
      <c r="B13" s="260" t="s">
        <v>109</v>
      </c>
      <c r="C13" s="224">
        <v>6900</v>
      </c>
      <c r="D13" s="261"/>
      <c r="E13" s="224"/>
      <c r="F13" s="224"/>
      <c r="G13" s="224">
        <v>6900</v>
      </c>
    </row>
    <row r="14" ht="18" customHeight="1" spans="1:7">
      <c r="A14" s="259" t="s">
        <v>175</v>
      </c>
      <c r="B14" s="260" t="s">
        <v>110</v>
      </c>
      <c r="C14" s="224">
        <v>4324</v>
      </c>
      <c r="D14" s="261"/>
      <c r="E14" s="224"/>
      <c r="F14" s="224"/>
      <c r="G14" s="224">
        <v>4324</v>
      </c>
    </row>
    <row r="15" ht="18" customHeight="1" spans="1:7">
      <c r="A15" s="259" t="s">
        <v>176</v>
      </c>
      <c r="B15" s="260" t="s">
        <v>111</v>
      </c>
      <c r="C15" s="224">
        <v>4324</v>
      </c>
      <c r="D15" s="261"/>
      <c r="E15" s="224"/>
      <c r="F15" s="224"/>
      <c r="G15" s="224">
        <v>4324</v>
      </c>
    </row>
    <row r="16" ht="18" customHeight="1" spans="1:7">
      <c r="A16" s="259" t="s">
        <v>177</v>
      </c>
      <c r="B16" s="260" t="s">
        <v>112</v>
      </c>
      <c r="C16" s="224">
        <v>4893099.76</v>
      </c>
      <c r="D16" s="261">
        <v>4837966</v>
      </c>
      <c r="E16" s="224">
        <v>4682166</v>
      </c>
      <c r="F16" s="224">
        <v>155800</v>
      </c>
      <c r="G16" s="224">
        <v>55133.76</v>
      </c>
    </row>
    <row r="17" ht="18" customHeight="1" spans="1:7">
      <c r="A17" s="259" t="s">
        <v>178</v>
      </c>
      <c r="B17" s="260" t="s">
        <v>113</v>
      </c>
      <c r="C17" s="224">
        <v>4837966</v>
      </c>
      <c r="D17" s="261">
        <v>4837966</v>
      </c>
      <c r="E17" s="224">
        <v>4682166</v>
      </c>
      <c r="F17" s="224">
        <v>155800</v>
      </c>
      <c r="G17" s="224"/>
    </row>
    <row r="18" ht="18" customHeight="1" spans="1:7">
      <c r="A18" s="259" t="s">
        <v>179</v>
      </c>
      <c r="B18" s="260" t="s">
        <v>114</v>
      </c>
      <c r="C18" s="224">
        <v>1828600</v>
      </c>
      <c r="D18" s="261">
        <v>1828600</v>
      </c>
      <c r="E18" s="224">
        <v>1672800</v>
      </c>
      <c r="F18" s="224">
        <v>155800</v>
      </c>
      <c r="G18" s="224"/>
    </row>
    <row r="19" ht="18" customHeight="1" spans="1:7">
      <c r="A19" s="259" t="s">
        <v>180</v>
      </c>
      <c r="B19" s="260" t="s">
        <v>115</v>
      </c>
      <c r="C19" s="224">
        <v>2589550</v>
      </c>
      <c r="D19" s="261">
        <v>2589550</v>
      </c>
      <c r="E19" s="224">
        <v>2589550</v>
      </c>
      <c r="F19" s="224"/>
      <c r="G19" s="224"/>
    </row>
    <row r="20" ht="18" customHeight="1" spans="1:7">
      <c r="A20" s="259" t="s">
        <v>181</v>
      </c>
      <c r="B20" s="260" t="s">
        <v>116</v>
      </c>
      <c r="C20" s="224">
        <v>419816</v>
      </c>
      <c r="D20" s="261">
        <v>419816</v>
      </c>
      <c r="E20" s="224">
        <v>419816</v>
      </c>
      <c r="F20" s="224"/>
      <c r="G20" s="224"/>
    </row>
    <row r="21" ht="18" customHeight="1" spans="1:7">
      <c r="A21" s="259" t="s">
        <v>182</v>
      </c>
      <c r="B21" s="260" t="s">
        <v>117</v>
      </c>
      <c r="C21" s="224">
        <v>55133.76</v>
      </c>
      <c r="D21" s="261"/>
      <c r="E21" s="224"/>
      <c r="F21" s="224"/>
      <c r="G21" s="224">
        <v>55133.76</v>
      </c>
    </row>
    <row r="22" ht="18" customHeight="1" spans="1:7">
      <c r="A22" s="259" t="s">
        <v>183</v>
      </c>
      <c r="B22" s="260" t="s">
        <v>118</v>
      </c>
      <c r="C22" s="224">
        <v>55133.76</v>
      </c>
      <c r="D22" s="261"/>
      <c r="E22" s="224"/>
      <c r="F22" s="224"/>
      <c r="G22" s="224">
        <v>55133.76</v>
      </c>
    </row>
    <row r="23" ht="18" customHeight="1" spans="1:7">
      <c r="A23" s="259" t="s">
        <v>184</v>
      </c>
      <c r="B23" s="260" t="s">
        <v>119</v>
      </c>
      <c r="C23" s="224">
        <v>2749416</v>
      </c>
      <c r="D23" s="261">
        <v>2749416</v>
      </c>
      <c r="E23" s="224">
        <v>2749416</v>
      </c>
      <c r="F23" s="224"/>
      <c r="G23" s="224"/>
    </row>
    <row r="24" ht="18" customHeight="1" spans="1:7">
      <c r="A24" s="259" t="s">
        <v>185</v>
      </c>
      <c r="B24" s="260" t="s">
        <v>120</v>
      </c>
      <c r="C24" s="224">
        <v>2749416</v>
      </c>
      <c r="D24" s="261">
        <v>2749416</v>
      </c>
      <c r="E24" s="224">
        <v>2749416</v>
      </c>
      <c r="F24" s="224"/>
      <c r="G24" s="224"/>
    </row>
    <row r="25" ht="18" customHeight="1" spans="1:7">
      <c r="A25" s="259" t="s">
        <v>186</v>
      </c>
      <c r="B25" s="260" t="s">
        <v>121</v>
      </c>
      <c r="C25" s="224">
        <v>1429840</v>
      </c>
      <c r="D25" s="261">
        <v>1429840</v>
      </c>
      <c r="E25" s="224">
        <v>1429840</v>
      </c>
      <c r="F25" s="224"/>
      <c r="G25" s="224"/>
    </row>
    <row r="26" ht="18" customHeight="1" spans="1:7">
      <c r="A26" s="259" t="s">
        <v>187</v>
      </c>
      <c r="B26" s="260" t="s">
        <v>122</v>
      </c>
      <c r="C26" s="224">
        <v>1254720</v>
      </c>
      <c r="D26" s="261">
        <v>1254720</v>
      </c>
      <c r="E26" s="224">
        <v>1254720</v>
      </c>
      <c r="F26" s="224"/>
      <c r="G26" s="224"/>
    </row>
    <row r="27" ht="18" customHeight="1" spans="1:7">
      <c r="A27" s="259" t="s">
        <v>188</v>
      </c>
      <c r="B27" s="260" t="s">
        <v>123</v>
      </c>
      <c r="C27" s="224">
        <v>64856</v>
      </c>
      <c r="D27" s="261">
        <v>64856</v>
      </c>
      <c r="E27" s="224">
        <v>64856</v>
      </c>
      <c r="F27" s="224"/>
      <c r="G27" s="224"/>
    </row>
    <row r="28" ht="18" customHeight="1" spans="1:7">
      <c r="A28" s="259" t="s">
        <v>189</v>
      </c>
      <c r="B28" s="260" t="s">
        <v>124</v>
      </c>
      <c r="C28" s="224">
        <v>2695344</v>
      </c>
      <c r="D28" s="261">
        <v>2695344</v>
      </c>
      <c r="E28" s="224">
        <v>2695344</v>
      </c>
      <c r="F28" s="224"/>
      <c r="G28" s="224"/>
    </row>
    <row r="29" ht="18" customHeight="1" spans="1:7">
      <c r="A29" s="259" t="s">
        <v>190</v>
      </c>
      <c r="B29" s="260" t="s">
        <v>125</v>
      </c>
      <c r="C29" s="224">
        <v>2695344</v>
      </c>
      <c r="D29" s="261">
        <v>2695344</v>
      </c>
      <c r="E29" s="224">
        <v>2695344</v>
      </c>
      <c r="F29" s="224"/>
      <c r="G29" s="224"/>
    </row>
    <row r="30" ht="18" customHeight="1" spans="1:7">
      <c r="A30" s="259" t="s">
        <v>191</v>
      </c>
      <c r="B30" s="260" t="s">
        <v>126</v>
      </c>
      <c r="C30" s="224">
        <v>2695344</v>
      </c>
      <c r="D30" s="261">
        <v>2695344</v>
      </c>
      <c r="E30" s="224">
        <v>2695344</v>
      </c>
      <c r="F30" s="224"/>
      <c r="G30" s="224"/>
    </row>
    <row r="31" ht="18" customHeight="1" spans="1:7">
      <c r="A31" s="166" t="s">
        <v>127</v>
      </c>
      <c r="B31" s="168" t="s">
        <v>127</v>
      </c>
      <c r="C31" s="224">
        <f>C7+C10+C16+C23+C28</f>
        <v>39637127.24</v>
      </c>
      <c r="D31" s="224">
        <f>D7+D10+D16+D23+D28</f>
        <v>36890880</v>
      </c>
      <c r="E31" s="224">
        <f>E7+E10+E16+E23+E28</f>
        <v>36225240</v>
      </c>
      <c r="F31" s="224">
        <f>F7+F10+F16+F23+F28</f>
        <v>665640</v>
      </c>
      <c r="G31" s="224">
        <f>G7+G10+G16+G23+G28</f>
        <v>2746247.24</v>
      </c>
    </row>
    <row r="32" customHeight="1" spans="1:7">
      <c r="B32" s="262"/>
      <c r="C32" s="263"/>
      <c r="D32" s="263"/>
    </row>
  </sheetData>
  <mergeCells count="7">
    <mergeCell ref="A2:G2"/>
    <mergeCell ref="A3:E3"/>
    <mergeCell ref="A4:B4"/>
    <mergeCell ref="D4:F4"/>
    <mergeCell ref="A31:B31"/>
    <mergeCell ref="C4:C5"/>
    <mergeCell ref="G4:G5"/>
  </mergeCells>
  <printOptions horizontalCentered="1"/>
  <pageMargins left="0.393055555555556" right="0.393055555555556" top="0.511805555555556" bottom="0.511805555555556" header="0.314583333333333" footer="0.314583333333333"/>
  <pageSetup paperSize="9" scale="84"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7" sqref="A7:B7"/>
    </sheetView>
  </sheetViews>
  <sheetFormatPr defaultColWidth="8.88571428571429" defaultRowHeight="14.25" outlineLevelRow="7" outlineLevelCol="5"/>
  <cols>
    <col min="1" max="2" width="27.4285714285714" style="237" customWidth="1"/>
    <col min="3" max="3" width="17.2857142857143" style="238" customWidth="1"/>
    <col min="4" max="5" width="26.2857142857143" style="239" customWidth="1"/>
    <col min="6" max="6" width="18.7142857142857" style="239" customWidth="1"/>
    <col min="7" max="7" width="9.13333333333333" style="74" customWidth="1"/>
    <col min="8" max="16384" width="9.13333333333333" style="74"/>
  </cols>
  <sheetData>
    <row r="1" ht="12" customHeight="1" spans="1:6">
      <c r="A1" s="240" t="s">
        <v>192</v>
      </c>
      <c r="B1" s="241"/>
      <c r="C1" s="108"/>
      <c r="D1" s="74"/>
      <c r="E1" s="74"/>
    </row>
    <row r="2" ht="25.5" customHeight="1" spans="1:6">
      <c r="A2" s="242" t="s">
        <v>7</v>
      </c>
      <c r="B2" s="242"/>
      <c r="C2" s="242"/>
      <c r="D2" s="242"/>
      <c r="E2" s="242"/>
      <c r="F2" s="242"/>
    </row>
    <row r="3" ht="15.75" customHeight="1" spans="1:6">
      <c r="A3" s="159" t="s">
        <v>22</v>
      </c>
      <c r="B3" s="241"/>
      <c r="C3" s="108"/>
      <c r="D3" s="74"/>
      <c r="E3" s="74"/>
      <c r="F3" s="243" t="s">
        <v>193</v>
      </c>
    </row>
    <row r="4" s="236" customFormat="1" ht="19.5" customHeight="1" spans="1:6">
      <c r="A4" s="244" t="s">
        <v>194</v>
      </c>
      <c r="B4" s="84" t="s">
        <v>195</v>
      </c>
      <c r="C4" s="85" t="s">
        <v>196</v>
      </c>
      <c r="D4" s="86"/>
      <c r="E4" s="161"/>
      <c r="F4" s="84" t="s">
        <v>197</v>
      </c>
    </row>
    <row r="5" s="236" customFormat="1" ht="19.5" customHeight="1" spans="1:6">
      <c r="A5" s="92"/>
      <c r="B5" s="88"/>
      <c r="C5" s="95" t="s">
        <v>79</v>
      </c>
      <c r="D5" s="95" t="s">
        <v>198</v>
      </c>
      <c r="E5" s="95" t="s">
        <v>199</v>
      </c>
      <c r="F5" s="88"/>
    </row>
    <row r="6" s="236" customFormat="1" ht="18.75" customHeight="1" spans="1:6">
      <c r="A6" s="245">
        <v>1</v>
      </c>
      <c r="B6" s="245">
        <v>2</v>
      </c>
      <c r="C6" s="246">
        <v>3</v>
      </c>
      <c r="D6" s="247">
        <v>4</v>
      </c>
      <c r="E6" s="247">
        <v>5</v>
      </c>
      <c r="F6" s="247">
        <v>6</v>
      </c>
    </row>
    <row r="7" ht="18.75" customHeight="1" spans="1:6">
      <c r="A7" s="130"/>
      <c r="B7" s="130"/>
      <c r="C7" s="248"/>
      <c r="D7" s="249"/>
      <c r="E7" s="249"/>
      <c r="F7" s="249"/>
    </row>
    <row r="8" spans="1:6">
      <c r="A8" s="250" t="s">
        <v>200</v>
      </c>
      <c r="B8" s="250"/>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7"/>
  <sheetViews>
    <sheetView topLeftCell="I1" workbookViewId="0">
      <selection activeCell="X27" sqref="X27"/>
    </sheetView>
  </sheetViews>
  <sheetFormatPr defaultColWidth="8.88571428571429" defaultRowHeight="14.25" customHeight="1"/>
  <cols>
    <col min="1" max="1" width="15.8571428571429" style="74" customWidth="1"/>
    <col min="2" max="2" width="14.3333333333333" style="153" customWidth="1"/>
    <col min="3" max="3" width="22.1428571428571" style="153" customWidth="1"/>
    <col min="4" max="4" width="16.2857142857143" style="153" customWidth="1"/>
    <col min="5" max="5" width="9.42857142857143" style="153" customWidth="1"/>
    <col min="6" max="6" width="19.8571428571429" style="153" customWidth="1"/>
    <col min="7" max="7" width="9.71428571428571" style="153" customWidth="1"/>
    <col min="8" max="8" width="18.7142857142857" style="153" customWidth="1"/>
    <col min="9" max="9" width="13.4285714285714" style="108" customWidth="1"/>
    <col min="10" max="10" width="13" style="108" customWidth="1"/>
    <col min="11" max="12" width="12.1333333333333" style="108" customWidth="1"/>
    <col min="13" max="13" width="13.4285714285714" style="108" customWidth="1"/>
    <col min="14" max="24" width="12.1333333333333" style="108" customWidth="1"/>
    <col min="25" max="25" width="9.13333333333333" style="74" customWidth="1"/>
    <col min="26" max="16384" width="9.13333333333333" style="74"/>
  </cols>
  <sheetData>
    <row r="1" ht="12" customHeight="1" spans="1:24">
      <c r="A1" s="225" t="s">
        <v>201</v>
      </c>
    </row>
    <row r="2" ht="39" customHeight="1" spans="1:24">
      <c r="A2" s="226" t="s">
        <v>8</v>
      </c>
      <c r="B2" s="226"/>
      <c r="C2" s="226"/>
      <c r="D2" s="226"/>
      <c r="E2" s="226"/>
      <c r="F2" s="226"/>
      <c r="G2" s="226"/>
      <c r="H2" s="226"/>
      <c r="I2" s="226"/>
      <c r="J2" s="226"/>
      <c r="K2" s="226"/>
      <c r="L2" s="226"/>
      <c r="M2" s="226"/>
      <c r="N2" s="226"/>
      <c r="O2" s="226"/>
      <c r="P2" s="226"/>
      <c r="Q2" s="226"/>
      <c r="R2" s="226"/>
      <c r="S2" s="226"/>
      <c r="T2" s="226"/>
      <c r="U2" s="226"/>
      <c r="V2" s="226"/>
      <c r="W2" s="226"/>
      <c r="X2" s="226"/>
    </row>
    <row r="3" ht="18" customHeight="1" spans="1:24">
      <c r="A3" s="227" t="s">
        <v>22</v>
      </c>
      <c r="B3" s="227"/>
      <c r="C3" s="227"/>
      <c r="D3" s="227"/>
      <c r="E3" s="227"/>
      <c r="F3" s="227"/>
      <c r="G3" s="227"/>
      <c r="H3" s="227"/>
      <c r="I3" s="227"/>
      <c r="J3" s="227"/>
      <c r="K3" s="74"/>
      <c r="L3" s="74"/>
      <c r="M3" s="74"/>
      <c r="N3" s="74"/>
      <c r="O3" s="74"/>
      <c r="P3" s="74"/>
      <c r="Q3" s="74"/>
      <c r="X3" s="228" t="s">
        <v>23</v>
      </c>
    </row>
    <row r="4" ht="13.5" spans="1:24">
      <c r="A4" s="193" t="s">
        <v>202</v>
      </c>
      <c r="B4" s="193" t="s">
        <v>203</v>
      </c>
      <c r="C4" s="193" t="s">
        <v>204</v>
      </c>
      <c r="D4" s="193" t="s">
        <v>205</v>
      </c>
      <c r="E4" s="193" t="s">
        <v>206</v>
      </c>
      <c r="F4" s="193" t="s">
        <v>207</v>
      </c>
      <c r="G4" s="193" t="s">
        <v>208</v>
      </c>
      <c r="H4" s="193" t="s">
        <v>209</v>
      </c>
      <c r="I4" s="116" t="s">
        <v>210</v>
      </c>
      <c r="J4" s="116"/>
      <c r="K4" s="116"/>
      <c r="L4" s="116"/>
      <c r="M4" s="116"/>
      <c r="N4" s="116"/>
      <c r="O4" s="116"/>
      <c r="P4" s="116"/>
      <c r="Q4" s="116"/>
      <c r="R4" s="116"/>
      <c r="S4" s="116"/>
      <c r="T4" s="116"/>
      <c r="U4" s="116"/>
      <c r="V4" s="116"/>
      <c r="W4" s="116"/>
      <c r="X4" s="116"/>
    </row>
    <row r="5" ht="13.5" spans="1:24">
      <c r="A5" s="193"/>
      <c r="B5" s="193"/>
      <c r="C5" s="193"/>
      <c r="D5" s="193"/>
      <c r="E5" s="193"/>
      <c r="F5" s="193"/>
      <c r="G5" s="193"/>
      <c r="H5" s="193"/>
      <c r="I5" s="116" t="s">
        <v>211</v>
      </c>
      <c r="J5" s="116" t="s">
        <v>212</v>
      </c>
      <c r="K5" s="116"/>
      <c r="L5" s="116"/>
      <c r="M5" s="116"/>
      <c r="N5" s="116"/>
      <c r="O5" s="87" t="s">
        <v>213</v>
      </c>
      <c r="P5" s="87"/>
      <c r="Q5" s="87"/>
      <c r="R5" s="116" t="s">
        <v>83</v>
      </c>
      <c r="S5" s="116" t="s">
        <v>84</v>
      </c>
      <c r="T5" s="116"/>
      <c r="U5" s="116"/>
      <c r="V5" s="116"/>
      <c r="W5" s="116"/>
      <c r="X5" s="116"/>
    </row>
    <row r="6" ht="13.5" customHeight="1" spans="1:24">
      <c r="A6" s="193"/>
      <c r="B6" s="193"/>
      <c r="C6" s="193"/>
      <c r="D6" s="193"/>
      <c r="E6" s="193"/>
      <c r="F6" s="193"/>
      <c r="G6" s="193"/>
      <c r="H6" s="193"/>
      <c r="I6" s="116"/>
      <c r="J6" s="118" t="s">
        <v>214</v>
      </c>
      <c r="K6" s="116" t="s">
        <v>215</v>
      </c>
      <c r="L6" s="116" t="s">
        <v>216</v>
      </c>
      <c r="M6" s="116" t="s">
        <v>217</v>
      </c>
      <c r="N6" s="116" t="s">
        <v>218</v>
      </c>
      <c r="O6" s="229" t="s">
        <v>80</v>
      </c>
      <c r="P6" s="229" t="s">
        <v>81</v>
      </c>
      <c r="Q6" s="229" t="s">
        <v>82</v>
      </c>
      <c r="R6" s="116"/>
      <c r="S6" s="116" t="s">
        <v>79</v>
      </c>
      <c r="T6" s="116" t="s">
        <v>86</v>
      </c>
      <c r="U6" s="116" t="s">
        <v>87</v>
      </c>
      <c r="V6" s="116" t="s">
        <v>88</v>
      </c>
      <c r="W6" s="116" t="s">
        <v>89</v>
      </c>
      <c r="X6" s="116" t="s">
        <v>90</v>
      </c>
    </row>
    <row r="7" ht="12.75" spans="1:24">
      <c r="A7" s="193"/>
      <c r="B7" s="193"/>
      <c r="C7" s="193"/>
      <c r="D7" s="193"/>
      <c r="E7" s="193"/>
      <c r="F7" s="193"/>
      <c r="G7" s="193"/>
      <c r="H7" s="193"/>
      <c r="I7" s="116"/>
      <c r="J7" s="123"/>
      <c r="K7" s="116"/>
      <c r="L7" s="116"/>
      <c r="M7" s="116"/>
      <c r="N7" s="116"/>
      <c r="O7" s="230"/>
      <c r="P7" s="230"/>
      <c r="Q7" s="230"/>
      <c r="R7" s="116"/>
      <c r="S7" s="116"/>
      <c r="T7" s="116"/>
      <c r="U7" s="116"/>
      <c r="V7" s="116"/>
      <c r="W7" s="116"/>
      <c r="X7" s="116"/>
    </row>
    <row r="8" ht="13.5" customHeight="1" spans="1:24">
      <c r="A8" s="231">
        <v>1</v>
      </c>
      <c r="B8" s="231">
        <v>2</v>
      </c>
      <c r="C8" s="231">
        <v>3</v>
      </c>
      <c r="D8" s="231">
        <v>4</v>
      </c>
      <c r="E8" s="231">
        <v>5</v>
      </c>
      <c r="F8" s="231">
        <v>6</v>
      </c>
      <c r="G8" s="231">
        <v>7</v>
      </c>
      <c r="H8" s="231">
        <v>8</v>
      </c>
      <c r="I8" s="231">
        <v>9</v>
      </c>
      <c r="J8" s="231">
        <v>10</v>
      </c>
      <c r="K8" s="231">
        <v>11</v>
      </c>
      <c r="L8" s="231">
        <v>12</v>
      </c>
      <c r="M8" s="231">
        <v>13</v>
      </c>
      <c r="N8" s="231">
        <v>14</v>
      </c>
      <c r="O8" s="231">
        <v>15</v>
      </c>
      <c r="P8" s="231">
        <v>16</v>
      </c>
      <c r="Q8" s="231">
        <v>17</v>
      </c>
      <c r="R8" s="231">
        <v>18</v>
      </c>
      <c r="S8" s="231">
        <v>19</v>
      </c>
      <c r="T8" s="231">
        <v>20</v>
      </c>
      <c r="U8" s="231">
        <v>21</v>
      </c>
      <c r="V8" s="231">
        <v>22</v>
      </c>
      <c r="W8" s="231">
        <v>23</v>
      </c>
      <c r="X8" s="231">
        <v>24</v>
      </c>
    </row>
    <row r="9" ht="25" customHeight="1" spans="1:24">
      <c r="A9" s="232" t="s">
        <v>219</v>
      </c>
      <c r="B9" s="232" t="s">
        <v>91</v>
      </c>
      <c r="C9" s="232" t="s">
        <v>220</v>
      </c>
      <c r="D9" s="232" t="s">
        <v>221</v>
      </c>
      <c r="E9" s="232" t="s">
        <v>173</v>
      </c>
      <c r="F9" s="232" t="s">
        <v>108</v>
      </c>
      <c r="G9" s="232" t="s">
        <v>222</v>
      </c>
      <c r="H9" s="232" t="s">
        <v>223</v>
      </c>
      <c r="I9" s="233">
        <v>8961864</v>
      </c>
      <c r="J9" s="234">
        <v>8961864</v>
      </c>
      <c r="K9" s="234"/>
      <c r="L9" s="234"/>
      <c r="M9" s="234">
        <v>8961864</v>
      </c>
      <c r="N9" s="234"/>
      <c r="O9" s="234"/>
      <c r="P9" s="234"/>
      <c r="Q9" s="234"/>
      <c r="R9" s="234"/>
      <c r="S9" s="234"/>
      <c r="T9" s="234"/>
      <c r="U9" s="234"/>
      <c r="V9" s="234"/>
      <c r="W9" s="234"/>
      <c r="X9" s="234" t="s">
        <v>92</v>
      </c>
    </row>
    <row r="10" ht="25" customHeight="1" spans="1:24">
      <c r="A10" s="232" t="s">
        <v>219</v>
      </c>
      <c r="B10" s="232" t="s">
        <v>91</v>
      </c>
      <c r="C10" s="232" t="s">
        <v>220</v>
      </c>
      <c r="D10" s="232" t="s">
        <v>221</v>
      </c>
      <c r="E10" s="232" t="s">
        <v>173</v>
      </c>
      <c r="F10" s="232" t="s">
        <v>108</v>
      </c>
      <c r="G10" s="232" t="s">
        <v>224</v>
      </c>
      <c r="H10" s="232" t="s">
        <v>225</v>
      </c>
      <c r="I10" s="233">
        <v>14400</v>
      </c>
      <c r="J10" s="234">
        <v>14400</v>
      </c>
      <c r="K10" s="234"/>
      <c r="L10" s="234"/>
      <c r="M10" s="234">
        <v>14400</v>
      </c>
      <c r="N10" s="234"/>
      <c r="O10" s="234"/>
      <c r="P10" s="234"/>
      <c r="Q10" s="234"/>
      <c r="R10" s="234"/>
      <c r="S10" s="234"/>
      <c r="T10" s="234"/>
      <c r="U10" s="234"/>
      <c r="V10" s="234"/>
      <c r="W10" s="234"/>
      <c r="X10" s="234"/>
    </row>
    <row r="11" ht="25" customHeight="1" spans="1:24">
      <c r="A11" s="232" t="s">
        <v>219</v>
      </c>
      <c r="B11" s="232" t="s">
        <v>91</v>
      </c>
      <c r="C11" s="232" t="s">
        <v>220</v>
      </c>
      <c r="D11" s="232" t="s">
        <v>221</v>
      </c>
      <c r="E11" s="232" t="s">
        <v>173</v>
      </c>
      <c r="F11" s="232" t="s">
        <v>108</v>
      </c>
      <c r="G11" s="232" t="s">
        <v>226</v>
      </c>
      <c r="H11" s="232" t="s">
        <v>227</v>
      </c>
      <c r="I11" s="233">
        <v>746822</v>
      </c>
      <c r="J11" s="234">
        <v>746822</v>
      </c>
      <c r="K11" s="234"/>
      <c r="L11" s="234"/>
      <c r="M11" s="234">
        <v>746822</v>
      </c>
      <c r="N11" s="234"/>
      <c r="O11" s="234"/>
      <c r="P11" s="234"/>
      <c r="Q11" s="234"/>
      <c r="R11" s="234"/>
      <c r="S11" s="234"/>
      <c r="T11" s="234"/>
      <c r="U11" s="234"/>
      <c r="V11" s="234"/>
      <c r="W11" s="234"/>
      <c r="X11" s="234"/>
    </row>
    <row r="12" ht="25" customHeight="1" spans="1:24">
      <c r="A12" s="232" t="s">
        <v>219</v>
      </c>
      <c r="B12" s="232" t="s">
        <v>91</v>
      </c>
      <c r="C12" s="232" t="s">
        <v>220</v>
      </c>
      <c r="D12" s="232" t="s">
        <v>221</v>
      </c>
      <c r="E12" s="232" t="s">
        <v>173</v>
      </c>
      <c r="F12" s="232" t="s">
        <v>108</v>
      </c>
      <c r="G12" s="232" t="s">
        <v>228</v>
      </c>
      <c r="H12" s="232" t="s">
        <v>229</v>
      </c>
      <c r="I12" s="233">
        <v>7923708</v>
      </c>
      <c r="J12" s="234">
        <v>7923708</v>
      </c>
      <c r="K12" s="234"/>
      <c r="L12" s="234"/>
      <c r="M12" s="234">
        <v>7923708</v>
      </c>
      <c r="N12" s="234"/>
      <c r="O12" s="234"/>
      <c r="P12" s="234"/>
      <c r="Q12" s="234"/>
      <c r="R12" s="234"/>
      <c r="S12" s="234"/>
      <c r="T12" s="234"/>
      <c r="U12" s="234"/>
      <c r="V12" s="234"/>
      <c r="W12" s="234"/>
      <c r="X12" s="234"/>
    </row>
    <row r="13" ht="25" customHeight="1" spans="1:24">
      <c r="A13" s="232" t="s">
        <v>219</v>
      </c>
      <c r="B13" s="232" t="s">
        <v>91</v>
      </c>
      <c r="C13" s="232" t="s">
        <v>230</v>
      </c>
      <c r="D13" s="232" t="s">
        <v>231</v>
      </c>
      <c r="E13" s="232" t="s">
        <v>173</v>
      </c>
      <c r="F13" s="232" t="s">
        <v>108</v>
      </c>
      <c r="G13" s="232" t="s">
        <v>232</v>
      </c>
      <c r="H13" s="232" t="s">
        <v>233</v>
      </c>
      <c r="I13" s="233">
        <v>99160</v>
      </c>
      <c r="J13" s="234">
        <v>99160</v>
      </c>
      <c r="K13" s="234"/>
      <c r="L13" s="234"/>
      <c r="M13" s="234">
        <v>99160</v>
      </c>
      <c r="N13" s="234"/>
      <c r="O13" s="234"/>
      <c r="P13" s="234"/>
      <c r="Q13" s="234"/>
      <c r="R13" s="234"/>
      <c r="S13" s="234"/>
      <c r="T13" s="234"/>
      <c r="U13" s="234"/>
      <c r="V13" s="234"/>
      <c r="W13" s="234"/>
      <c r="X13" s="234"/>
    </row>
    <row r="14" ht="25" customHeight="1" spans="1:24">
      <c r="A14" s="232" t="s">
        <v>219</v>
      </c>
      <c r="B14" s="232" t="s">
        <v>91</v>
      </c>
      <c r="C14" s="232" t="s">
        <v>230</v>
      </c>
      <c r="D14" s="232" t="s">
        <v>231</v>
      </c>
      <c r="E14" s="232" t="s">
        <v>180</v>
      </c>
      <c r="F14" s="232" t="s">
        <v>115</v>
      </c>
      <c r="G14" s="232" t="s">
        <v>234</v>
      </c>
      <c r="H14" s="232" t="s">
        <v>235</v>
      </c>
      <c r="I14" s="233">
        <v>2589550</v>
      </c>
      <c r="J14" s="234">
        <v>2589550</v>
      </c>
      <c r="K14" s="234"/>
      <c r="L14" s="234"/>
      <c r="M14" s="234">
        <v>2589550</v>
      </c>
      <c r="N14" s="234"/>
      <c r="O14" s="234"/>
      <c r="P14" s="234"/>
      <c r="Q14" s="234"/>
      <c r="R14" s="234"/>
      <c r="S14" s="234"/>
      <c r="T14" s="234"/>
      <c r="U14" s="234"/>
      <c r="V14" s="234"/>
      <c r="W14" s="234"/>
      <c r="X14" s="234"/>
    </row>
    <row r="15" ht="25" customHeight="1" spans="1:24">
      <c r="A15" s="232" t="s">
        <v>219</v>
      </c>
      <c r="B15" s="232" t="s">
        <v>91</v>
      </c>
      <c r="C15" s="232" t="s">
        <v>230</v>
      </c>
      <c r="D15" s="232" t="s">
        <v>231</v>
      </c>
      <c r="E15" s="232" t="s">
        <v>181</v>
      </c>
      <c r="F15" s="232" t="s">
        <v>116</v>
      </c>
      <c r="G15" s="232" t="s">
        <v>236</v>
      </c>
      <c r="H15" s="232" t="s">
        <v>237</v>
      </c>
      <c r="I15" s="233">
        <v>419816</v>
      </c>
      <c r="J15" s="234">
        <v>419816</v>
      </c>
      <c r="K15" s="234"/>
      <c r="L15" s="234"/>
      <c r="M15" s="234">
        <v>419816</v>
      </c>
      <c r="N15" s="234"/>
      <c r="O15" s="234"/>
      <c r="P15" s="234"/>
      <c r="Q15" s="234"/>
      <c r="R15" s="234"/>
      <c r="S15" s="234"/>
      <c r="T15" s="234"/>
      <c r="U15" s="234"/>
      <c r="V15" s="234"/>
      <c r="W15" s="234"/>
      <c r="X15" s="234"/>
    </row>
    <row r="16" ht="25" customHeight="1" spans="1:24">
      <c r="A16" s="232" t="s">
        <v>219</v>
      </c>
      <c r="B16" s="232" t="s">
        <v>91</v>
      </c>
      <c r="C16" s="232" t="s">
        <v>230</v>
      </c>
      <c r="D16" s="232" t="s">
        <v>231</v>
      </c>
      <c r="E16" s="232" t="s">
        <v>186</v>
      </c>
      <c r="F16" s="232" t="s">
        <v>121</v>
      </c>
      <c r="G16" s="232" t="s">
        <v>238</v>
      </c>
      <c r="H16" s="232" t="s">
        <v>239</v>
      </c>
      <c r="I16" s="233">
        <v>1429840</v>
      </c>
      <c r="J16" s="234">
        <v>1429840</v>
      </c>
      <c r="K16" s="234"/>
      <c r="L16" s="234"/>
      <c r="M16" s="234">
        <v>1429840</v>
      </c>
      <c r="N16" s="234"/>
      <c r="O16" s="234"/>
      <c r="P16" s="234"/>
      <c r="Q16" s="234"/>
      <c r="R16" s="234"/>
      <c r="S16" s="234"/>
      <c r="T16" s="234"/>
      <c r="U16" s="234"/>
      <c r="V16" s="234"/>
      <c r="W16" s="234"/>
      <c r="X16" s="234"/>
    </row>
    <row r="17" ht="25" customHeight="1" spans="1:24">
      <c r="A17" s="232" t="s">
        <v>219</v>
      </c>
      <c r="B17" s="232" t="s">
        <v>91</v>
      </c>
      <c r="C17" s="232" t="s">
        <v>230</v>
      </c>
      <c r="D17" s="232" t="s">
        <v>231</v>
      </c>
      <c r="E17" s="232" t="s">
        <v>187</v>
      </c>
      <c r="F17" s="232" t="s">
        <v>122</v>
      </c>
      <c r="G17" s="232" t="s">
        <v>240</v>
      </c>
      <c r="H17" s="232" t="s">
        <v>241</v>
      </c>
      <c r="I17" s="233">
        <v>1254720</v>
      </c>
      <c r="J17" s="234">
        <v>1254720</v>
      </c>
      <c r="K17" s="234"/>
      <c r="L17" s="234"/>
      <c r="M17" s="234">
        <v>1254720</v>
      </c>
      <c r="N17" s="234"/>
      <c r="O17" s="234"/>
      <c r="P17" s="234"/>
      <c r="Q17" s="234"/>
      <c r="R17" s="234"/>
      <c r="S17" s="234"/>
      <c r="T17" s="234"/>
      <c r="U17" s="234"/>
      <c r="V17" s="234"/>
      <c r="W17" s="234"/>
      <c r="X17" s="234"/>
    </row>
    <row r="18" ht="25" customHeight="1" spans="1:24">
      <c r="A18" s="232" t="s">
        <v>219</v>
      </c>
      <c r="B18" s="232" t="s">
        <v>91</v>
      </c>
      <c r="C18" s="232" t="s">
        <v>230</v>
      </c>
      <c r="D18" s="232" t="s">
        <v>231</v>
      </c>
      <c r="E18" s="232" t="s">
        <v>188</v>
      </c>
      <c r="F18" s="232" t="s">
        <v>123</v>
      </c>
      <c r="G18" s="232" t="s">
        <v>232</v>
      </c>
      <c r="H18" s="232" t="s">
        <v>233</v>
      </c>
      <c r="I18" s="233">
        <v>64856</v>
      </c>
      <c r="J18" s="234">
        <v>64856</v>
      </c>
      <c r="K18" s="234"/>
      <c r="L18" s="234"/>
      <c r="M18" s="234">
        <v>64856</v>
      </c>
      <c r="N18" s="234"/>
      <c r="O18" s="234"/>
      <c r="P18" s="234"/>
      <c r="Q18" s="234"/>
      <c r="R18" s="234"/>
      <c r="S18" s="234"/>
      <c r="T18" s="234"/>
      <c r="U18" s="234"/>
      <c r="V18" s="234"/>
      <c r="W18" s="234"/>
      <c r="X18" s="234"/>
    </row>
    <row r="19" ht="25" customHeight="1" spans="1:24">
      <c r="A19" s="232" t="s">
        <v>219</v>
      </c>
      <c r="B19" s="232" t="s">
        <v>91</v>
      </c>
      <c r="C19" s="232" t="s">
        <v>242</v>
      </c>
      <c r="D19" s="232" t="s">
        <v>126</v>
      </c>
      <c r="E19" s="232" t="s">
        <v>191</v>
      </c>
      <c r="F19" s="232" t="s">
        <v>126</v>
      </c>
      <c r="G19" s="232" t="s">
        <v>243</v>
      </c>
      <c r="H19" s="232" t="s">
        <v>126</v>
      </c>
      <c r="I19" s="233">
        <v>2695344</v>
      </c>
      <c r="J19" s="234">
        <v>2695344</v>
      </c>
      <c r="K19" s="234"/>
      <c r="L19" s="234"/>
      <c r="M19" s="234">
        <v>2695344</v>
      </c>
      <c r="N19" s="234"/>
      <c r="O19" s="234"/>
      <c r="P19" s="234"/>
      <c r="Q19" s="234"/>
      <c r="R19" s="234"/>
      <c r="S19" s="234"/>
      <c r="T19" s="234"/>
      <c r="U19" s="234"/>
      <c r="V19" s="234"/>
      <c r="W19" s="234"/>
      <c r="X19" s="234"/>
    </row>
    <row r="20" ht="25" customHeight="1" spans="1:24">
      <c r="A20" s="232" t="s">
        <v>219</v>
      </c>
      <c r="B20" s="232" t="s">
        <v>91</v>
      </c>
      <c r="C20" s="232" t="s">
        <v>244</v>
      </c>
      <c r="D20" s="232" t="s">
        <v>245</v>
      </c>
      <c r="E20" s="232" t="s">
        <v>179</v>
      </c>
      <c r="F20" s="232" t="s">
        <v>114</v>
      </c>
      <c r="G20" s="232" t="s">
        <v>246</v>
      </c>
      <c r="H20" s="232" t="s">
        <v>247</v>
      </c>
      <c r="I20" s="233">
        <v>1672800</v>
      </c>
      <c r="J20" s="234">
        <v>1672800</v>
      </c>
      <c r="K20" s="234"/>
      <c r="L20" s="234"/>
      <c r="M20" s="234">
        <v>1672800</v>
      </c>
      <c r="N20" s="234"/>
      <c r="O20" s="234"/>
      <c r="P20" s="234"/>
      <c r="Q20" s="234"/>
      <c r="R20" s="234"/>
      <c r="S20" s="234"/>
      <c r="T20" s="234"/>
      <c r="U20" s="234"/>
      <c r="V20" s="234"/>
      <c r="W20" s="234"/>
      <c r="X20" s="234"/>
    </row>
    <row r="21" ht="25" customHeight="1" spans="1:24">
      <c r="A21" s="232" t="s">
        <v>219</v>
      </c>
      <c r="B21" s="232" t="s">
        <v>91</v>
      </c>
      <c r="C21" s="232" t="s">
        <v>248</v>
      </c>
      <c r="D21" s="232" t="s">
        <v>249</v>
      </c>
      <c r="E21" s="232" t="s">
        <v>173</v>
      </c>
      <c r="F21" s="232" t="s">
        <v>108</v>
      </c>
      <c r="G21" s="232" t="s">
        <v>250</v>
      </c>
      <c r="H21" s="232" t="s">
        <v>251</v>
      </c>
      <c r="I21" s="233">
        <v>461600</v>
      </c>
      <c r="J21" s="234">
        <v>461600</v>
      </c>
      <c r="K21" s="234"/>
      <c r="L21" s="234"/>
      <c r="M21" s="234">
        <v>461600</v>
      </c>
      <c r="N21" s="234"/>
      <c r="O21" s="234"/>
      <c r="P21" s="234"/>
      <c r="Q21" s="234"/>
      <c r="R21" s="234"/>
      <c r="S21" s="234"/>
      <c r="T21" s="234"/>
      <c r="U21" s="234"/>
      <c r="V21" s="234"/>
      <c r="W21" s="234"/>
      <c r="X21" s="234"/>
    </row>
    <row r="22" ht="25" customHeight="1" spans="1:24">
      <c r="A22" s="232" t="s">
        <v>219</v>
      </c>
      <c r="B22" s="232" t="s">
        <v>91</v>
      </c>
      <c r="C22" s="232" t="s">
        <v>248</v>
      </c>
      <c r="D22" s="232" t="s">
        <v>249</v>
      </c>
      <c r="E22" s="232" t="s">
        <v>179</v>
      </c>
      <c r="F22" s="232" t="s">
        <v>114</v>
      </c>
      <c r="G22" s="232" t="s">
        <v>250</v>
      </c>
      <c r="H22" s="232" t="s">
        <v>251</v>
      </c>
      <c r="I22" s="233">
        <v>155800</v>
      </c>
      <c r="J22" s="234">
        <v>155800</v>
      </c>
      <c r="K22" s="234"/>
      <c r="L22" s="234"/>
      <c r="M22" s="234">
        <v>155800</v>
      </c>
      <c r="N22" s="234"/>
      <c r="O22" s="234"/>
      <c r="P22" s="234"/>
      <c r="Q22" s="234"/>
      <c r="R22" s="234"/>
      <c r="S22" s="234"/>
      <c r="T22" s="234"/>
      <c r="U22" s="234"/>
      <c r="V22" s="234"/>
      <c r="W22" s="234"/>
      <c r="X22" s="234"/>
    </row>
    <row r="23" ht="25" customHeight="1" spans="1:24">
      <c r="A23" s="232" t="s">
        <v>219</v>
      </c>
      <c r="B23" s="232" t="s">
        <v>91</v>
      </c>
      <c r="C23" s="232" t="s">
        <v>252</v>
      </c>
      <c r="D23" s="232" t="s">
        <v>253</v>
      </c>
      <c r="E23" s="232" t="s">
        <v>173</v>
      </c>
      <c r="F23" s="232" t="s">
        <v>108</v>
      </c>
      <c r="G23" s="232" t="s">
        <v>254</v>
      </c>
      <c r="H23" s="232" t="s">
        <v>253</v>
      </c>
      <c r="I23" s="233">
        <v>48240</v>
      </c>
      <c r="J23" s="234">
        <v>48240</v>
      </c>
      <c r="K23" s="234"/>
      <c r="L23" s="234"/>
      <c r="M23" s="234">
        <v>48240</v>
      </c>
      <c r="N23" s="234"/>
      <c r="O23" s="234"/>
      <c r="P23" s="234"/>
      <c r="Q23" s="234"/>
      <c r="R23" s="234"/>
      <c r="S23" s="234"/>
      <c r="T23" s="234"/>
      <c r="U23" s="234"/>
      <c r="V23" s="234"/>
      <c r="W23" s="234"/>
      <c r="X23" s="234"/>
    </row>
    <row r="24" ht="25" customHeight="1" spans="1:24">
      <c r="A24" s="232" t="s">
        <v>219</v>
      </c>
      <c r="B24" s="232" t="s">
        <v>91</v>
      </c>
      <c r="C24" s="232" t="s">
        <v>255</v>
      </c>
      <c r="D24" s="232" t="s">
        <v>256</v>
      </c>
      <c r="E24" s="232" t="s">
        <v>173</v>
      </c>
      <c r="F24" s="232" t="s">
        <v>108</v>
      </c>
      <c r="G24" s="232" t="s">
        <v>228</v>
      </c>
      <c r="H24" s="232" t="s">
        <v>229</v>
      </c>
      <c r="I24" s="233">
        <v>5201880</v>
      </c>
      <c r="J24" s="234">
        <v>5201880</v>
      </c>
      <c r="K24" s="234"/>
      <c r="L24" s="234"/>
      <c r="M24" s="234">
        <v>5201880</v>
      </c>
      <c r="N24" s="234"/>
      <c r="O24" s="234"/>
      <c r="P24" s="234"/>
      <c r="Q24" s="234"/>
      <c r="R24" s="234"/>
      <c r="S24" s="234"/>
      <c r="T24" s="234"/>
      <c r="U24" s="234"/>
      <c r="V24" s="234"/>
      <c r="W24" s="234"/>
      <c r="X24" s="234"/>
    </row>
    <row r="25" ht="25" customHeight="1" spans="1:24">
      <c r="A25" s="232" t="s">
        <v>219</v>
      </c>
      <c r="B25" s="232" t="s">
        <v>91</v>
      </c>
      <c r="C25" s="232" t="s">
        <v>257</v>
      </c>
      <c r="D25" s="232" t="s">
        <v>258</v>
      </c>
      <c r="E25" s="232" t="s">
        <v>173</v>
      </c>
      <c r="F25" s="232" t="s">
        <v>108</v>
      </c>
      <c r="G25" s="232" t="s">
        <v>259</v>
      </c>
      <c r="H25" s="232" t="s">
        <v>260</v>
      </c>
      <c r="I25" s="233">
        <v>3145440</v>
      </c>
      <c r="J25" s="234">
        <v>3145440</v>
      </c>
      <c r="K25" s="234"/>
      <c r="L25" s="234"/>
      <c r="M25" s="234">
        <v>3145440</v>
      </c>
      <c r="N25" s="234"/>
      <c r="O25" s="234"/>
      <c r="P25" s="234"/>
      <c r="Q25" s="234"/>
      <c r="R25" s="234"/>
      <c r="S25" s="234"/>
      <c r="T25" s="234"/>
      <c r="U25" s="234"/>
      <c r="V25" s="234"/>
      <c r="W25" s="234"/>
      <c r="X25" s="234"/>
    </row>
    <row r="26" ht="25" customHeight="1" spans="1:24">
      <c r="A26" s="232" t="s">
        <v>219</v>
      </c>
      <c r="B26" s="232" t="s">
        <v>91</v>
      </c>
      <c r="C26" s="232" t="s">
        <v>261</v>
      </c>
      <c r="D26" s="232" t="s">
        <v>262</v>
      </c>
      <c r="E26" s="232" t="s">
        <v>170</v>
      </c>
      <c r="F26" s="232" t="s">
        <v>105</v>
      </c>
      <c r="G26" s="232" t="s">
        <v>246</v>
      </c>
      <c r="H26" s="232" t="s">
        <v>247</v>
      </c>
      <c r="I26" s="233">
        <v>5040</v>
      </c>
      <c r="J26" s="234">
        <v>5040</v>
      </c>
      <c r="K26" s="234"/>
      <c r="L26" s="234"/>
      <c r="M26" s="234">
        <v>5040</v>
      </c>
      <c r="N26" s="234"/>
      <c r="O26" s="234"/>
      <c r="P26" s="234"/>
      <c r="Q26" s="234"/>
      <c r="R26" s="234"/>
      <c r="S26" s="234"/>
      <c r="T26" s="234"/>
      <c r="U26" s="234"/>
      <c r="V26" s="234"/>
      <c r="W26" s="234"/>
      <c r="X26" s="234"/>
    </row>
    <row r="27" ht="25" customHeight="1" spans="1:24">
      <c r="A27" s="235" t="s">
        <v>127</v>
      </c>
      <c r="B27" s="235"/>
      <c r="C27" s="235"/>
      <c r="D27" s="235"/>
      <c r="E27" s="235"/>
      <c r="F27" s="235"/>
      <c r="G27" s="235"/>
      <c r="H27" s="235"/>
      <c r="I27" s="234">
        <f>SUM(I9:I26)</f>
        <v>36890880</v>
      </c>
      <c r="J27" s="234">
        <f>SUM(J9:J26)</f>
        <v>36890880</v>
      </c>
      <c r="K27" s="234"/>
      <c r="L27" s="234"/>
      <c r="M27" s="234">
        <f>SUM(M9:M26)</f>
        <v>36890880</v>
      </c>
      <c r="N27" s="234"/>
      <c r="O27" s="234"/>
      <c r="P27" s="234"/>
      <c r="Q27" s="234"/>
      <c r="R27" s="234"/>
      <c r="S27" s="234"/>
      <c r="T27" s="234"/>
      <c r="U27" s="234"/>
      <c r="V27" s="234"/>
      <c r="W27" s="234"/>
      <c r="X27" s="234"/>
    </row>
  </sheetData>
  <autoFilter xmlns:etc="http://www.wps.cn/officeDocument/2017/etCustomData" ref="A7:X27" etc:filterBottomFollowUsedRange="0">
    <extLst/>
  </autoFilter>
  <mergeCells count="31">
    <mergeCell ref="A2:X2"/>
    <mergeCell ref="A3:J3"/>
    <mergeCell ref="I4:X4"/>
    <mergeCell ref="J5:N5"/>
    <mergeCell ref="O5:Q5"/>
    <mergeCell ref="S5:X5"/>
    <mergeCell ref="A27:H2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3"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4"/>
  <sheetViews>
    <sheetView topLeftCell="E1" workbookViewId="0">
      <selection activeCell="M39" sqref="M39"/>
    </sheetView>
  </sheetViews>
  <sheetFormatPr defaultColWidth="8.88571428571429" defaultRowHeight="14.25" customHeight="1"/>
  <cols>
    <col min="1" max="1" width="13.8571428571429" style="74" customWidth="1"/>
    <col min="2" max="2" width="19.8571428571429" style="74" customWidth="1"/>
    <col min="3" max="3" width="48.7142857142857" style="74" customWidth="1"/>
    <col min="4" max="4" width="14" style="74" customWidth="1"/>
    <col min="5" max="5" width="11.1333333333333" style="74" customWidth="1"/>
    <col min="6" max="6" width="15.1428571428571" style="74" customWidth="1"/>
    <col min="7" max="7" width="9.84761904761905" style="74" customWidth="1"/>
    <col min="8" max="8" width="20.1428571428571" style="74" customWidth="1"/>
    <col min="9" max="9" width="13.447619047619" style="74" customWidth="1"/>
    <col min="10" max="11" width="11.8571428571429" style="74" customWidth="1"/>
    <col min="12" max="12" width="10" style="74" customWidth="1"/>
    <col min="13" max="13" width="10.5714285714286" style="74" customWidth="1"/>
    <col min="14" max="14" width="10.2857142857143" style="74" customWidth="1"/>
    <col min="15" max="15" width="10.4285714285714" style="74" customWidth="1"/>
    <col min="16" max="17" width="11.1333333333333" style="74" customWidth="1"/>
    <col min="18" max="18" width="13.7142857142857" style="74" customWidth="1"/>
    <col min="19" max="19" width="10.2857142857143" style="74" customWidth="1"/>
    <col min="20" max="22" width="11.7142857142857" style="74" customWidth="1"/>
    <col min="23" max="23" width="12.2857142857143" style="74" customWidth="1"/>
    <col min="24" max="24" width="9.13333333333333" style="74" customWidth="1"/>
    <col min="25" max="16384" width="9.13333333333333" style="74"/>
  </cols>
  <sheetData>
    <row r="1" ht="13.5" customHeight="1" spans="1:23">
      <c r="A1" s="74" t="s">
        <v>263</v>
      </c>
      <c r="E1" s="212"/>
      <c r="F1" s="212"/>
      <c r="G1" s="212"/>
      <c r="H1" s="212"/>
      <c r="I1" s="76"/>
      <c r="J1" s="76"/>
      <c r="K1" s="76"/>
      <c r="L1" s="76"/>
      <c r="M1" s="76"/>
      <c r="N1" s="76"/>
      <c r="O1" s="76"/>
      <c r="P1" s="76"/>
      <c r="Q1" s="76"/>
      <c r="W1" s="77"/>
    </row>
    <row r="2" ht="27.75" customHeight="1" spans="1:23">
      <c r="A2" s="61" t="s">
        <v>9</v>
      </c>
      <c r="B2" s="61"/>
      <c r="C2" s="61"/>
      <c r="D2" s="61"/>
      <c r="E2" s="61"/>
      <c r="F2" s="61"/>
      <c r="G2" s="61"/>
      <c r="H2" s="61"/>
      <c r="I2" s="61"/>
      <c r="J2" s="61"/>
      <c r="K2" s="61"/>
      <c r="L2" s="61"/>
      <c r="M2" s="61"/>
      <c r="N2" s="61"/>
      <c r="O2" s="61"/>
      <c r="P2" s="61"/>
      <c r="Q2" s="61"/>
      <c r="R2" s="61"/>
      <c r="S2" s="61"/>
      <c r="T2" s="61"/>
      <c r="U2" s="61"/>
      <c r="V2" s="61"/>
      <c r="W2" s="61"/>
    </row>
    <row r="3" ht="13.5" customHeight="1" spans="1:23">
      <c r="A3" s="159" t="s">
        <v>22</v>
      </c>
      <c r="B3" s="159"/>
      <c r="C3" s="213"/>
      <c r="D3" s="213"/>
      <c r="E3" s="213"/>
      <c r="F3" s="213"/>
      <c r="G3" s="213"/>
      <c r="H3" s="213"/>
      <c r="I3" s="80"/>
      <c r="J3" s="80"/>
      <c r="K3" s="80"/>
      <c r="L3" s="80"/>
      <c r="M3" s="80"/>
      <c r="N3" s="80"/>
      <c r="O3" s="80"/>
      <c r="P3" s="80"/>
      <c r="Q3" s="80"/>
      <c r="W3" s="156" t="s">
        <v>193</v>
      </c>
    </row>
    <row r="4" ht="15.75" customHeight="1" spans="1:23">
      <c r="A4" s="119" t="s">
        <v>264</v>
      </c>
      <c r="B4" s="119" t="s">
        <v>204</v>
      </c>
      <c r="C4" s="119" t="s">
        <v>205</v>
      </c>
      <c r="D4" s="119" t="s">
        <v>265</v>
      </c>
      <c r="E4" s="119" t="s">
        <v>206</v>
      </c>
      <c r="F4" s="119" t="s">
        <v>207</v>
      </c>
      <c r="G4" s="119" t="s">
        <v>266</v>
      </c>
      <c r="H4" s="119" t="s">
        <v>267</v>
      </c>
      <c r="I4" s="119" t="s">
        <v>77</v>
      </c>
      <c r="J4" s="87" t="s">
        <v>268</v>
      </c>
      <c r="K4" s="87"/>
      <c r="L4" s="87"/>
      <c r="M4" s="87"/>
      <c r="N4" s="87" t="s">
        <v>213</v>
      </c>
      <c r="O4" s="87"/>
      <c r="P4" s="87"/>
      <c r="Q4" s="197" t="s">
        <v>83</v>
      </c>
      <c r="R4" s="87" t="s">
        <v>84</v>
      </c>
      <c r="S4" s="87"/>
      <c r="T4" s="87"/>
      <c r="U4" s="87"/>
      <c r="V4" s="87"/>
      <c r="W4" s="87"/>
    </row>
    <row r="5" ht="17.25" customHeight="1" spans="1:23">
      <c r="A5" s="119"/>
      <c r="B5" s="119"/>
      <c r="C5" s="119"/>
      <c r="D5" s="119"/>
      <c r="E5" s="119"/>
      <c r="F5" s="119"/>
      <c r="G5" s="119"/>
      <c r="H5" s="119"/>
      <c r="I5" s="119"/>
      <c r="J5" s="87" t="s">
        <v>80</v>
      </c>
      <c r="K5" s="87"/>
      <c r="L5" s="197" t="s">
        <v>81</v>
      </c>
      <c r="M5" s="197" t="s">
        <v>82</v>
      </c>
      <c r="N5" s="197" t="s">
        <v>80</v>
      </c>
      <c r="O5" s="197" t="s">
        <v>81</v>
      </c>
      <c r="P5" s="197" t="s">
        <v>82</v>
      </c>
      <c r="Q5" s="197"/>
      <c r="R5" s="197" t="s">
        <v>79</v>
      </c>
      <c r="S5" s="197" t="s">
        <v>86</v>
      </c>
      <c r="T5" s="197" t="s">
        <v>269</v>
      </c>
      <c r="U5" s="214" t="s">
        <v>88</v>
      </c>
      <c r="V5" s="197" t="s">
        <v>89</v>
      </c>
      <c r="W5" s="197" t="s">
        <v>90</v>
      </c>
    </row>
    <row r="6" ht="27" spans="1:23">
      <c r="A6" s="119"/>
      <c r="B6" s="119"/>
      <c r="C6" s="119"/>
      <c r="D6" s="119"/>
      <c r="E6" s="119"/>
      <c r="F6" s="119"/>
      <c r="G6" s="119"/>
      <c r="H6" s="119"/>
      <c r="I6" s="119"/>
      <c r="J6" s="215" t="s">
        <v>79</v>
      </c>
      <c r="K6" s="215" t="s">
        <v>270</v>
      </c>
      <c r="L6" s="197"/>
      <c r="M6" s="197"/>
      <c r="N6" s="197"/>
      <c r="O6" s="197"/>
      <c r="P6" s="197"/>
      <c r="Q6" s="197"/>
      <c r="R6" s="197"/>
      <c r="S6" s="197"/>
      <c r="T6" s="197"/>
      <c r="U6" s="214"/>
      <c r="V6" s="197"/>
      <c r="W6" s="197"/>
    </row>
    <row r="7" ht="15" customHeight="1" spans="1:23">
      <c r="A7" s="133">
        <v>1</v>
      </c>
      <c r="B7" s="133">
        <v>2</v>
      </c>
      <c r="C7" s="133">
        <v>3</v>
      </c>
      <c r="D7" s="133">
        <v>4</v>
      </c>
      <c r="E7" s="133">
        <v>5</v>
      </c>
      <c r="F7" s="133">
        <v>6</v>
      </c>
      <c r="G7" s="133">
        <v>7</v>
      </c>
      <c r="H7" s="133">
        <v>8</v>
      </c>
      <c r="I7" s="133">
        <v>9</v>
      </c>
      <c r="J7" s="133">
        <v>10</v>
      </c>
      <c r="K7" s="133">
        <v>11</v>
      </c>
      <c r="L7" s="133">
        <v>12</v>
      </c>
      <c r="M7" s="133">
        <v>13</v>
      </c>
      <c r="N7" s="133">
        <v>14</v>
      </c>
      <c r="O7" s="133">
        <v>15</v>
      </c>
      <c r="P7" s="133">
        <v>16</v>
      </c>
      <c r="Q7" s="133">
        <v>17</v>
      </c>
      <c r="R7" s="133">
        <v>18</v>
      </c>
      <c r="S7" s="133">
        <v>19</v>
      </c>
      <c r="T7" s="133">
        <v>20</v>
      </c>
      <c r="U7" s="133">
        <v>21</v>
      </c>
      <c r="V7" s="133">
        <v>22</v>
      </c>
      <c r="W7" s="133">
        <v>23</v>
      </c>
    </row>
    <row r="8" ht="18.75" customHeight="1" spans="1:23">
      <c r="A8" s="216" t="s">
        <v>271</v>
      </c>
      <c r="B8" s="216" t="s">
        <v>272</v>
      </c>
      <c r="C8" s="216" t="s">
        <v>273</v>
      </c>
      <c r="D8" s="216" t="s">
        <v>91</v>
      </c>
      <c r="E8" s="216" t="s">
        <v>183</v>
      </c>
      <c r="F8" s="216" t="s">
        <v>118</v>
      </c>
      <c r="G8" s="216" t="s">
        <v>274</v>
      </c>
      <c r="H8" s="216" t="s">
        <v>275</v>
      </c>
      <c r="I8" s="217">
        <v>55133.76</v>
      </c>
      <c r="J8" s="217">
        <v>55133.76</v>
      </c>
      <c r="K8" s="217">
        <v>55133.76</v>
      </c>
      <c r="L8" s="217" t="s">
        <v>92</v>
      </c>
      <c r="M8" s="217" t="s">
        <v>92</v>
      </c>
      <c r="N8" s="217" t="s">
        <v>92</v>
      </c>
      <c r="O8" s="217"/>
      <c r="P8" s="217"/>
      <c r="Q8" s="217" t="s">
        <v>92</v>
      </c>
      <c r="R8" s="217" t="s">
        <v>92</v>
      </c>
      <c r="S8" s="217" t="s">
        <v>92</v>
      </c>
      <c r="T8" s="217" t="s">
        <v>92</v>
      </c>
      <c r="U8" s="218"/>
      <c r="V8" s="219" t="s">
        <v>92</v>
      </c>
      <c r="W8" s="219" t="s">
        <v>92</v>
      </c>
    </row>
    <row r="9" ht="18.75" customHeight="1" spans="1:23">
      <c r="A9" s="216" t="s">
        <v>276</v>
      </c>
      <c r="B9" s="216" t="s">
        <v>277</v>
      </c>
      <c r="C9" s="216" t="s">
        <v>278</v>
      </c>
      <c r="D9" s="216" t="s">
        <v>91</v>
      </c>
      <c r="E9" s="216" t="s">
        <v>173</v>
      </c>
      <c r="F9" s="216" t="s">
        <v>108</v>
      </c>
      <c r="G9" s="216" t="s">
        <v>279</v>
      </c>
      <c r="H9" s="216" t="s">
        <v>280</v>
      </c>
      <c r="I9" s="217">
        <v>1757000</v>
      </c>
      <c r="J9" s="217"/>
      <c r="K9" s="217"/>
      <c r="L9" s="217"/>
      <c r="M9" s="217"/>
      <c r="N9" s="217"/>
      <c r="O9" s="217"/>
      <c r="P9" s="217"/>
      <c r="Q9" s="217"/>
      <c r="R9" s="217">
        <v>1757000</v>
      </c>
      <c r="S9" s="217"/>
      <c r="T9" s="217"/>
      <c r="U9" s="218"/>
      <c r="V9" s="219"/>
      <c r="W9" s="219">
        <v>1757000</v>
      </c>
    </row>
    <row r="10" ht="18.75" customHeight="1" spans="1:23">
      <c r="A10" s="216" t="s">
        <v>271</v>
      </c>
      <c r="B10" s="216" t="s">
        <v>281</v>
      </c>
      <c r="C10" s="216" t="s">
        <v>282</v>
      </c>
      <c r="D10" s="216" t="s">
        <v>91</v>
      </c>
      <c r="E10" s="216" t="s">
        <v>173</v>
      </c>
      <c r="F10" s="216" t="s">
        <v>108</v>
      </c>
      <c r="G10" s="216" t="s">
        <v>283</v>
      </c>
      <c r="H10" s="216" t="s">
        <v>284</v>
      </c>
      <c r="I10" s="217">
        <v>3355</v>
      </c>
      <c r="J10" s="217">
        <v>3355</v>
      </c>
      <c r="K10" s="217">
        <v>3355</v>
      </c>
      <c r="L10" s="217"/>
      <c r="M10" s="217"/>
      <c r="N10" s="217"/>
      <c r="O10" s="217"/>
      <c r="P10" s="217"/>
      <c r="Q10" s="217"/>
      <c r="R10" s="217"/>
      <c r="S10" s="217"/>
      <c r="T10" s="217"/>
      <c r="U10" s="218"/>
      <c r="V10" s="219"/>
      <c r="W10" s="219"/>
    </row>
    <row r="11" ht="18.75" customHeight="1" spans="1:23">
      <c r="A11" s="216" t="s">
        <v>271</v>
      </c>
      <c r="B11" s="216" t="s">
        <v>281</v>
      </c>
      <c r="C11" s="216" t="s">
        <v>282</v>
      </c>
      <c r="D11" s="216" t="s">
        <v>91</v>
      </c>
      <c r="E11" s="216" t="s">
        <v>173</v>
      </c>
      <c r="F11" s="216" t="s">
        <v>108</v>
      </c>
      <c r="G11" s="216" t="s">
        <v>285</v>
      </c>
      <c r="H11" s="216" t="s">
        <v>286</v>
      </c>
      <c r="I11" s="217">
        <v>28853</v>
      </c>
      <c r="J11" s="217">
        <v>28853</v>
      </c>
      <c r="K11" s="217">
        <v>28853</v>
      </c>
      <c r="L11" s="217"/>
      <c r="M11" s="217"/>
      <c r="N11" s="217"/>
      <c r="O11" s="217"/>
      <c r="P11" s="217"/>
      <c r="Q11" s="217"/>
      <c r="R11" s="217"/>
      <c r="S11" s="217"/>
      <c r="T11" s="217"/>
      <c r="U11" s="218"/>
      <c r="V11" s="219"/>
      <c r="W11" s="219"/>
    </row>
    <row r="12" ht="18.75" customHeight="1" spans="1:23">
      <c r="A12" s="216" t="s">
        <v>271</v>
      </c>
      <c r="B12" s="216" t="s">
        <v>281</v>
      </c>
      <c r="C12" s="216" t="s">
        <v>282</v>
      </c>
      <c r="D12" s="216" t="s">
        <v>91</v>
      </c>
      <c r="E12" s="216" t="s">
        <v>173</v>
      </c>
      <c r="F12" s="216" t="s">
        <v>108</v>
      </c>
      <c r="G12" s="216" t="s">
        <v>287</v>
      </c>
      <c r="H12" s="216" t="s">
        <v>288</v>
      </c>
      <c r="I12" s="217">
        <v>871629</v>
      </c>
      <c r="J12" s="217">
        <v>871629</v>
      </c>
      <c r="K12" s="217">
        <v>871629</v>
      </c>
      <c r="L12" s="217"/>
      <c r="M12" s="217"/>
      <c r="N12" s="217"/>
      <c r="O12" s="217"/>
      <c r="P12" s="217"/>
      <c r="Q12" s="217"/>
      <c r="R12" s="217"/>
      <c r="S12" s="217"/>
      <c r="T12" s="217"/>
      <c r="U12" s="218"/>
      <c r="V12" s="219"/>
      <c r="W12" s="219"/>
    </row>
    <row r="13" ht="18.75" customHeight="1" spans="1:23">
      <c r="A13" s="216" t="s">
        <v>271</v>
      </c>
      <c r="B13" s="216" t="s">
        <v>281</v>
      </c>
      <c r="C13" s="216" t="s">
        <v>282</v>
      </c>
      <c r="D13" s="216" t="s">
        <v>91</v>
      </c>
      <c r="E13" s="216" t="s">
        <v>173</v>
      </c>
      <c r="F13" s="216" t="s">
        <v>108</v>
      </c>
      <c r="G13" s="216" t="s">
        <v>289</v>
      </c>
      <c r="H13" s="216" t="s">
        <v>290</v>
      </c>
      <c r="I13" s="217">
        <v>130845</v>
      </c>
      <c r="J13" s="217">
        <v>130845</v>
      </c>
      <c r="K13" s="217">
        <v>130845</v>
      </c>
      <c r="L13" s="217"/>
      <c r="M13" s="217"/>
      <c r="N13" s="217"/>
      <c r="O13" s="217"/>
      <c r="P13" s="217"/>
      <c r="Q13" s="217"/>
      <c r="R13" s="217"/>
      <c r="S13" s="217"/>
      <c r="T13" s="217"/>
      <c r="U13" s="218"/>
      <c r="V13" s="219"/>
      <c r="W13" s="219"/>
    </row>
    <row r="14" ht="18.75" customHeight="1" spans="1:23">
      <c r="A14" s="216" t="s">
        <v>271</v>
      </c>
      <c r="B14" s="216" t="s">
        <v>281</v>
      </c>
      <c r="C14" s="216" t="s">
        <v>282</v>
      </c>
      <c r="D14" s="216" t="s">
        <v>91</v>
      </c>
      <c r="E14" s="216" t="s">
        <v>173</v>
      </c>
      <c r="F14" s="216" t="s">
        <v>108</v>
      </c>
      <c r="G14" s="216" t="s">
        <v>291</v>
      </c>
      <c r="H14" s="216" t="s">
        <v>292</v>
      </c>
      <c r="I14" s="217">
        <v>330803</v>
      </c>
      <c r="J14" s="217">
        <v>330803</v>
      </c>
      <c r="K14" s="217">
        <v>330803</v>
      </c>
      <c r="L14" s="217"/>
      <c r="M14" s="217"/>
      <c r="N14" s="217"/>
      <c r="O14" s="217"/>
      <c r="P14" s="217"/>
      <c r="Q14" s="217"/>
      <c r="R14" s="217"/>
      <c r="S14" s="217"/>
      <c r="T14" s="217"/>
      <c r="U14" s="218"/>
      <c r="V14" s="219"/>
      <c r="W14" s="219"/>
    </row>
    <row r="15" ht="18.75" customHeight="1" spans="1:23">
      <c r="A15" s="216" t="s">
        <v>271</v>
      </c>
      <c r="B15" s="216" t="s">
        <v>281</v>
      </c>
      <c r="C15" s="216" t="s">
        <v>282</v>
      </c>
      <c r="D15" s="216" t="s">
        <v>91</v>
      </c>
      <c r="E15" s="216" t="s">
        <v>173</v>
      </c>
      <c r="F15" s="216" t="s">
        <v>108</v>
      </c>
      <c r="G15" s="216" t="s">
        <v>293</v>
      </c>
      <c r="H15" s="216" t="s">
        <v>294</v>
      </c>
      <c r="I15" s="217">
        <v>68442</v>
      </c>
      <c r="J15" s="217">
        <v>68442</v>
      </c>
      <c r="K15" s="217">
        <v>68442</v>
      </c>
      <c r="L15" s="217"/>
      <c r="M15" s="217"/>
      <c r="N15" s="217"/>
      <c r="O15" s="217"/>
      <c r="P15" s="217"/>
      <c r="Q15" s="217"/>
      <c r="R15" s="217"/>
      <c r="S15" s="217"/>
      <c r="T15" s="217"/>
      <c r="U15" s="218"/>
      <c r="V15" s="219"/>
      <c r="W15" s="219"/>
    </row>
    <row r="16" ht="18.75" customHeight="1" spans="1:23">
      <c r="A16" s="216" t="s">
        <v>271</v>
      </c>
      <c r="B16" s="216" t="s">
        <v>281</v>
      </c>
      <c r="C16" s="216" t="s">
        <v>282</v>
      </c>
      <c r="D16" s="216" t="s">
        <v>91</v>
      </c>
      <c r="E16" s="216" t="s">
        <v>173</v>
      </c>
      <c r="F16" s="216" t="s">
        <v>108</v>
      </c>
      <c r="G16" s="216" t="s">
        <v>295</v>
      </c>
      <c r="H16" s="216" t="s">
        <v>296</v>
      </c>
      <c r="I16" s="217">
        <v>97295</v>
      </c>
      <c r="J16" s="217">
        <v>97295</v>
      </c>
      <c r="K16" s="217">
        <v>97295</v>
      </c>
      <c r="L16" s="217"/>
      <c r="M16" s="217"/>
      <c r="N16" s="217"/>
      <c r="O16" s="217"/>
      <c r="P16" s="217"/>
      <c r="Q16" s="217"/>
      <c r="R16" s="217"/>
      <c r="S16" s="217"/>
      <c r="T16" s="217"/>
      <c r="U16" s="218"/>
      <c r="V16" s="219"/>
      <c r="W16" s="219"/>
    </row>
    <row r="17" ht="18.75" customHeight="1" spans="1:23">
      <c r="A17" s="216" t="s">
        <v>271</v>
      </c>
      <c r="B17" s="216" t="s">
        <v>281</v>
      </c>
      <c r="C17" s="216" t="s">
        <v>282</v>
      </c>
      <c r="D17" s="216" t="s">
        <v>91</v>
      </c>
      <c r="E17" s="216" t="s">
        <v>173</v>
      </c>
      <c r="F17" s="216" t="s">
        <v>108</v>
      </c>
      <c r="G17" s="216" t="s">
        <v>297</v>
      </c>
      <c r="H17" s="216" t="s">
        <v>298</v>
      </c>
      <c r="I17" s="217">
        <v>30195</v>
      </c>
      <c r="J17" s="217">
        <v>30195</v>
      </c>
      <c r="K17" s="217">
        <v>30195</v>
      </c>
      <c r="L17" s="217"/>
      <c r="M17" s="217"/>
      <c r="N17" s="217"/>
      <c r="O17" s="217"/>
      <c r="P17" s="217"/>
      <c r="Q17" s="217"/>
      <c r="R17" s="217"/>
      <c r="S17" s="217"/>
      <c r="T17" s="217"/>
      <c r="U17" s="218"/>
      <c r="V17" s="219"/>
      <c r="W17" s="219"/>
    </row>
    <row r="18" ht="18.75" customHeight="1" spans="1:23">
      <c r="A18" s="216" t="s">
        <v>271</v>
      </c>
      <c r="B18" s="216" t="s">
        <v>281</v>
      </c>
      <c r="C18" s="216" t="s">
        <v>282</v>
      </c>
      <c r="D18" s="216" t="s">
        <v>91</v>
      </c>
      <c r="E18" s="216" t="s">
        <v>173</v>
      </c>
      <c r="F18" s="216" t="s">
        <v>108</v>
      </c>
      <c r="G18" s="216" t="s">
        <v>299</v>
      </c>
      <c r="H18" s="216" t="s">
        <v>300</v>
      </c>
      <c r="I18" s="217">
        <v>50325</v>
      </c>
      <c r="J18" s="217">
        <v>50325</v>
      </c>
      <c r="K18" s="217">
        <v>50325</v>
      </c>
      <c r="L18" s="217"/>
      <c r="M18" s="217"/>
      <c r="N18" s="217"/>
      <c r="O18" s="217"/>
      <c r="P18" s="217"/>
      <c r="Q18" s="217"/>
      <c r="R18" s="217"/>
      <c r="S18" s="217"/>
      <c r="T18" s="217"/>
      <c r="U18" s="218"/>
      <c r="V18" s="219"/>
      <c r="W18" s="219"/>
    </row>
    <row r="19" ht="18.75" customHeight="1" spans="1:23">
      <c r="A19" s="216" t="s">
        <v>271</v>
      </c>
      <c r="B19" s="216" t="s">
        <v>281</v>
      </c>
      <c r="C19" s="216" t="s">
        <v>282</v>
      </c>
      <c r="D19" s="216" t="s">
        <v>91</v>
      </c>
      <c r="E19" s="216" t="s">
        <v>173</v>
      </c>
      <c r="F19" s="216" t="s">
        <v>108</v>
      </c>
      <c r="G19" s="216" t="s">
        <v>246</v>
      </c>
      <c r="H19" s="216" t="s">
        <v>247</v>
      </c>
      <c r="I19" s="217">
        <v>60390</v>
      </c>
      <c r="J19" s="217">
        <v>60390</v>
      </c>
      <c r="K19" s="217">
        <v>60390</v>
      </c>
      <c r="L19" s="217"/>
      <c r="M19" s="217"/>
      <c r="N19" s="217"/>
      <c r="O19" s="217"/>
      <c r="P19" s="217"/>
      <c r="Q19" s="217"/>
      <c r="R19" s="217"/>
      <c r="S19" s="217"/>
      <c r="T19" s="217"/>
      <c r="U19" s="218"/>
      <c r="V19" s="219"/>
      <c r="W19" s="219"/>
    </row>
    <row r="20" ht="18.75" customHeight="1" spans="1:23">
      <c r="A20" s="216" t="s">
        <v>271</v>
      </c>
      <c r="B20" s="216" t="s">
        <v>281</v>
      </c>
      <c r="C20" s="216" t="s">
        <v>282</v>
      </c>
      <c r="D20" s="216" t="s">
        <v>91</v>
      </c>
      <c r="E20" s="216" t="s">
        <v>173</v>
      </c>
      <c r="F20" s="216" t="s">
        <v>108</v>
      </c>
      <c r="G20" s="216" t="s">
        <v>301</v>
      </c>
      <c r="H20" s="216" t="s">
        <v>302</v>
      </c>
      <c r="I20" s="217">
        <v>12078</v>
      </c>
      <c r="J20" s="217">
        <v>12078</v>
      </c>
      <c r="K20" s="217">
        <v>12078</v>
      </c>
      <c r="L20" s="217"/>
      <c r="M20" s="217"/>
      <c r="N20" s="217"/>
      <c r="O20" s="217"/>
      <c r="P20" s="217"/>
      <c r="Q20" s="217"/>
      <c r="R20" s="217"/>
      <c r="S20" s="217"/>
      <c r="T20" s="217"/>
      <c r="U20" s="218"/>
      <c r="V20" s="219"/>
      <c r="W20" s="219"/>
    </row>
    <row r="21" ht="18.75" customHeight="1" spans="1:23">
      <c r="A21" s="216" t="s">
        <v>271</v>
      </c>
      <c r="B21" s="216" t="s">
        <v>281</v>
      </c>
      <c r="C21" s="216" t="s">
        <v>282</v>
      </c>
      <c r="D21" s="216" t="s">
        <v>91</v>
      </c>
      <c r="E21" s="216" t="s">
        <v>173</v>
      </c>
      <c r="F21" s="216" t="s">
        <v>108</v>
      </c>
      <c r="G21" s="216" t="s">
        <v>303</v>
      </c>
      <c r="H21" s="216" t="s">
        <v>304</v>
      </c>
      <c r="I21" s="217">
        <v>61061</v>
      </c>
      <c r="J21" s="217">
        <v>61061</v>
      </c>
      <c r="K21" s="217">
        <v>61061</v>
      </c>
      <c r="L21" s="217"/>
      <c r="M21" s="217"/>
      <c r="N21" s="217"/>
      <c r="O21" s="217"/>
      <c r="P21" s="217"/>
      <c r="Q21" s="217"/>
      <c r="R21" s="217"/>
      <c r="S21" s="217"/>
      <c r="T21" s="217"/>
      <c r="U21" s="218"/>
      <c r="V21" s="219"/>
      <c r="W21" s="219"/>
    </row>
    <row r="22" ht="18.75" customHeight="1" spans="1:23">
      <c r="A22" s="216" t="s">
        <v>271</v>
      </c>
      <c r="B22" s="216" t="s">
        <v>281</v>
      </c>
      <c r="C22" s="216" t="s">
        <v>282</v>
      </c>
      <c r="D22" s="216" t="s">
        <v>91</v>
      </c>
      <c r="E22" s="216" t="s">
        <v>173</v>
      </c>
      <c r="F22" s="216" t="s">
        <v>108</v>
      </c>
      <c r="G22" s="216" t="s">
        <v>305</v>
      </c>
      <c r="H22" s="216" t="s">
        <v>306</v>
      </c>
      <c r="I22" s="217">
        <v>101992</v>
      </c>
      <c r="J22" s="217">
        <v>101992</v>
      </c>
      <c r="K22" s="217">
        <v>101992</v>
      </c>
      <c r="L22" s="217"/>
      <c r="M22" s="217"/>
      <c r="N22" s="217"/>
      <c r="O22" s="217"/>
      <c r="P22" s="217"/>
      <c r="Q22" s="217"/>
      <c r="R22" s="217"/>
      <c r="S22" s="217"/>
      <c r="T22" s="217"/>
      <c r="U22" s="218"/>
      <c r="V22" s="219"/>
      <c r="W22" s="219"/>
    </row>
    <row r="23" ht="18.75" customHeight="1" spans="1:23">
      <c r="A23" s="216" t="s">
        <v>271</v>
      </c>
      <c r="B23" s="216" t="s">
        <v>307</v>
      </c>
      <c r="C23" s="216" t="s">
        <v>308</v>
      </c>
      <c r="D23" s="216" t="s">
        <v>91</v>
      </c>
      <c r="E23" s="216" t="s">
        <v>176</v>
      </c>
      <c r="F23" s="216" t="s">
        <v>111</v>
      </c>
      <c r="G23" s="216" t="s">
        <v>305</v>
      </c>
      <c r="H23" s="216" t="s">
        <v>306</v>
      </c>
      <c r="I23" s="217">
        <v>2532</v>
      </c>
      <c r="J23" s="217">
        <v>2532</v>
      </c>
      <c r="K23" s="217">
        <v>2532</v>
      </c>
      <c r="L23" s="217"/>
      <c r="M23" s="217"/>
      <c r="N23" s="217"/>
      <c r="O23" s="217"/>
      <c r="P23" s="217"/>
      <c r="Q23" s="217"/>
      <c r="R23" s="217"/>
      <c r="S23" s="217"/>
      <c r="T23" s="217"/>
      <c r="U23" s="218"/>
      <c r="V23" s="219"/>
      <c r="W23" s="219"/>
    </row>
    <row r="24" ht="18.75" customHeight="1" spans="1:23">
      <c r="A24" s="216" t="s">
        <v>276</v>
      </c>
      <c r="B24" s="216" t="s">
        <v>309</v>
      </c>
      <c r="C24" s="216" t="s">
        <v>310</v>
      </c>
      <c r="D24" s="216" t="s">
        <v>91</v>
      </c>
      <c r="E24" s="216" t="s">
        <v>173</v>
      </c>
      <c r="F24" s="216" t="s">
        <v>108</v>
      </c>
      <c r="G24" s="216" t="s">
        <v>287</v>
      </c>
      <c r="H24" s="216" t="s">
        <v>288</v>
      </c>
      <c r="I24" s="217">
        <v>506160</v>
      </c>
      <c r="J24" s="217">
        <v>506160</v>
      </c>
      <c r="K24" s="217">
        <v>506160</v>
      </c>
      <c r="L24" s="217"/>
      <c r="M24" s="217"/>
      <c r="N24" s="217"/>
      <c r="O24" s="217"/>
      <c r="P24" s="217"/>
      <c r="Q24" s="217"/>
      <c r="R24" s="217"/>
      <c r="S24" s="217"/>
      <c r="T24" s="217"/>
      <c r="U24" s="218"/>
      <c r="V24" s="219"/>
      <c r="W24" s="219"/>
    </row>
    <row r="25" ht="18.75" customHeight="1" spans="1:23">
      <c r="A25" s="216" t="s">
        <v>271</v>
      </c>
      <c r="B25" s="216" t="s">
        <v>311</v>
      </c>
      <c r="C25" s="216" t="s">
        <v>312</v>
      </c>
      <c r="D25" s="216" t="s">
        <v>91</v>
      </c>
      <c r="E25" s="216" t="s">
        <v>173</v>
      </c>
      <c r="F25" s="216" t="s">
        <v>108</v>
      </c>
      <c r="G25" s="216" t="s">
        <v>313</v>
      </c>
      <c r="H25" s="216" t="s">
        <v>314</v>
      </c>
      <c r="I25" s="217">
        <v>24000</v>
      </c>
      <c r="J25" s="217">
        <v>24000</v>
      </c>
      <c r="K25" s="217">
        <v>24000</v>
      </c>
      <c r="L25" s="217"/>
      <c r="M25" s="217"/>
      <c r="N25" s="217"/>
      <c r="O25" s="217"/>
      <c r="P25" s="217"/>
      <c r="Q25" s="217"/>
      <c r="R25" s="217"/>
      <c r="S25" s="217"/>
      <c r="T25" s="217"/>
      <c r="U25" s="218"/>
      <c r="V25" s="219"/>
      <c r="W25" s="219"/>
    </row>
    <row r="26" ht="18.75" customHeight="1" spans="1:23">
      <c r="A26" s="216" t="s">
        <v>315</v>
      </c>
      <c r="B26" s="216" t="s">
        <v>316</v>
      </c>
      <c r="C26" s="216" t="s">
        <v>317</v>
      </c>
      <c r="D26" s="216" t="s">
        <v>91</v>
      </c>
      <c r="E26" s="216" t="s">
        <v>173</v>
      </c>
      <c r="F26" s="216" t="s">
        <v>108</v>
      </c>
      <c r="G26" s="216" t="s">
        <v>279</v>
      </c>
      <c r="H26" s="216" t="s">
        <v>280</v>
      </c>
      <c r="I26" s="217">
        <v>43750</v>
      </c>
      <c r="J26" s="217">
        <v>43750</v>
      </c>
      <c r="K26" s="217">
        <v>43750</v>
      </c>
      <c r="L26" s="217"/>
      <c r="M26" s="217"/>
      <c r="N26" s="217"/>
      <c r="O26" s="217"/>
      <c r="P26" s="217"/>
      <c r="Q26" s="217"/>
      <c r="R26" s="217"/>
      <c r="S26" s="217"/>
      <c r="T26" s="217"/>
      <c r="U26" s="218"/>
      <c r="V26" s="219"/>
      <c r="W26" s="219"/>
    </row>
    <row r="27" ht="18.75" customHeight="1" spans="1:23">
      <c r="A27" s="216" t="s">
        <v>271</v>
      </c>
      <c r="B27" s="216" t="s">
        <v>318</v>
      </c>
      <c r="C27" s="216" t="s">
        <v>319</v>
      </c>
      <c r="D27" s="216" t="s">
        <v>91</v>
      </c>
      <c r="E27" s="216" t="s">
        <v>173</v>
      </c>
      <c r="F27" s="216" t="s">
        <v>108</v>
      </c>
      <c r="G27" s="216" t="s">
        <v>293</v>
      </c>
      <c r="H27" s="216" t="s">
        <v>294</v>
      </c>
      <c r="I27" s="217">
        <v>119992.32</v>
      </c>
      <c r="J27" s="217">
        <v>119992.32</v>
      </c>
      <c r="K27" s="217">
        <v>119992.32</v>
      </c>
      <c r="L27" s="217"/>
      <c r="M27" s="217"/>
      <c r="N27" s="217"/>
      <c r="O27" s="217"/>
      <c r="P27" s="217"/>
      <c r="Q27" s="217"/>
      <c r="R27" s="217"/>
      <c r="S27" s="217"/>
      <c r="T27" s="217"/>
      <c r="U27" s="218"/>
      <c r="V27" s="219"/>
      <c r="W27" s="219"/>
    </row>
    <row r="28" ht="18.75" customHeight="1" spans="1:23">
      <c r="A28" s="216" t="s">
        <v>271</v>
      </c>
      <c r="B28" s="216" t="s">
        <v>318</v>
      </c>
      <c r="C28" s="216" t="s">
        <v>319</v>
      </c>
      <c r="D28" s="216" t="s">
        <v>91</v>
      </c>
      <c r="E28" s="216" t="s">
        <v>173</v>
      </c>
      <c r="F28" s="216" t="s">
        <v>108</v>
      </c>
      <c r="G28" s="216" t="s">
        <v>291</v>
      </c>
      <c r="H28" s="216" t="s">
        <v>292</v>
      </c>
      <c r="I28" s="217">
        <v>52531.2</v>
      </c>
      <c r="J28" s="217">
        <v>52531.2</v>
      </c>
      <c r="K28" s="217">
        <v>52531.2</v>
      </c>
      <c r="L28" s="217"/>
      <c r="M28" s="217"/>
      <c r="N28" s="217"/>
      <c r="O28" s="217"/>
      <c r="P28" s="217"/>
      <c r="Q28" s="217"/>
      <c r="R28" s="217"/>
      <c r="S28" s="217"/>
      <c r="T28" s="217"/>
      <c r="U28" s="218"/>
      <c r="V28" s="219"/>
      <c r="W28" s="219"/>
    </row>
    <row r="29" ht="18.75" customHeight="1" spans="1:23">
      <c r="A29" s="216" t="s">
        <v>271</v>
      </c>
      <c r="B29" s="216" t="s">
        <v>318</v>
      </c>
      <c r="C29" s="216" t="s">
        <v>319</v>
      </c>
      <c r="D29" s="216" t="s">
        <v>91</v>
      </c>
      <c r="E29" s="216" t="s">
        <v>173</v>
      </c>
      <c r="F29" s="216" t="s">
        <v>108</v>
      </c>
      <c r="G29" s="216" t="s">
        <v>285</v>
      </c>
      <c r="H29" s="216" t="s">
        <v>286</v>
      </c>
      <c r="I29" s="217">
        <v>35020.8</v>
      </c>
      <c r="J29" s="217">
        <v>35020.8</v>
      </c>
      <c r="K29" s="217">
        <v>35020.8</v>
      </c>
      <c r="L29" s="217"/>
      <c r="M29" s="217"/>
      <c r="N29" s="217"/>
      <c r="O29" s="217"/>
      <c r="P29" s="217"/>
      <c r="Q29" s="217"/>
      <c r="R29" s="217"/>
      <c r="S29" s="217"/>
      <c r="T29" s="217"/>
      <c r="U29" s="218"/>
      <c r="V29" s="219"/>
      <c r="W29" s="219"/>
    </row>
    <row r="30" ht="18.75" customHeight="1" spans="1:23">
      <c r="A30" s="216" t="s">
        <v>271</v>
      </c>
      <c r="B30" s="216" t="s">
        <v>318</v>
      </c>
      <c r="C30" s="216" t="s">
        <v>319</v>
      </c>
      <c r="D30" s="216" t="s">
        <v>91</v>
      </c>
      <c r="E30" s="216" t="s">
        <v>173</v>
      </c>
      <c r="F30" s="216" t="s">
        <v>108</v>
      </c>
      <c r="G30" s="216" t="s">
        <v>305</v>
      </c>
      <c r="H30" s="216" t="s">
        <v>306</v>
      </c>
      <c r="I30" s="217">
        <v>46172.16</v>
      </c>
      <c r="J30" s="217">
        <v>46172.16</v>
      </c>
      <c r="K30" s="217">
        <v>46172.16</v>
      </c>
      <c r="L30" s="217"/>
      <c r="M30" s="217"/>
      <c r="N30" s="217"/>
      <c r="O30" s="217"/>
      <c r="P30" s="217"/>
      <c r="Q30" s="217"/>
      <c r="R30" s="217"/>
      <c r="S30" s="217"/>
      <c r="T30" s="217"/>
      <c r="U30" s="218"/>
      <c r="V30" s="219"/>
      <c r="W30" s="219"/>
    </row>
    <row r="31" ht="18.75" customHeight="1" spans="1:23">
      <c r="A31" s="216" t="s">
        <v>271</v>
      </c>
      <c r="B31" s="216" t="s">
        <v>320</v>
      </c>
      <c r="C31" s="216" t="s">
        <v>321</v>
      </c>
      <c r="D31" s="216" t="s">
        <v>91</v>
      </c>
      <c r="E31" s="216" t="s">
        <v>176</v>
      </c>
      <c r="F31" s="216" t="s">
        <v>111</v>
      </c>
      <c r="G31" s="216" t="s">
        <v>305</v>
      </c>
      <c r="H31" s="216" t="s">
        <v>306</v>
      </c>
      <c r="I31" s="217">
        <v>1792</v>
      </c>
      <c r="J31" s="217">
        <v>1792</v>
      </c>
      <c r="K31" s="217">
        <v>1792</v>
      </c>
      <c r="L31" s="217"/>
      <c r="M31" s="217"/>
      <c r="N31" s="217"/>
      <c r="O31" s="217"/>
      <c r="P31" s="217"/>
      <c r="Q31" s="217"/>
      <c r="R31" s="217"/>
      <c r="S31" s="217"/>
      <c r="T31" s="217"/>
      <c r="U31" s="218"/>
      <c r="V31" s="219"/>
      <c r="W31" s="219"/>
    </row>
    <row r="32" ht="18.75" customHeight="1" spans="1:23">
      <c r="A32" s="216" t="s">
        <v>276</v>
      </c>
      <c r="B32" s="216" t="s">
        <v>322</v>
      </c>
      <c r="C32" s="216" t="s">
        <v>323</v>
      </c>
      <c r="D32" s="216" t="s">
        <v>91</v>
      </c>
      <c r="E32" s="216" t="s">
        <v>173</v>
      </c>
      <c r="F32" s="216" t="s">
        <v>108</v>
      </c>
      <c r="G32" s="216" t="s">
        <v>303</v>
      </c>
      <c r="H32" s="216" t="s">
        <v>304</v>
      </c>
      <c r="I32" s="217">
        <v>5000</v>
      </c>
      <c r="J32" s="217">
        <v>5000</v>
      </c>
      <c r="K32" s="217">
        <v>5000</v>
      </c>
      <c r="L32" s="217"/>
      <c r="M32" s="217"/>
      <c r="N32" s="217"/>
      <c r="O32" s="217"/>
      <c r="P32" s="217"/>
      <c r="Q32" s="217"/>
      <c r="R32" s="217"/>
      <c r="S32" s="217"/>
      <c r="T32" s="217"/>
      <c r="U32" s="218"/>
      <c r="V32" s="219"/>
      <c r="W32" s="219"/>
    </row>
    <row r="33" ht="18.75" customHeight="1" spans="1:23">
      <c r="A33" s="216" t="s">
        <v>271</v>
      </c>
      <c r="B33" s="216" t="s">
        <v>324</v>
      </c>
      <c r="C33" s="216" t="s">
        <v>325</v>
      </c>
      <c r="D33" s="216" t="s">
        <v>91</v>
      </c>
      <c r="E33" s="216" t="s">
        <v>174</v>
      </c>
      <c r="F33" s="216" t="s">
        <v>109</v>
      </c>
      <c r="G33" s="216" t="s">
        <v>303</v>
      </c>
      <c r="H33" s="216" t="s">
        <v>304</v>
      </c>
      <c r="I33" s="217">
        <v>6900</v>
      </c>
      <c r="J33" s="217">
        <v>6900</v>
      </c>
      <c r="K33" s="217">
        <v>6900</v>
      </c>
      <c r="L33" s="217"/>
      <c r="M33" s="217"/>
      <c r="N33" s="217"/>
      <c r="O33" s="217"/>
      <c r="P33" s="217"/>
      <c r="Q33" s="217"/>
      <c r="R33" s="217"/>
      <c r="S33" s="217"/>
      <c r="T33" s="217"/>
      <c r="U33" s="218"/>
      <c r="V33" s="219"/>
      <c r="W33" s="219"/>
    </row>
    <row r="34" ht="18.75" customHeight="1" spans="1:23">
      <c r="A34" s="220" t="s">
        <v>127</v>
      </c>
      <c r="B34" s="221"/>
      <c r="C34" s="222"/>
      <c r="D34" s="222"/>
      <c r="E34" s="222"/>
      <c r="F34" s="222"/>
      <c r="G34" s="222"/>
      <c r="H34" s="223"/>
      <c r="I34" s="224">
        <f>SUM(I8:I33)</f>
        <v>4503247.24</v>
      </c>
      <c r="J34" s="224">
        <f>SUM(J8:J33)</f>
        <v>2746247.24</v>
      </c>
      <c r="K34" s="224">
        <f>SUM(K8:K33)</f>
        <v>2746247.24</v>
      </c>
      <c r="L34" s="224"/>
      <c r="M34" s="224"/>
      <c r="N34" s="224"/>
      <c r="O34" s="224"/>
      <c r="P34" s="224"/>
      <c r="Q34" s="224"/>
      <c r="R34" s="224">
        <f>SUM(R8:R33)</f>
        <v>1757000</v>
      </c>
      <c r="S34" s="224"/>
      <c r="T34" s="224"/>
      <c r="U34" s="224"/>
      <c r="V34" s="224"/>
      <c r="W34" s="224">
        <f>SUM(W8:W33)</f>
        <v>1757000</v>
      </c>
    </row>
  </sheetData>
  <autoFilter xmlns:etc="http://www.wps.cn/officeDocument/2017/etCustomData" ref="A6:W34" etc:filterBottomFollowUsedRange="0">
    <extLst/>
  </autoFilter>
  <mergeCells count="28">
    <mergeCell ref="A2:W2"/>
    <mergeCell ref="A3:H3"/>
    <mergeCell ref="J4:M4"/>
    <mergeCell ref="N4:P4"/>
    <mergeCell ref="R4:W4"/>
    <mergeCell ref="J5:K5"/>
    <mergeCell ref="A34:H3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3"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龙涛</cp:lastModifiedBy>
  <dcterms:created xsi:type="dcterms:W3CDTF">2020-01-11T06:24:00Z</dcterms:created>
  <cp:lastPrinted>2021-01-13T07:07:00Z</cp:lastPrinted>
  <dcterms:modified xsi:type="dcterms:W3CDTF">2026-03-30T08:33:02Z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8EAF7C22C4A94C1FA54D3B3C39EE27E9_13</vt:lpwstr>
  </property>
  <property fmtid="{D5CDD505-2E9C-101B-9397-08002B2CF9AE}" pid="4" name="KSOReadingLayout">
    <vt:bool>true</vt:bool>
  </property>
  <property fmtid="{D5CDD505-2E9C-101B-9397-08002B2CF9AE}" pid="5" name="CalculationRule">
    <vt:i4>0</vt:i4>
  </property>
</Properties>
</file>