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tabRatio="918" firstSheet="9"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<sst xmlns="http://schemas.openxmlformats.org/spreadsheetml/2006/main" count="5173" uniqueCount="998">
  <si>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</si>
  <si>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</si>
  <si>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</si>
  <si>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</si>
  <si>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</si>
  <si>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</si>
  <si>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</si>
  <si>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</si>
  <si>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</si>
  <si>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</si>
  <si>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</si>
  <si>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</si>
  <si>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</si>
  <si>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</si>
  <si>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</si>
  <si>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</si>
  <si>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</si>
  <si>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</si>
  <si>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</si>
  <si>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</si>
  <si>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</si>
  <si>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</si>
  <si>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单位名称：安宁市第一人民医院</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</si>
  <si>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</si>
  <si>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</si>
  <si>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</si>
  <si>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</si>
  <si>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</si>
  <si>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</si>
  <si>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</si>
  <si>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</si>
  <si>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</si>
  <si>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</si>
  <si>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</si>
  <si>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</si>
  <si>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</si>
  <si>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</si>
  <si>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</si>
  <si>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</si>
  <si>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</si>
  <si>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</si>
  <si>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</si>
  <si>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</si>
  <si>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</si>
  <si>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</si>
  <si>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</si>
  <si>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</si>
  <si>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</si>
  <si>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</si>
  <si>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</si>
  <si>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</si>
  <si>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</si>
  <si>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</si>
  <si>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</si>
  <si>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</si>
  <si>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</si>
  <si>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</si>
  <si>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</si>
  <si>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</si>
  <si>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</si>
  <si>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</si>
  <si>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</si>
  <si>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</si>
  <si>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</si>
  <si>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</si>
  <si>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</si>
  <si>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</si>
  <si>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</si>
  <si>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</si>
  <si>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</si>
  <si>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</si>
  <si>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</si>
  <si>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</si>
  <si>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</si>
  <si>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</si>
  <si>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</si>
  <si>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</si>
  <si>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</si>
  <si>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</si>
  <si>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</si>
  <si>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</si>
  <si>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</si>
  <si>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</si>
  <si>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</si>
  <si>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</si>
  <si>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</si>
  <si>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</si>
  <si>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</si>
  <si>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</si>
  <si>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</si>
  <si>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</si>
  <si>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131016</t>
  </si>
  <si>
    <t>安宁市第一人民医院</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</si>
  <si>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</si>
  <si>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</si>
  <si>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</si>
  <si>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</si>
  <si>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</si>
  <si>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</si>
  <si>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</si>
  <si>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</si>
  <si>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</si>
  <si>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</si>
  <si>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</si>
  <si>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</si>
  <si>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</si>
  <si>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</si>
  <si>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20106</t>
  </si>
  <si>
    <t>财政事务</t>
  </si>
  <si>
    <t>2010699</t>
  </si>
  <si>
    <t>其他财政事务支出</t>
  </si>
  <si>
    <t>20132</t>
  </si>
  <si>
    <t>组织事务</t>
  </si>
  <si>
    <t>2013299</t>
  </si>
  <si>
    <t>其他组织事务支出</t>
  </si>
  <si>
    <t>20136</t>
  </si>
  <si>
    <t>其他共产党事务支出</t>
  </si>
  <si>
    <t>2013699</t>
  </si>
  <si>
    <t>206</t>
  </si>
  <si>
    <t>科学技术支出</t>
  </si>
  <si>
    <t>20604</t>
  </si>
  <si>
    <t>技术研究与开发</t>
  </si>
  <si>
    <t>2060499</t>
  </si>
  <si>
    <t>其他技术研究与开发支出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</si>
  <si>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</si>
  <si>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</si>
  <si>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</si>
  <si>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</si>
  <si>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</si>
  <si>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</si>
  <si>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</si>
  <si>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</si>
  <si>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</si>
  <si>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</si>
  <si>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</si>
  <si>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</si>
  <si>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21002</t>
  </si>
  <si>
    <t>公立医院</t>
  </si>
  <si>
    <t>2100201</t>
  </si>
  <si>
    <t>综合医院</t>
  </si>
  <si>
    <t>2100299</t>
  </si>
  <si>
    <t>其他公立医院支出</t>
  </si>
  <si>
    <t>21003</t>
  </si>
  <si>
    <t>基层医疗卫生机构</t>
  </si>
  <si>
    <t>2100399</t>
  </si>
  <si>
    <t>其他基层医疗卫生机构支出</t>
  </si>
  <si>
    <t>21004</t>
  </si>
  <si>
    <t>公共卫生</t>
  </si>
  <si>
    <t>2100408</t>
  </si>
  <si>
    <t>基本公共卫生服务</t>
  </si>
  <si>
    <t>2100409</t>
  </si>
  <si>
    <t>重大公共卫生服务</t>
  </si>
  <si>
    <t>2100499</t>
  </si>
  <si>
    <t>其他公共卫生支出</t>
  </si>
  <si>
    <t>21011</t>
  </si>
  <si>
    <t>行政事业单位医疗</t>
  </si>
  <si>
    <t>2101102</t>
  </si>
  <si>
    <t>事业单位医疗</t>
  </si>
  <si>
    <t>21099</t>
  </si>
  <si>
    <t>其他卫生健康支出</t>
  </si>
  <si>
    <t>2109999</t>
  </si>
  <si>
    <t>221</t>
  </si>
  <si>
    <t>住房保障支出</t>
  </si>
  <si>
    <t>22102</t>
  </si>
  <si>
    <t>住房改革支出</t>
  </si>
  <si>
    <t>2210201</t>
  </si>
  <si>
    <t>住房公积金</t>
  </si>
  <si>
    <t>232</t>
  </si>
  <si>
    <t>债务付息支出</t>
  </si>
  <si>
    <t>23203</t>
  </si>
  <si>
    <t>地方政府一般债务付息支出</t>
  </si>
  <si>
    <t>2320399</t>
  </si>
  <si>
    <t>地方政府其他一般债务付息支出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</si>
  <si>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</si>
  <si>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</si>
  <si>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</si>
  <si>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</si>
  <si>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</si>
  <si>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</si>
  <si>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</si>
  <si>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</si>
  <si>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</si>
  <si>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</si>
  <si>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</si>
  <si>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</si>
  <si>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</si>
  <si>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</si>
  <si>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</si>
  <si>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</si>
  <si>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</si>
  <si>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</si>
  <si>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</si>
  <si>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</si>
  <si>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</si>
  <si>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</si>
  <si>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</si>
  <si>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</si>
  <si>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</si>
  <si>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</si>
  <si>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</si>
  <si>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</si>
  <si>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</si>
  <si>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</si>
  <si>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</si>
  <si>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</si>
  <si>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</si>
  <si>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</si>
  <si>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</si>
  <si>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</si>
  <si>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</si>
  <si>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</si>
  <si>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</si>
  <si>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</si>
  <si>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</si>
  <si>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</si>
  <si>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</si>
  <si>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</si>
  <si>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</si>
  <si>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</si>
  <si>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</si>
  <si>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</si>
  <si>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</si>
  <si>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本单位2026年无一般公共预算“三公”经费预算支出，故此表为空。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</si>
  <si>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</si>
  <si>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</si>
  <si>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</si>
  <si>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</si>
  <si>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</si>
  <si>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</si>
  <si>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</si>
  <si>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</si>
  <si>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</si>
  <si>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</si>
  <si>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</si>
  <si>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</si>
  <si>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</si>
  <si>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</si>
  <si>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</si>
  <si>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</si>
  <si>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</si>
  <si>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</si>
  <si>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安宁市卫生健康局</t>
  </si>
  <si>
    <t>530181241100002227353</t>
  </si>
  <si>
    <t>事业人员支出工资</t>
  </si>
  <si>
    <t>30101</t>
  </si>
  <si>
    <t>基本工资</t>
  </si>
  <si>
    <t>30107</t>
  </si>
  <si>
    <t>绩效工资</t>
  </si>
  <si>
    <t>530181241100002227357</t>
  </si>
  <si>
    <t>对个人和家庭的补助</t>
  </si>
  <si>
    <t>30305</t>
  </si>
  <si>
    <t>生活补助</t>
  </si>
  <si>
    <t>530181241100002227387</t>
  </si>
  <si>
    <t>一般公用经费</t>
  </si>
  <si>
    <t>30299</t>
  </si>
  <si>
    <t>其他商品和服务支出</t>
  </si>
  <si>
    <t>530181241100002493164</t>
  </si>
  <si>
    <t>事业支出人员经费</t>
  </si>
  <si>
    <t>30102</t>
  </si>
  <si>
    <t>津贴补贴</t>
  </si>
  <si>
    <t>530181241100002493310</t>
  </si>
  <si>
    <t>事业支出保险资金</t>
  </si>
  <si>
    <t>30108</t>
  </si>
  <si>
    <t>机关事业单位基本养老保险缴费</t>
  </si>
  <si>
    <t>30109</t>
  </si>
  <si>
    <t>职业年金缴费</t>
  </si>
  <si>
    <t>30112</t>
  </si>
  <si>
    <t>其他社会保障缴费</t>
  </si>
  <si>
    <t>30110</t>
  </si>
  <si>
    <t>职工基本医疗保险缴费</t>
  </si>
  <si>
    <t>530181241100002493575</t>
  </si>
  <si>
    <t>事业支出住房公积金资金</t>
  </si>
  <si>
    <t>30113</t>
  </si>
  <si>
    <t>530181251100003881473</t>
  </si>
  <si>
    <t>其他人员生活补助</t>
  </si>
  <si>
    <t>预算05-1表</t>
  </si>
  <si>
    <t>项目分类</t>
  </si>
  <si>
    <t>项目单位</t>
  </si>
  <si>
    <t>经济科目编码</t>
  </si>
  <si>
    <t>经济科目名称</t>
  </si>
  <si>
    <t>本年拨款</t>
  </si>
  <si>
    <t>事业单位
经营收入</t>
  </si>
  <si>
    <t>其中：本次下达</t>
  </si>
  <si>
    <t>311 专项业务类</t>
  </si>
  <si>
    <t>530181241100002485734</t>
  </si>
  <si>
    <t>事业支出资金</t>
  </si>
  <si>
    <t>30213</t>
  </si>
  <si>
    <t>维修（护）费</t>
  </si>
  <si>
    <t>30302</t>
  </si>
  <si>
    <t>退休费</t>
  </si>
  <si>
    <t>31099</t>
  </si>
  <si>
    <t>其他资本性支出</t>
  </si>
  <si>
    <t>30202</t>
  </si>
  <si>
    <t>印刷费</t>
  </si>
  <si>
    <t>30218</t>
  </si>
  <si>
    <t>专用材料费</t>
  </si>
  <si>
    <t>30301</t>
  </si>
  <si>
    <t>离休费</t>
  </si>
  <si>
    <t>30231</t>
  </si>
  <si>
    <t>公务用车运行维护费</t>
  </si>
  <si>
    <t>30217</t>
  </si>
  <si>
    <t>39999</t>
  </si>
  <si>
    <t>30211</t>
  </si>
  <si>
    <t>差旅费</t>
  </si>
  <si>
    <t>31001</t>
  </si>
  <si>
    <t>房屋建筑物购建</t>
  </si>
  <si>
    <t>31007</t>
  </si>
  <si>
    <t>信息网络及软件购置更新</t>
  </si>
  <si>
    <t>30228</t>
  </si>
  <si>
    <t>工会经费</t>
  </si>
  <si>
    <t>31005</t>
  </si>
  <si>
    <t>基础设施建设</t>
  </si>
  <si>
    <t>30206</t>
  </si>
  <si>
    <t>电费</t>
  </si>
  <si>
    <t>31003</t>
  </si>
  <si>
    <t>专用设备购置</t>
  </si>
  <si>
    <t>30701</t>
  </si>
  <si>
    <t>国内债务付息</t>
  </si>
  <si>
    <t>30240</t>
  </si>
  <si>
    <t>税金及附加费用</t>
  </si>
  <si>
    <t>30204</t>
  </si>
  <si>
    <t>手续费</t>
  </si>
  <si>
    <t>30399</t>
  </si>
  <si>
    <t>其他对个人和家庭的补助</t>
  </si>
  <si>
    <t>30226</t>
  </si>
  <si>
    <t>劳务费</t>
  </si>
  <si>
    <t>30227</t>
  </si>
  <si>
    <t>委托业务费</t>
  </si>
  <si>
    <t>30201</t>
  </si>
  <si>
    <t>办公费</t>
  </si>
  <si>
    <t>31002</t>
  </si>
  <si>
    <t>办公设备购置</t>
  </si>
  <si>
    <t>30216</t>
  </si>
  <si>
    <t>培训费</t>
  </si>
  <si>
    <t>30239</t>
  </si>
  <si>
    <t>其他交通费用</t>
  </si>
  <si>
    <t>30205</t>
  </si>
  <si>
    <t>水费</t>
  </si>
  <si>
    <t>30209</t>
  </si>
  <si>
    <t>物业管理费</t>
  </si>
  <si>
    <t>30207</t>
  </si>
  <si>
    <t>邮电费</t>
  </si>
  <si>
    <t>530181241100003123938</t>
  </si>
  <si>
    <t>助理全科医生培训补助资金</t>
  </si>
  <si>
    <t>530181241100003123960</t>
  </si>
  <si>
    <t>2024年重大传染病防控中央补助经费</t>
  </si>
  <si>
    <t>530181241100003199497</t>
  </si>
  <si>
    <t>三年高质量行动补助经费</t>
  </si>
  <si>
    <t>530181241100003230576</t>
  </si>
  <si>
    <t>2024年医疗服务与保障能力提升卫生健康人才培养中央补助资金</t>
  </si>
  <si>
    <t>530181241100003291794</t>
  </si>
  <si>
    <t>2024年医疗卫生人才发展专项资金</t>
  </si>
  <si>
    <t>530181251100004152120</t>
  </si>
  <si>
    <t>2024年区域创新能力提升专项资金</t>
  </si>
  <si>
    <t>530181251100004194376</t>
  </si>
  <si>
    <t>2024年重大传染病防控（精神卫生项目）中央补助经费</t>
  </si>
  <si>
    <t>530181251100004194640</t>
  </si>
  <si>
    <t>丙肝防治补助经费</t>
  </si>
  <si>
    <t>530181251100004452573</t>
  </si>
  <si>
    <t>2024年妇女两癌筛查项目乳腺X线检查经费</t>
  </si>
  <si>
    <t>530181251100004686023</t>
  </si>
  <si>
    <t>2025年省级助理全科医师规培经费</t>
  </si>
  <si>
    <t>530181261100005230834</t>
  </si>
  <si>
    <t>（对下）2025年医疗服务与保障能力提升（卫生健康人才培养培训）中央补助资金</t>
  </si>
  <si>
    <t>530181261100005243031</t>
  </si>
  <si>
    <t>2025年医疗卫生人才发展专项资金</t>
  </si>
  <si>
    <t>530181261100005243035</t>
  </si>
  <si>
    <t>高层次人才2024年特殊生活补贴专项资金</t>
  </si>
  <si>
    <t>530181261100005243142</t>
  </si>
  <si>
    <t>2025年度昆明市会计专业技术初级资格考试医疗保障经费</t>
  </si>
  <si>
    <t>530181261100005342453</t>
  </si>
  <si>
    <t>（对下一般公共预算）2025年第二批医疗卫生事业高质量发展三年行动计划资金</t>
  </si>
  <si>
    <t>530181261100005342519</t>
  </si>
  <si>
    <t>（对下一般债券）2025年第二批医疗卫生事业高质量发展三年行动计划资金</t>
  </si>
  <si>
    <t>530181261100005342551</t>
  </si>
  <si>
    <t>2025年医疗服务与保障能力提升（疾控机构能力建设、卫生健康人才培养）结算补助资金</t>
  </si>
  <si>
    <t>530181261100005342655</t>
  </si>
  <si>
    <t>（对下）提前下达2025年重大公共卫生服务补助资金</t>
  </si>
  <si>
    <t>530181261100005344703</t>
  </si>
  <si>
    <t>（对下）2025年医疗服务与保障能力提升（卫生健康人才培养）结算补助资金</t>
  </si>
  <si>
    <t>预算05-2表</t>
  </si>
  <si>
    <t>项目年度绩效目标</t>
  </si>
  <si>
    <t>一级指标</t>
  </si>
  <si>
    <t>二级指标</t>
  </si>
  <si>
    <t>三级指标</t>
  </si>
  <si>
    <t>指标性质</t>
  </si>
  <si>
    <t>指标值</t>
  </si>
  <si>
    <t>度量单位</t>
  </si>
  <si>
    <t>指标属性</t>
  </si>
  <si>
    <t>指标内容</t>
  </si>
  <si>
    <t>产出指标</t>
  </si>
  <si>
    <t>质量指标</t>
  </si>
  <si>
    <t>预算执行率</t>
  </si>
  <si>
    <t>=</t>
  </si>
  <si>
    <t>100</t>
  </si>
  <si>
    <t>%</t>
  </si>
  <si>
    <t>定量指标</t>
  </si>
  <si>
    <t>效益指标</t>
  </si>
  <si>
    <t>社会效益</t>
  </si>
  <si>
    <t>更好的为患者服务</t>
  </si>
  <si>
    <t>是/否</t>
  </si>
  <si>
    <t>定性指标</t>
  </si>
  <si>
    <t>满意度指标</t>
  </si>
  <si>
    <t>服务对象满意度</t>
  </si>
  <si>
    <t>患者满意度</t>
  </si>
  <si>
    <t>&gt;=</t>
  </si>
  <si>
    <t>95</t>
  </si>
  <si>
    <t>提高患者满意度</t>
  </si>
  <si>
    <t>减少艾滋病新发感染，降低艾滋病病死率，艾滋病疫情总体下降。</t>
  </si>
  <si>
    <t>艾滋病抗病毒治疗有效率</t>
  </si>
  <si>
    <t>及时、有效处置率</t>
  </si>
  <si>
    <t>受益人群满意度</t>
  </si>
  <si>
    <t>80</t>
  </si>
  <si>
    <t>积极培养具有良好执业道德、扎实医学理论、专业知识和临床技能、能独立承担常见疾病诊治工作的临床医生，进一步从实人才队伍；完成省卫生健康委员会中西部地区县级儿童保健人员培训任务。</t>
  </si>
  <si>
    <t>数量指标</t>
  </si>
  <si>
    <t>住院医师规范化培训招收完成率</t>
  </si>
  <si>
    <t>90</t>
  </si>
  <si>
    <t>参培住院医师业务水平</t>
  </si>
  <si>
    <t>大幅度提高</t>
  </si>
  <si>
    <t>是</t>
  </si>
  <si>
    <t>毕业后医学教育参培学员满意度</t>
  </si>
  <si>
    <t>自有资金支出保障医院正常运转。</t>
  </si>
  <si>
    <t>打造有温度的医院</t>
  </si>
  <si>
    <t>提高就医感受</t>
  </si>
  <si>
    <t>提高就医感受，改善患者就医体验，提高患者满意度。</t>
  </si>
  <si>
    <t>提高患者满意度。</t>
  </si>
  <si>
    <t>99</t>
  </si>
  <si>
    <t>做好安宁适龄妇女乳腺癌筛查工作。</t>
  </si>
  <si>
    <t>做好安宁适龄妇女乳腺癌筛查工作</t>
  </si>
  <si>
    <t>区域创新能力提升</t>
  </si>
  <si>
    <t>创新能力提升</t>
  </si>
  <si>
    <t>提高资金使用效益</t>
  </si>
  <si>
    <t>满意度</t>
  </si>
  <si>
    <t>98</t>
  </si>
  <si>
    <t>经住院医师规范化培训的临床医师进一步增加，整个卫生健康人才队伍的专业结构、城乡结构和区域分布不断优化，促进人才与卫生健康事业发展更加适应，加快构建适合我国国情的整合型医疗卫生服务体系。</t>
  </si>
  <si>
    <t>参培人员业务水平</t>
  </si>
  <si>
    <t>学员满意度</t>
  </si>
  <si>
    <t>做好安宁市丙肝患者治疗及补助工作。</t>
  </si>
  <si>
    <t>补助丙肝患者</t>
  </si>
  <si>
    <t>用于精神分裂症患者应用第二代长效针剂门诊治</t>
  </si>
  <si>
    <t>精神分裂患者治疗有效率</t>
  </si>
  <si>
    <t>有效率</t>
  </si>
  <si>
    <t>推动医院高质量发展，更好地满足人民群众医疗卫生服务需求。</t>
  </si>
  <si>
    <t>更好地满足人民群众日益增长的医疗卫生服务需求</t>
  </si>
  <si>
    <t>更好地满足</t>
  </si>
  <si>
    <t>更好地满足人民群众</t>
  </si>
  <si>
    <t>进一步提高区域医疗资源配置和使用效率</t>
  </si>
  <si>
    <t>进一步提高</t>
  </si>
  <si>
    <t>做好安宁市2025年度基层卫生人才能力提升培训项目相关工作。</t>
  </si>
  <si>
    <t>培训对象招收完成率、合格率</t>
  </si>
  <si>
    <t>项目完成及时性</t>
  </si>
  <si>
    <t>按时完成</t>
  </si>
  <si>
    <t>参培学员满意度</t>
  </si>
  <si>
    <t>持续巩固艾滋病防治，减少艾滋病新发感染，降低艾滋病病死率，有效控制汞疫情，持续推进性病综合防治，落实遏制丙肝流行攻坚三年行动工作任务。</t>
  </si>
  <si>
    <t>艾滋病防治有效率</t>
  </si>
  <si>
    <t>省级重点专科建设、多病共治护老人行动（县级公立医院老年医学科建设）项目</t>
  </si>
  <si>
    <t>做好老年医学科建设工作、做好专科建设工作</t>
  </si>
  <si>
    <t>提高救治能力</t>
  </si>
  <si>
    <t>有效提高</t>
  </si>
  <si>
    <t>2025年会计系列考试考务医疗保障经费的通知</t>
  </si>
  <si>
    <t>及时发放</t>
  </si>
  <si>
    <t>腹泻症候群监测经费</t>
  </si>
  <si>
    <t>做好梅毒转介治疗工作</t>
  </si>
  <si>
    <r>
      <rPr>
        <sz val="10"/>
        <rFont val="Arial"/>
        <charset val="0"/>
      </rPr>
      <t>2025</t>
    </r>
    <r>
      <rPr>
        <sz val="10"/>
        <rFont val="宋体"/>
        <charset val="0"/>
      </rPr>
      <t>年医疗卫生人才发展专项资金</t>
    </r>
  </si>
  <si>
    <t>人才引进，提高救治能力</t>
  </si>
  <si>
    <t>预算06表</t>
  </si>
  <si>
    <t>部门整体支出绩效目标表</t>
  </si>
  <si>
    <t>部门名称</t>
  </si>
  <si>
    <t>说明</t>
  </si>
  <si>
    <t>部门总体目标</t>
  </si>
  <si>
    <t>部门职责</t>
  </si>
  <si>
    <t>我院是安宁市政府举办的公立医院，事业单位，是集医疗、教学、科研、预防、保健、康复、急救于一体的三级甲等综合医院。金方院区（原云南昆钢医院）始建于1962年，是楚雄医药高等专科学校非直属附属医院；助理全科医生培训基地。连然院区（原安宁市人民医院）始建于1941年，是安宁市妇女儿童医院、安宁市急救中心、昆明血液中心安宁市储血点。有省级临床重点专科7个（医学影像科、疼痛科脊柱源性疼痛专业、急诊医学科、心血管内科、骨科、呼吸内科、消化内科）。</t>
  </si>
  <si>
    <t>根据三定方案归纳。</t>
  </si>
  <si>
    <t>总体绩效目标
（2026-2028年期间）</t>
  </si>
  <si>
    <t>坚持以习近平新时代中国特色社会主义思想为指导，全面贯彻党的二十大和二十届二中全会精神，坚持问题导向、突出优质服务，坚持深化改革、提升发展动力，坚持资源集成、推动扩容下沉，坚持人才兴院、多方引才用才。推进建设覆盖全生命周期、健康全过程的整合型医疗卫生服务体系，建设有温度的医院，努力让人民群众享有更加公平可及、系统连续、优质高效的医疗卫生服务。</t>
  </si>
  <si>
    <t>根据部门职责，中长期规划，各级党委，各级政府要求归纳。</t>
  </si>
  <si>
    <t>部门年度目标</t>
  </si>
  <si>
    <t>预算年度（2026年）
绩效目标</t>
  </si>
  <si>
    <t>以党建为引领，提高业务发展动力，以廉政为根本，提升“清廉医院”内涵，以质量为核心，提高质量管理能力，以人才为先导，提高干部管理的素养力，以管理为主线，提高运营管理推动力，以技术为支撑，提高学科建设竞争力，以文化为内涵，提高人文医院建设力,持续提升患者就医感受,以昆工为依托，提高科研教学的专业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</si>
  <si>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</si>
  <si>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</si>
  <si>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</si>
  <si>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</si>
  <si>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</si>
  <si>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</si>
  <si>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</si>
  <si>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</si>
  <si>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</si>
  <si>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</si>
  <si>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保障职工福利待遇及医院正常运转</t>
  </si>
  <si>
    <t>按时支付各项必须的公用经费</t>
  </si>
  <si>
    <t>按时支付职工工资</t>
  </si>
  <si>
    <t>事业支出人员工资</t>
  </si>
  <si>
    <t>按时支付职工社会保障费</t>
  </si>
  <si>
    <t>按时支付职工住房公积金资金</t>
  </si>
  <si>
    <t>保障退休人员生活补助</t>
  </si>
  <si>
    <t>按时支付退休人员生活补助</t>
  </si>
  <si>
    <t>保障离退休党支部书记生活补助</t>
  </si>
  <si>
    <t>按时支付离退休党支部书记生活补助</t>
  </si>
  <si>
    <t>退休人员党建活动经费</t>
  </si>
  <si>
    <t>按时支付退休人员党建活动费用</t>
  </si>
  <si>
    <t>推动医院高质量发展</t>
  </si>
  <si>
    <t>三、部门整体支出绩效指标</t>
  </si>
  <si>
    <t>绩效指标</t>
  </si>
  <si>
    <t>评（扣）分标准</t>
  </si>
  <si>
    <t>绩效指标值设定依据及数据来源</t>
  </si>
  <si>
    <t xml:space="preserve">二级指标 </t>
  </si>
  <si>
    <t>药占比</t>
  </si>
  <si>
    <t>≦</t>
  </si>
  <si>
    <t>大于30%扣分</t>
  </si>
  <si>
    <t>增加基本药物使用比例，充分体现公立医院的公益性，减轻患者药品费用负担。</t>
  </si>
  <si>
    <t>国卫体改发〔2017〕22号：《关于全面推开公立医院综合改革工作的通知》</t>
  </si>
  <si>
    <t>≧</t>
  </si>
  <si>
    <t>大于90%扣分</t>
  </si>
  <si>
    <t>住院医师规范化培训招收完成情况</t>
  </si>
  <si>
    <t>经济效益指标</t>
  </si>
  <si>
    <t>医疗收入增长率</t>
  </si>
  <si>
    <t>小于6%扣分</t>
  </si>
  <si>
    <t>门诊收入和住院收入</t>
  </si>
  <si>
    <t>医疗卫生机构收费标准</t>
  </si>
  <si>
    <t>参培住院医师业务水平考核</t>
  </si>
  <si>
    <t>小于95%扣分</t>
  </si>
  <si>
    <t>患者对医护人员服务满意度</t>
  </si>
  <si>
    <t>患者满意度调查表</t>
  </si>
  <si>
    <t>小于80%扣分</t>
  </si>
  <si>
    <t>毕业后参培学员满意度</t>
  </si>
  <si>
    <t>预算07表</t>
  </si>
  <si>
    <t>本年政府性基金预算支出</t>
  </si>
  <si>
    <t>4</t>
  </si>
  <si>
    <t>5</t>
  </si>
  <si>
    <t>本单位2026年无政府性基金预算支出，故此表为空。</t>
  </si>
  <si>
    <t>预算08表</t>
  </si>
  <si>
    <t>本年国有资本经营预算</t>
  </si>
  <si>
    <t>2</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</si>
  <si>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</si>
  <si>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</si>
  <si>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</si>
  <si>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</si>
  <si>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</si>
  <si>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</si>
  <si>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</si>
  <si>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</si>
  <si>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</si>
  <si>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</si>
  <si>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</si>
  <si>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</si>
  <si>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叫号屏</t>
  </si>
  <si>
    <t>LED显示屏</t>
  </si>
  <si>
    <t>台</t>
  </si>
  <si>
    <t>笔记本电脑</t>
  </si>
  <si>
    <t>便携式计算机</t>
  </si>
  <si>
    <t>ICU床（含防褥疮床垫）</t>
  </si>
  <si>
    <t>病房护理及医院设备</t>
  </si>
  <si>
    <t>套</t>
  </si>
  <si>
    <t>ICU电动病床</t>
  </si>
  <si>
    <t>张</t>
  </si>
  <si>
    <t>背心式震动排痰仪</t>
  </si>
  <si>
    <t>便携式微型注液泵</t>
  </si>
  <si>
    <t>单通道静脉输液泵</t>
  </si>
  <si>
    <t>加温输液器</t>
  </si>
  <si>
    <t>可移动液压式儿童病床</t>
  </si>
  <si>
    <t>输液泵</t>
  </si>
  <si>
    <t xml:space="preserve">双通道静脉注射泵 </t>
  </si>
  <si>
    <t>双通道注射泵</t>
  </si>
  <si>
    <t>微量注射泵（单通道注射泵）</t>
  </si>
  <si>
    <t>微量注射泵（输液工作站多台组合）</t>
  </si>
  <si>
    <t>微量注射泵（双通道注射泵）</t>
  </si>
  <si>
    <t>熏蒸床</t>
  </si>
  <si>
    <t>移动护理工作站</t>
  </si>
  <si>
    <t>震荡筛网雾化吸入机</t>
  </si>
  <si>
    <t>注射泵（双泵）</t>
  </si>
  <si>
    <t>注射泵（双道）</t>
  </si>
  <si>
    <t>注射液微量泵(双泵)</t>
  </si>
  <si>
    <t>不间断电源</t>
  </si>
  <si>
    <t>项</t>
  </si>
  <si>
    <t>车辆加油</t>
  </si>
  <si>
    <t>车辆加油、添加燃料服务</t>
  </si>
  <si>
    <t>车辆维修和保养</t>
  </si>
  <si>
    <t>车辆维修和保养服务</t>
  </si>
  <si>
    <t>标签打印机</t>
  </si>
  <si>
    <t>打印机</t>
  </si>
  <si>
    <t>集体多媒体教学机</t>
  </si>
  <si>
    <t>多功能一体机</t>
  </si>
  <si>
    <t>复印纸</t>
  </si>
  <si>
    <t>车辆保险</t>
  </si>
  <si>
    <t>机动车保险服务</t>
  </si>
  <si>
    <t>3D电动心肺复苏机</t>
  </si>
  <si>
    <t>急救和生命支持设备</t>
  </si>
  <si>
    <t>除颤仪</t>
  </si>
  <si>
    <t>电动吸引器</t>
  </si>
  <si>
    <t>高流量医用呼吸道</t>
  </si>
  <si>
    <t>呼吸机</t>
  </si>
  <si>
    <t>麻醉系统</t>
  </si>
  <si>
    <t>小型移动式经济型双水平无创面罩呼吸机</t>
  </si>
  <si>
    <t>智能无创面罩高流量呼吸机</t>
  </si>
  <si>
    <t>转运呼吸机</t>
  </si>
  <si>
    <t>家具</t>
  </si>
  <si>
    <t>批</t>
  </si>
  <si>
    <t>手术室可视监控系统</t>
  </si>
  <si>
    <t>监控系统工程安装</t>
  </si>
  <si>
    <t>机械血栓切除系统</t>
  </si>
  <si>
    <t>介/植入诊断和治疗用器械</t>
  </si>
  <si>
    <t>空调</t>
  </si>
  <si>
    <t>空调机</t>
  </si>
  <si>
    <t>ART口腔高频电刀</t>
  </si>
  <si>
    <t>口腔设备及器械</t>
  </si>
  <si>
    <t>超声波牙科治疗仪</t>
  </si>
  <si>
    <t>根管长度测量仪</t>
  </si>
  <si>
    <t>根管预备马达</t>
  </si>
  <si>
    <t>光固化灯</t>
  </si>
  <si>
    <t>口腔麻醉助推仪</t>
  </si>
  <si>
    <t>口腔牙椅</t>
  </si>
  <si>
    <t>热牙胶充填机</t>
  </si>
  <si>
    <t>热牙胶根管充填机</t>
  </si>
  <si>
    <t>牙科综合治疗椅</t>
  </si>
  <si>
    <t>正压压膜机</t>
  </si>
  <si>
    <t>多通道化学发光分析仪</t>
  </si>
  <si>
    <t>临床检验设备</t>
  </si>
  <si>
    <t>肝纤维化检测仪</t>
  </si>
  <si>
    <t>经皮胆红素仪</t>
  </si>
  <si>
    <t>全自动阴道微生态分析仪</t>
  </si>
  <si>
    <t>血气分析仪</t>
  </si>
  <si>
    <t>电视机（43寸）</t>
  </si>
  <si>
    <t>普通电视设备（电视机）</t>
  </si>
  <si>
    <t>平板电视</t>
  </si>
  <si>
    <t>PDA</t>
  </si>
  <si>
    <t>其他医疗设备</t>
  </si>
  <si>
    <t>PTP除包机拆药机</t>
  </si>
  <si>
    <t>冲洗液袋加压器</t>
  </si>
  <si>
    <t>臭氧治疗仪</t>
  </si>
  <si>
    <t>除锈机</t>
  </si>
  <si>
    <t>电热恒温培养箱</t>
  </si>
  <si>
    <t>动力装置手柄</t>
  </si>
  <si>
    <t>把</t>
  </si>
  <si>
    <t>动脉硬化检测仪</t>
  </si>
  <si>
    <t>多管漩涡混匀器</t>
  </si>
  <si>
    <t>高频振动排痰仪</t>
  </si>
  <si>
    <t>高清摄像头</t>
  </si>
  <si>
    <t>高压氧舱头盔</t>
  </si>
  <si>
    <t>工作套管</t>
  </si>
  <si>
    <t>支</t>
  </si>
  <si>
    <t>光源线</t>
  </si>
  <si>
    <t>根</t>
  </si>
  <si>
    <t>恒温箱</t>
  </si>
  <si>
    <t>离心机</t>
  </si>
  <si>
    <t>麻醉肌松检测仪</t>
  </si>
  <si>
    <t>内镜清洗操作台</t>
  </si>
  <si>
    <t>内镜专用纯水机</t>
  </si>
  <si>
    <t>排痰仪</t>
  </si>
  <si>
    <t>器械柜</t>
  </si>
  <si>
    <t>个</t>
  </si>
  <si>
    <t>气管插管车</t>
  </si>
  <si>
    <t>气囊测压仪</t>
  </si>
  <si>
    <t>铅板</t>
  </si>
  <si>
    <t>铅衣</t>
  </si>
  <si>
    <t>抢救车</t>
  </si>
  <si>
    <t>全气道智能管理系统</t>
  </si>
  <si>
    <t>全自动点药机数药机</t>
  </si>
  <si>
    <t>神经血管治疗仪</t>
  </si>
  <si>
    <t>生物反馈胃肠起搏治疗仪</t>
  </si>
  <si>
    <t>手术体位摆放配套辅助器械</t>
  </si>
  <si>
    <t>手推式助行器</t>
  </si>
  <si>
    <t>架</t>
  </si>
  <si>
    <t>水平操作层流台</t>
  </si>
  <si>
    <t>碳13呼气检测仪</t>
  </si>
  <si>
    <t>糖尿病周围神经病变功能检查数字振动感觉阈值检查仪</t>
  </si>
  <si>
    <t>无创血流动力学心功能检测仪</t>
  </si>
  <si>
    <t>眼球突出计</t>
  </si>
  <si>
    <t>医用多功能脚架</t>
  </si>
  <si>
    <t>付</t>
  </si>
  <si>
    <t>移动护理车</t>
  </si>
  <si>
    <t>胰岛素泵</t>
  </si>
  <si>
    <t>支气管镜清洗槽</t>
  </si>
  <si>
    <t>支气管镜室配套设施</t>
  </si>
  <si>
    <t>智能血糖仪</t>
  </si>
  <si>
    <t>治疗车</t>
  </si>
  <si>
    <t>辆</t>
  </si>
  <si>
    <t>子宫复旧仪</t>
  </si>
  <si>
    <t>自动随机视力表</t>
  </si>
  <si>
    <t>安宁市医疗共同体集成平台运维服务采购项目（2026-2027年度）</t>
  </si>
  <si>
    <t>软件运维服务</t>
  </si>
  <si>
    <t>年</t>
  </si>
  <si>
    <t>安宁市医疗共同体区域安全监管平台系统授权更新及网络安全等保采购项目（2026-2027年度）</t>
  </si>
  <si>
    <t>PIVAS仓内扫描仪</t>
  </si>
  <si>
    <t>扫描仪</t>
  </si>
  <si>
    <t>高拍仪</t>
  </si>
  <si>
    <t>白内障手柄、管道、器械套装</t>
  </si>
  <si>
    <t>手术器械</t>
  </si>
  <si>
    <t>电磁支气管镜放置导航系统</t>
  </si>
  <si>
    <t>耳鼻喉科手术器械一批</t>
  </si>
  <si>
    <t>腹腔镜器械</t>
  </si>
  <si>
    <t>狐刃刀</t>
  </si>
  <si>
    <t>环锯（7.5mm）</t>
  </si>
  <si>
    <t>环锯（8mm）</t>
  </si>
  <si>
    <t>脊柱内窥镜手术器械（咬骨钳颈椎）</t>
  </si>
  <si>
    <t>脊柱内窥镜手术器械（咬骨钳腰椎）</t>
  </si>
  <si>
    <t>口腔专科器械一批</t>
  </si>
  <si>
    <t>零星易损耗设备手术器械</t>
  </si>
  <si>
    <t>内热针具</t>
  </si>
  <si>
    <t>盒</t>
  </si>
  <si>
    <t>髓核钳（侧方开口）</t>
  </si>
  <si>
    <t>髓核钳（大直钳）</t>
  </si>
  <si>
    <t>髓核钳（小直钳）</t>
  </si>
  <si>
    <t>针刀镜手术器械--水筋针配套刮匙</t>
  </si>
  <si>
    <t>髋关节镜手术器械</t>
  </si>
  <si>
    <t>射频等离子体手术系统（附刨削器）</t>
  </si>
  <si>
    <t>手术室设备及附件</t>
  </si>
  <si>
    <t>手术对接车</t>
  </si>
  <si>
    <t>转运车</t>
  </si>
  <si>
    <t>转运平车</t>
  </si>
  <si>
    <t>手写式输入设备</t>
  </si>
  <si>
    <t>安宁市第一人民医院国密IPSec VPN设备购置项目</t>
  </si>
  <si>
    <t>签字板</t>
  </si>
  <si>
    <t>手写数字签名板</t>
  </si>
  <si>
    <t>海尔冷链系统验证</t>
  </si>
  <si>
    <t>输入输出设备</t>
  </si>
  <si>
    <t>医保读卡器</t>
  </si>
  <si>
    <t>办公电脑</t>
  </si>
  <si>
    <t>台式计算机</t>
  </si>
  <si>
    <t>电脑</t>
  </si>
  <si>
    <t>连续性血液净化设备（床旁）</t>
  </si>
  <si>
    <t>体外循环设备</t>
  </si>
  <si>
    <t>血液灌流机</t>
  </si>
  <si>
    <t>血液透析滤过机</t>
  </si>
  <si>
    <t>血液透析设备</t>
  </si>
  <si>
    <t>安宁市第一人民医院“昆明市城市医疗集团”专线服务采购项目（2026-2027年度）</t>
  </si>
  <si>
    <t>网络接入服务</t>
  </si>
  <si>
    <t>安宁市第一人民医院（金方院区）互联网专线备线服务采购项目（2026-2027年度）</t>
  </si>
  <si>
    <t>安宁市第一人民医院（金方院区）主互联网专线服务采购项目（2026-2027年度）</t>
  </si>
  <si>
    <t>安宁市第一人民医院（连然院区）互联网专线服务采购项目（2026-2027年度）</t>
  </si>
  <si>
    <t>安宁市第一人民医院（连然院区）医共体数据专线（备纤）服务采购项目（2026-2027年度）</t>
  </si>
  <si>
    <t>安宁市第一人民医院（连然院区）医共体数据专线（主光纤）服务采购项目（2026-2027年度）</t>
  </si>
  <si>
    <t>安宁市第一人民医院道闸互联网专线服务采购项目（2026-2027年度）</t>
  </si>
  <si>
    <t>安宁市第一人民医院昆明市电子病历专线服务采购项目（2026-2027年度）</t>
  </si>
  <si>
    <t>安宁市第一人民医院医保专线服务采购项目（2026-2027年度）</t>
  </si>
  <si>
    <t>CPM（踝关节、儿童）</t>
  </si>
  <si>
    <t>物理治疗、康复及体育治疗仪器设备</t>
  </si>
  <si>
    <t>PT训练床</t>
  </si>
  <si>
    <t>产后康复治疗仪</t>
  </si>
  <si>
    <t>儿童电动起立床</t>
  </si>
  <si>
    <t>儿童经颅磁治疗仪</t>
  </si>
  <si>
    <t>儿童康复设备一批</t>
  </si>
  <si>
    <t>儿童悬吊康复系统</t>
  </si>
  <si>
    <t>干扰电治疗仪</t>
  </si>
  <si>
    <t>感统训练教具组合</t>
  </si>
  <si>
    <t>恒温蜡疗仪</t>
  </si>
  <si>
    <t>红光治疗仪</t>
  </si>
  <si>
    <t>红外线治疗仪</t>
  </si>
  <si>
    <t>痉挛肌治疗仪</t>
  </si>
  <si>
    <t>空气波压力治疗系统</t>
  </si>
  <si>
    <t>空气波压力治疗仪</t>
  </si>
  <si>
    <t>脑电生物反馈治疗仪</t>
  </si>
  <si>
    <t>脑功能（障碍）治疗仪</t>
  </si>
  <si>
    <t>盆底磁治疗仪</t>
  </si>
  <si>
    <t>盆底生物反馈治疗仪</t>
  </si>
  <si>
    <t>气压治疗仪</t>
  </si>
  <si>
    <t>沙盘游戏</t>
  </si>
  <si>
    <t>生物刺激反馈仪</t>
  </si>
  <si>
    <t>吞咽言语治疗仪</t>
  </si>
  <si>
    <t>微波治疗仪</t>
  </si>
  <si>
    <t>亚低温治疗仪</t>
  </si>
  <si>
    <t>引导式训练组合</t>
  </si>
  <si>
    <t>震动式物理治疗仪</t>
  </si>
  <si>
    <t>肢体康复训练设备（儿童上下肢主动训练器）</t>
  </si>
  <si>
    <t>中频治疗仪</t>
  </si>
  <si>
    <t>安宁市第一人民医院连然院区保洁服务项目</t>
  </si>
  <si>
    <t>物业管理服务</t>
  </si>
  <si>
    <t>绿化养护项目</t>
  </si>
  <si>
    <t>干湿两用吸尘器</t>
  </si>
  <si>
    <t>吸尘器</t>
  </si>
  <si>
    <t>臭氧机</t>
  </si>
  <si>
    <t>消毒灭菌设备及器具</t>
  </si>
  <si>
    <t>床单元消毒机</t>
  </si>
  <si>
    <t>等离子灭菌器</t>
  </si>
  <si>
    <t>空气消毒机</t>
  </si>
  <si>
    <t>麻醉机回路消毒机</t>
  </si>
  <si>
    <t>内镜清洗工作站</t>
  </si>
  <si>
    <t>内镜清洗消毒器</t>
  </si>
  <si>
    <t>煮沸机</t>
  </si>
  <si>
    <t>紫外线消毒车</t>
  </si>
  <si>
    <t>安宁市第一人民医院I期/BE临床试验全过程数据采集管理系统购置项目</t>
  </si>
  <si>
    <t>行业应用软件</t>
  </si>
  <si>
    <t>安宁市第一人民医院国际医院信息系统购置项目</t>
  </si>
  <si>
    <t>安宁市第一人民医院手术麻醉管理系统购置项目</t>
  </si>
  <si>
    <t>安宁市第一人民医院微创介入中心平台购置项目</t>
  </si>
  <si>
    <t>安宁市医疗共同体电子病历升级改造购置项目</t>
  </si>
  <si>
    <t>房屋零星修缮（含门窗维修）</t>
  </si>
  <si>
    <t>修缮工程</t>
  </si>
  <si>
    <t>GE-CT维保服务购置项目</t>
  </si>
  <si>
    <t>医疗设备维修和保养服务</t>
  </si>
  <si>
    <t>包药机维保</t>
  </si>
  <si>
    <t>层流净化系统维护保养（金方）</t>
  </si>
  <si>
    <t>层流净化系统维护保养（连然）</t>
  </si>
  <si>
    <t>氮气发生器系统维护保养</t>
  </si>
  <si>
    <t>次</t>
  </si>
  <si>
    <t>飞利浦DSA2台维保</t>
  </si>
  <si>
    <t>高效液相色谱串联质谱系统维护保养</t>
  </si>
  <si>
    <t>轨道物流系统维保</t>
  </si>
  <si>
    <t>计量设备检定校准服务</t>
  </si>
  <si>
    <t>佳能CT维保服务购置项目</t>
  </si>
  <si>
    <t>金方西门子DSA及金方1.5核磁维保</t>
  </si>
  <si>
    <t>金方移动DR维保</t>
  </si>
  <si>
    <t>零星设备维修服务</t>
  </si>
  <si>
    <t>医共体冷链设备维保校验服务</t>
  </si>
  <si>
    <t>落地单板DR</t>
  </si>
  <si>
    <t>医用 X 线诊断设备</t>
  </si>
  <si>
    <t>便携式彩色超声诊断仪</t>
  </si>
  <si>
    <t>医用超声波仪器及设备</t>
  </si>
  <si>
    <t>彩色超声诊断仪</t>
  </si>
  <si>
    <t>低强度脉冲超声治疗仪</t>
  </si>
  <si>
    <t>呼吸内镜用超声探头</t>
  </si>
  <si>
    <t>糖尿病周围血管ABI\TBI检查的多普勒血流检测仪</t>
  </si>
  <si>
    <t>眼科A/B超声诊断仪</t>
  </si>
  <si>
    <t>冰箱</t>
  </si>
  <si>
    <t>医用低温、冷疗设备</t>
  </si>
  <si>
    <t>器械车</t>
  </si>
  <si>
    <t>药品恒温箱</t>
  </si>
  <si>
    <t>医用冰箱</t>
  </si>
  <si>
    <t>医用恒温冰箱</t>
  </si>
  <si>
    <t>便携式转运用心电监护仪</t>
  </si>
  <si>
    <t>医用电子生理参数检测仪器设备</t>
  </si>
  <si>
    <t>插件式模块化智能监护仪</t>
  </si>
  <si>
    <t>多普勒胎心监测仪</t>
  </si>
  <si>
    <t>监护仪（有创）</t>
  </si>
  <si>
    <t>无创脑水肿动态监护仪</t>
  </si>
  <si>
    <t>心电监护</t>
  </si>
  <si>
    <t>心电监护仪</t>
  </si>
  <si>
    <t>心电图机</t>
  </si>
  <si>
    <t>心脏自主神经功能多参数监测系统</t>
  </si>
  <si>
    <t>全自动电脑验光角膜曲率计</t>
  </si>
  <si>
    <t>医用光学仪器</t>
  </si>
  <si>
    <t>速迈显微镜（中配）2360</t>
  </si>
  <si>
    <t>速迈转角放大镜（5倍）</t>
  </si>
  <si>
    <t>眼底前置镜</t>
  </si>
  <si>
    <t>眼底数码照相仪</t>
  </si>
  <si>
    <t>眼科光学相干断层扫描仪（OCTA）</t>
  </si>
  <si>
    <t>眼科裂隙灯显微镜检查仪（带电脑工作站）</t>
  </si>
  <si>
    <t>眼科视野计</t>
  </si>
  <si>
    <t>二氧化碳激光治疗仪</t>
  </si>
  <si>
    <t>医用激光仪器及设备</t>
  </si>
  <si>
    <t>索感半导体激光治疗仪</t>
  </si>
  <si>
    <t>旋磨介入治疗仪</t>
  </si>
  <si>
    <t>4K高清电子阴道镜（荧光成像系统）</t>
  </si>
  <si>
    <t>医用内窥镜</t>
  </si>
  <si>
    <t>4K关节镜手术系统</t>
  </si>
  <si>
    <t>电磁导航配套4K极清荧光胸腔内窥镜系统</t>
  </si>
  <si>
    <t>电磁导航配套电子支气管内窥镜</t>
  </si>
  <si>
    <t>电切镜（细）</t>
  </si>
  <si>
    <t>条</t>
  </si>
  <si>
    <t>电子内镜下脊柱微创手术系统</t>
  </si>
  <si>
    <t>电子上消化道内窥镜</t>
  </si>
  <si>
    <t>电子下消化道内窥镜</t>
  </si>
  <si>
    <t>宫腔电切镜（粗）</t>
  </si>
  <si>
    <t>宫腔检查镜</t>
  </si>
  <si>
    <t>宫腔镜</t>
  </si>
  <si>
    <t>关节镜助微创脊柱手术系统</t>
  </si>
  <si>
    <t>喉镜</t>
  </si>
  <si>
    <t>经尿道输尿管镜</t>
  </si>
  <si>
    <t>神经内镜及器械</t>
  </si>
  <si>
    <t>硬式内窥镜</t>
  </si>
  <si>
    <t>硬性输尿管电子内窥镜系统</t>
  </si>
  <si>
    <t>椎间孔镜</t>
  </si>
  <si>
    <t>椎间盘镜</t>
  </si>
  <si>
    <t>机械硬盘</t>
  </si>
  <si>
    <t>移动存储设备</t>
  </si>
  <si>
    <t>音响系统</t>
  </si>
  <si>
    <t>音响电视组合机</t>
  </si>
  <si>
    <t>印刷品</t>
  </si>
  <si>
    <t>印刷服务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</si>
  <si>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</si>
  <si>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</si>
  <si>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</si>
  <si>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</si>
  <si>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</si>
  <si>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</si>
  <si>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</si>
  <si>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</si>
  <si>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本单位2026年无部门政府购买服务预算，故此表为空。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</si>
  <si>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</si>
  <si>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</si>
  <si>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</si>
  <si>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</si>
  <si>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</si>
  <si>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</si>
  <si>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</si>
  <si>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</si>
  <si>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</si>
  <si>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</si>
  <si>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</si>
  <si>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</si>
  <si>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</si>
  <si>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</si>
  <si>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</si>
  <si>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</si>
  <si>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</si>
  <si>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</si>
  <si>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</si>
  <si>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</si>
  <si>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</si>
  <si>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</si>
  <si>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</si>
  <si>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 设备</t>
  </si>
  <si>
    <t>A02320100 手术器械</t>
  </si>
  <si>
    <t>A02322900 医用低温、冷疗设备</t>
  </si>
  <si>
    <t>A02329900 其他医疗设备</t>
  </si>
  <si>
    <t>A02322100 体外循环设备</t>
  </si>
  <si>
    <t>A02321200 医用X线诊断设备</t>
  </si>
  <si>
    <t>便携式双能X射线骨密度仪</t>
  </si>
  <si>
    <t>A02321900 临床检验设备</t>
  </si>
  <si>
    <t>A02322700 病房护理及医院设备</t>
  </si>
  <si>
    <t>多通道输液工作站配套注射泵</t>
  </si>
  <si>
    <t>A02320400 医用光学仪器</t>
  </si>
  <si>
    <t>转角放大镜</t>
  </si>
  <si>
    <t>A02320800 物理治疗、康复及体育治疗仪器设备</t>
  </si>
  <si>
    <t>熏蒸治疗仪</t>
  </si>
  <si>
    <t>A02322800 消毒灭菌设备及器具</t>
  </si>
  <si>
    <t>减压沸腾消毒机</t>
  </si>
  <si>
    <t>微量注射泵（单道）</t>
  </si>
  <si>
    <t>A02019900 其他信息化设备</t>
  </si>
  <si>
    <t>A02322500 急救和生命支持设备</t>
  </si>
  <si>
    <t>A02320500 医用超声波仪器及设备</t>
  </si>
  <si>
    <t>彩色超声诊断仪（便携）</t>
  </si>
  <si>
    <t>A02061504 不间断电源</t>
  </si>
  <si>
    <t>UPS蓄电池</t>
  </si>
  <si>
    <t>弧刃刀</t>
  </si>
  <si>
    <t>A02320700 医用内窥镜</t>
  </si>
  <si>
    <t>A05 家具和用品</t>
  </si>
  <si>
    <t>A05010699 其他架类</t>
  </si>
  <si>
    <t>货架</t>
  </si>
  <si>
    <t>A05010499 其他沙发类</t>
  </si>
  <si>
    <t>沙发</t>
  </si>
  <si>
    <t>教学显微镜</t>
  </si>
  <si>
    <t>A02320600 医用激光仪器及设备</t>
  </si>
  <si>
    <t>半导体激光治疗仪</t>
  </si>
  <si>
    <t>彩色超声诊断仪（台式）</t>
  </si>
  <si>
    <t>血管内超声诊断仪</t>
  </si>
  <si>
    <t>多功能内窥镜影像平台（4K荧光镜）</t>
  </si>
  <si>
    <t>体外膜肺氧合</t>
  </si>
  <si>
    <t>A08 无形资产</t>
  </si>
  <si>
    <t>A08060303 应用软件</t>
  </si>
  <si>
    <t>咳痰机</t>
  </si>
  <si>
    <t>A02320300 医用电子生理参数检测仪器设备</t>
  </si>
  <si>
    <t>A02322400 手术室设备及附件</t>
  </si>
  <si>
    <t>A02091107 视频监控设备</t>
  </si>
  <si>
    <t>A02323300 口腔设备及器械</t>
  </si>
  <si>
    <t>关节镜辅助微创脊柱手术设备</t>
  </si>
  <si>
    <t>彩色多普勒超声诊断系统</t>
  </si>
  <si>
    <t>NGS 测序仪（病原微生物、肿瘤）</t>
  </si>
  <si>
    <t>A02021114 磁卡读写器</t>
  </si>
  <si>
    <t>医用输血输液加温器</t>
  </si>
  <si>
    <t>显微镜</t>
  </si>
  <si>
    <t>全能整脊治疗床</t>
  </si>
  <si>
    <t>A02322600 介/植入诊断和治疗用器械</t>
  </si>
  <si>
    <t>A02010309 计算机终端安全设备</t>
  </si>
  <si>
    <t>IPSec VPN设备</t>
  </si>
  <si>
    <t>A02322000 药房设备及器具</t>
  </si>
  <si>
    <t>PIVAS自动化设备</t>
  </si>
  <si>
    <t>血糖仪</t>
  </si>
  <si>
    <t>多功能治疗车</t>
  </si>
  <si>
    <t>硬性输尿管电子内窥镜系统技术</t>
  </si>
  <si>
    <t>荧光免疫层析分析仪</t>
  </si>
  <si>
    <t>输液泵　</t>
  </si>
  <si>
    <t>血液透析机</t>
  </si>
  <si>
    <t>气囊式体外反搏装置</t>
  </si>
  <si>
    <t>A02061811 吸尘器</t>
  </si>
  <si>
    <t>A02021004 A4彩色打印机</t>
  </si>
  <si>
    <t>A02021199 其他输入输出设备</t>
  </si>
  <si>
    <t>A02061804 空调机</t>
  </si>
  <si>
    <t>小儿呼吸机</t>
  </si>
  <si>
    <t>无创血流动力学心功能监测仪</t>
  </si>
  <si>
    <t>颞骨万向固定器</t>
  </si>
  <si>
    <t>多功能床</t>
  </si>
  <si>
    <t>间</t>
  </si>
  <si>
    <t>倍益康中频治疗仪</t>
  </si>
  <si>
    <t>全自动核酸扩增快检分析仪</t>
  </si>
  <si>
    <t>A02010508 移动存储设备</t>
  </si>
  <si>
    <t>A02010105 台式计算机</t>
  </si>
  <si>
    <t>等离子体多功能手术系统</t>
  </si>
  <si>
    <t>环锯（8.0mm）</t>
  </si>
  <si>
    <t>口腔专科器械</t>
  </si>
  <si>
    <t>紫外线灯</t>
  </si>
  <si>
    <t>A02091205 音响电视组合机</t>
  </si>
  <si>
    <t>A02021099 其他打印机</t>
  </si>
  <si>
    <t>A02091001 普通电视设备（电视机）</t>
  </si>
  <si>
    <t>电视机</t>
  </si>
  <si>
    <t>电子轮椅秤</t>
  </si>
  <si>
    <t>A02010108 便携式计算机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</si>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</sst>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_ "/>
    <numFmt numFmtId="183" formatCode="#,##0.00_ "/>
    <numFmt numFmtId="184" formatCode="#,##0.00_ ;[Red]\-#,##0.00\ "/>
  </numFmts>
  <fonts count="52">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sz val="9"/>
      <color rgb="FF000000"/>
      <name val="SimSun"/>
      <charset val="134"/>
    </font>
    <font>
      <sz val="10"/>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3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6" applyNumberFormat="0" applyFill="0" applyAlignment="0" applyProtection="0">
      <alignment vertical="center"/>
    </xf>
    <xf numFmtId="0" fontId="39" fillId="0" borderId="37" applyNumberFormat="0" applyFill="0" applyAlignment="0" applyProtection="0">
      <alignment vertical="center"/>
    </xf>
    <xf numFmtId="0" fontId="40" fillId="0" borderId="38" applyNumberFormat="0" applyFill="0" applyAlignment="0" applyProtection="0">
      <alignment vertical="center"/>
    </xf>
    <xf numFmtId="0" fontId="40" fillId="0" borderId="0" applyNumberFormat="0" applyFill="0" applyBorder="0" applyAlignment="0" applyProtection="0">
      <alignment vertical="center"/>
    </xf>
    <xf numFmtId="0" fontId="41" fillId="3" borderId="39" applyNumberFormat="0" applyAlignment="0" applyProtection="0">
      <alignment vertical="center"/>
    </xf>
    <xf numFmtId="0" fontId="42" fillId="4" borderId="40" applyNumberFormat="0" applyAlignment="0" applyProtection="0">
      <alignment vertical="center"/>
    </xf>
    <xf numFmtId="0" fontId="43" fillId="4" borderId="39" applyNumberFormat="0" applyAlignment="0" applyProtection="0">
      <alignment vertical="center"/>
    </xf>
    <xf numFmtId="0" fontId="44" fillId="5" borderId="41" applyNumberFormat="0" applyAlignment="0" applyProtection="0">
      <alignment vertical="center"/>
    </xf>
    <xf numFmtId="0" fontId="45" fillId="0" borderId="42" applyNumberFormat="0" applyFill="0" applyAlignment="0" applyProtection="0">
      <alignment vertical="center"/>
    </xf>
    <xf numFmtId="0" fontId="46" fillId="0" borderId="43"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50" fillId="32" borderId="0" applyNumberFormat="0" applyBorder="0" applyAlignment="0" applyProtection="0">
      <alignment vertical="center"/>
    </xf>
    <xf numFmtId="0" fontId="23" fillId="0" borderId="0"/>
    <xf numFmtId="0" fontId="23" fillId="0" borderId="0">
      <alignment vertical="center"/>
    </xf>
    <xf numFmtId="0" fontId="23" fillId="0" borderId="0">
      <alignment vertical="center"/>
    </xf>
    <xf numFmtId="0" fontId="23" fillId="0" borderId="0"/>
    <xf numFmtId="0" fontId="10" fillId="0" borderId="0">
      <alignment vertical="top"/>
      <protection locked="0"/>
    </xf>
    <xf numFmtId="0" fontId="0" fillId="0" borderId="0"/>
    <xf numFmtId="0" fontId="0" fillId="0" borderId="0"/>
    <xf numFmtId="0" fontId="11" fillId="0" borderId="0"/>
    <xf numFmtId="180" fontId="10" fillId="0" borderId="7">
      <alignment horizontal="right" vertical="center"/>
    </xf>
    <xf numFmtId="0" fontId="11" fillId="0" borderId="0"/>
    <xf numFmtId="0" fontId="11" fillId="0" borderId="0"/>
    <xf numFmtId="181" fontId="10" fillId="0" borderId="7">
      <alignment horizontal="right" vertical="center"/>
    </xf>
    <xf numFmtId="49" fontId="10" fillId="0" borderId="7">
      <alignment horizontal="left" vertical="center" wrapText="1"/>
    </xf>
  </cellStyleXfs>
  <cellXfs count="383">
    <xf numFmtId="0" fontId="0" fillId="0" borderId="0" xfId="0"/>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1" fontId="7" fillId="0" borderId="7" xfId="60" applyNumberFormat="1" applyFont="1" applyBorder="1">
      <alignment horizontal="right" vertical="center"/>
    </xf>
    <xf numFmtId="0" fontId="4" fillId="0" borderId="8" xfId="0" applyFont="1" applyFill="1" applyBorder="1" applyAlignment="1" applyProtection="1">
      <alignment horizontal="left" vertical="center"/>
      <protection locked="0"/>
    </xf>
    <xf numFmtId="0" fontId="0" fillId="0" borderId="9" xfId="0" applyBorder="1" applyAlignment="1">
      <alignment vertical="center"/>
    </xf>
    <xf numFmtId="0" fontId="4" fillId="0" borderId="10" xfId="0" applyFont="1" applyFill="1" applyBorder="1" applyAlignment="1" applyProtection="1">
      <alignment horizontal="left" vertical="center" wrapText="1"/>
      <protection locked="0"/>
    </xf>
    <xf numFmtId="181" fontId="7" fillId="0" borderId="7" xfId="60" applyNumberFormat="1" applyFont="1" applyBorder="1" applyAlignment="1">
      <alignment horizontal="right" vertical="center"/>
    </xf>
    <xf numFmtId="0" fontId="4" fillId="0" borderId="11" xfId="0" applyFont="1" applyFill="1" applyBorder="1" applyAlignment="1" applyProtection="1">
      <alignment horizontal="left" vertical="center"/>
      <protection locked="0"/>
    </xf>
    <xf numFmtId="0" fontId="0" fillId="0" borderId="12" xfId="0" applyBorder="1" applyAlignment="1">
      <alignment vertical="center"/>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protection locked="0"/>
    </xf>
    <xf numFmtId="0" fontId="0" fillId="0" borderId="15" xfId="0" applyBorder="1" applyAlignment="1">
      <alignment vertical="center"/>
    </xf>
    <xf numFmtId="0" fontId="4" fillId="0" borderId="16"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0" fillId="0" borderId="0" xfId="59" applyFont="1" applyFill="1" applyAlignment="1">
      <alignment vertical="center"/>
    </xf>
    <xf numFmtId="0" fontId="11" fillId="0" borderId="0" xfId="59" applyFill="1" applyAlignment="1">
      <alignment vertical="center"/>
    </xf>
    <xf numFmtId="0" fontId="11" fillId="0" borderId="0" xfId="59" applyFill="1" applyAlignment="1">
      <alignment horizontal="center" vertical="center"/>
    </xf>
    <xf numFmtId="43" fontId="11" fillId="0" borderId="0" xfId="59" applyNumberFormat="1" applyFill="1" applyAlignment="1">
      <alignment vertical="center"/>
    </xf>
    <xf numFmtId="43"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43"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17" xfId="51" applyFont="1" applyFill="1" applyBorder="1" applyAlignment="1">
      <alignment horizontal="center" vertical="center" wrapText="1"/>
    </xf>
    <xf numFmtId="0" fontId="16" fillId="0" borderId="18" xfId="51" applyFont="1" applyFill="1" applyBorder="1" applyAlignment="1">
      <alignment horizontal="center" vertical="center" wrapText="1"/>
    </xf>
    <xf numFmtId="43" fontId="16" fillId="0" borderId="19" xfId="51" applyNumberFormat="1" applyFont="1" applyFill="1" applyBorder="1" applyAlignment="1">
      <alignment horizontal="center" vertical="center" wrapText="1"/>
    </xf>
    <xf numFmtId="43" fontId="16" fillId="0" borderId="20" xfId="51" applyNumberFormat="1" applyFont="1" applyFill="1" applyBorder="1" applyAlignment="1">
      <alignment horizontal="center" vertical="center" wrapText="1"/>
    </xf>
    <xf numFmtId="0" fontId="16" fillId="0" borderId="21" xfId="51" applyFont="1" applyFill="1" applyBorder="1" applyAlignment="1">
      <alignment horizontal="center" vertical="center" wrapText="1"/>
    </xf>
    <xf numFmtId="0" fontId="1" fillId="0" borderId="12" xfId="0" applyFont="1" applyFill="1" applyBorder="1" applyAlignment="1">
      <alignment horizontal="center" vertical="center" wrapText="1"/>
    </xf>
    <xf numFmtId="43" fontId="1" fillId="0" borderId="12" xfId="0" applyNumberFormat="1" applyFont="1" applyFill="1" applyBorder="1" applyAlignment="1">
      <alignment horizontal="center" vertical="center" wrapText="1"/>
    </xf>
    <xf numFmtId="0" fontId="16" fillId="0" borderId="12" xfId="51" applyFont="1" applyFill="1" applyBorder="1" applyAlignment="1">
      <alignment horizontal="center" vertical="center" wrapText="1"/>
    </xf>
    <xf numFmtId="182" fontId="16" fillId="0" borderId="12" xfId="51" applyNumberFormat="1" applyFont="1" applyFill="1" applyBorder="1" applyAlignment="1">
      <alignment horizontal="center" vertical="center" wrapText="1"/>
    </xf>
    <xf numFmtId="0" fontId="10" fillId="0" borderId="12" xfId="59" applyFont="1" applyFill="1" applyBorder="1" applyAlignment="1">
      <alignment vertical="center"/>
    </xf>
    <xf numFmtId="0" fontId="14" fillId="0" borderId="12" xfId="51" applyFont="1" applyFill="1" applyBorder="1" applyAlignment="1">
      <alignment vertical="center" wrapText="1"/>
    </xf>
    <xf numFmtId="0" fontId="14" fillId="0" borderId="12" xfId="51" applyFont="1" applyFill="1" applyBorder="1" applyAlignment="1">
      <alignment horizontal="center" vertical="center" wrapText="1"/>
    </xf>
    <xf numFmtId="43" fontId="14" fillId="0" borderId="12" xfId="51" applyNumberFormat="1" applyFont="1" applyFill="1" applyBorder="1" applyAlignment="1">
      <alignment horizontal="center" vertical="center" wrapText="1"/>
    </xf>
    <xf numFmtId="0" fontId="12" fillId="0" borderId="12"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2"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22"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23" xfId="0" applyFont="1" applyFill="1" applyBorder="1" applyAlignment="1" applyProtection="1">
      <alignment vertical="center" readingOrder="1"/>
      <protection locked="0"/>
    </xf>
    <xf numFmtId="0" fontId="18" fillId="0" borderId="24" xfId="0" applyFont="1" applyFill="1" applyBorder="1" applyAlignment="1" applyProtection="1">
      <alignment vertical="center" readingOrder="1"/>
      <protection locked="0"/>
    </xf>
    <xf numFmtId="0" fontId="18" fillId="0" borderId="25"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26"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7"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5" fillId="0" borderId="17"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protection locked="0"/>
    </xf>
    <xf numFmtId="0" fontId="5" fillId="0" borderId="28" xfId="53" applyFont="1" applyFill="1" applyBorder="1" applyAlignment="1" applyProtection="1">
      <alignment horizontal="center" vertical="center" wrapText="1"/>
    </xf>
    <xf numFmtId="0" fontId="5" fillId="0" borderId="29" xfId="53" applyFont="1" applyFill="1" applyBorder="1" applyAlignment="1" applyProtection="1">
      <alignment horizontal="center" vertical="center" wrapText="1"/>
    </xf>
    <xf numFmtId="0" fontId="18" fillId="0" borderId="12" xfId="53"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10" fillId="0" borderId="12" xfId="53" applyFont="1" applyFill="1" applyBorder="1" applyAlignment="1" applyProtection="1">
      <alignment vertical="top"/>
      <protection locked="0"/>
    </xf>
    <xf numFmtId="183" fontId="4" fillId="0" borderId="12" xfId="53" applyNumberFormat="1" applyFont="1" applyFill="1" applyBorder="1" applyAlignment="1" applyProtection="1">
      <alignment horizontal="right" vertical="center"/>
      <protection locked="0"/>
    </xf>
    <xf numFmtId="0" fontId="4" fillId="0" borderId="12" xfId="53" applyFont="1" applyFill="1" applyBorder="1" applyAlignment="1" applyProtection="1">
      <alignment horizontal="left" vertical="center"/>
      <protection locked="0"/>
    </xf>
    <xf numFmtId="0" fontId="4" fillId="0" borderId="12" xfId="53" applyFont="1" applyFill="1" applyBorder="1" applyAlignment="1" applyProtection="1">
      <alignment horizontal="center" vertical="center"/>
      <protection locked="0"/>
    </xf>
    <xf numFmtId="183" fontId="4" fillId="0" borderId="12" xfId="53" applyNumberFormat="1" applyFont="1" applyFill="1" applyBorder="1" applyAlignment="1" applyProtection="1">
      <alignment horizontal="right" vertical="center"/>
    </xf>
    <xf numFmtId="0" fontId="4" fillId="0" borderId="12" xfId="53" applyFont="1" applyFill="1" applyBorder="1" applyAlignment="1" applyProtection="1">
      <alignment horizontal="left" vertical="center" wrapText="1"/>
    </xf>
    <xf numFmtId="183" fontId="4" fillId="0" borderId="12" xfId="53" applyNumberFormat="1" applyFont="1" applyFill="1" applyBorder="1" applyAlignment="1" applyProtection="1">
      <alignment vertical="center"/>
      <protection locked="0"/>
    </xf>
    <xf numFmtId="0" fontId="6" fillId="0" borderId="12" xfId="53" applyFont="1" applyFill="1" applyBorder="1" applyAlignment="1" applyProtection="1">
      <alignment horizontal="center" vertical="center"/>
    </xf>
    <xf numFmtId="183" fontId="11" fillId="0" borderId="12" xfId="53" applyNumberFormat="1" applyFont="1" applyFill="1" applyBorder="1" applyAlignment="1" applyProtection="1"/>
    <xf numFmtId="183" fontId="10" fillId="0" borderId="12" xfId="53" applyNumberFormat="1" applyFont="1" applyFill="1" applyBorder="1" applyAlignment="1" applyProtection="1">
      <alignment vertical="top"/>
      <protection locked="0"/>
    </xf>
    <xf numFmtId="43" fontId="11" fillId="0" borderId="0" xfId="53" applyNumberFormat="1" applyFont="1" applyFill="1" applyBorder="1" applyAlignment="1" applyProtection="1"/>
    <xf numFmtId="43" fontId="10" fillId="0" borderId="0" xfId="53" applyNumberFormat="1" applyFont="1" applyFill="1" applyBorder="1" applyAlignment="1" applyProtection="1">
      <alignment vertical="top"/>
      <protection locked="0"/>
    </xf>
    <xf numFmtId="43" fontId="6" fillId="0" borderId="0" xfId="53" applyNumberFormat="1" applyFont="1" applyFill="1" applyBorder="1" applyAlignment="1" applyProtection="1"/>
    <xf numFmtId="0" fontId="4" fillId="0" borderId="0" xfId="53" applyFont="1" applyFill="1" applyBorder="1" applyAlignment="1" applyProtection="1">
      <alignment horizontal="right" vertical="center"/>
    </xf>
    <xf numFmtId="43" fontId="17" fillId="0" borderId="0" xfId="53" applyNumberFormat="1" applyFont="1" applyFill="1" applyAlignment="1" applyProtection="1">
      <alignment horizontal="center" vertical="center" wrapText="1"/>
    </xf>
    <xf numFmtId="43" fontId="5" fillId="0" borderId="0" xfId="53" applyNumberFormat="1" applyFont="1" applyFill="1" applyBorder="1" applyAlignment="1" applyProtection="1"/>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43" fontId="5" fillId="0" borderId="3" xfId="53" applyNumberFormat="1" applyFont="1" applyFill="1" applyBorder="1" applyAlignment="1" applyProtection="1">
      <alignment horizontal="center" vertical="center" wrapText="1"/>
    </xf>
    <xf numFmtId="43" fontId="5" fillId="0" borderId="30" xfId="53" applyNumberFormat="1" applyFont="1" applyFill="1" applyBorder="1" applyAlignment="1" applyProtection="1">
      <alignment horizontal="center" vertical="center" wrapText="1"/>
    </xf>
    <xf numFmtId="43" fontId="5" fillId="0" borderId="3" xfId="53" applyNumberFormat="1" applyFont="1" applyFill="1" applyBorder="1" applyAlignment="1" applyProtection="1">
      <alignment horizontal="center" vertical="center" wrapText="1"/>
      <protection locked="0"/>
    </xf>
    <xf numFmtId="0" fontId="5" fillId="0" borderId="3" xfId="53" applyFont="1" applyFill="1" applyBorder="1" applyAlignment="1" applyProtection="1">
      <alignment horizontal="center" vertical="center" wrapText="1"/>
      <protection locked="0"/>
    </xf>
    <xf numFmtId="43" fontId="5" fillId="0" borderId="0" xfId="53" applyNumberFormat="1" applyFont="1" applyFill="1" applyBorder="1" applyAlignment="1" applyProtection="1">
      <alignment horizontal="center" vertical="center" wrapText="1"/>
    </xf>
    <xf numFmtId="43" fontId="5" fillId="0" borderId="12" xfId="53" applyNumberFormat="1" applyFont="1" applyFill="1" applyBorder="1" applyAlignment="1" applyProtection="1">
      <alignment horizontal="center" vertical="center" wrapText="1"/>
    </xf>
    <xf numFmtId="43" fontId="5" fillId="0" borderId="28" xfId="53" applyNumberFormat="1" applyFont="1" applyFill="1" applyBorder="1" applyAlignment="1" applyProtection="1">
      <alignment horizontal="center" vertical="center" wrapText="1"/>
    </xf>
    <xf numFmtId="43" fontId="18" fillId="0" borderId="28" xfId="53" applyNumberFormat="1" applyFont="1" applyFill="1" applyBorder="1" applyAlignment="1" applyProtection="1">
      <alignment horizontal="center" vertical="center" wrapText="1"/>
      <protection locked="0"/>
    </xf>
    <xf numFmtId="43" fontId="5" fillId="0" borderId="31" xfId="53" applyNumberFormat="1" applyFont="1" applyFill="1" applyBorder="1" applyAlignment="1" applyProtection="1">
      <alignment horizontal="center" vertical="center" wrapText="1"/>
    </xf>
    <xf numFmtId="0" fontId="5" fillId="0" borderId="31" xfId="53" applyFont="1" applyFill="1" applyBorder="1" applyAlignment="1" applyProtection="1">
      <alignment horizontal="center" vertical="center" wrapText="1"/>
    </xf>
    <xf numFmtId="0" fontId="18" fillId="0" borderId="31" xfId="53" applyFont="1" applyFill="1" applyBorder="1" applyAlignment="1" applyProtection="1">
      <alignment horizontal="center" vertical="center" wrapText="1"/>
      <protection locked="0"/>
    </xf>
    <xf numFmtId="0" fontId="5" fillId="0" borderId="32" xfId="53" applyFont="1" applyFill="1" applyBorder="1" applyAlignment="1" applyProtection="1">
      <alignment horizontal="center" vertical="center" wrapText="1"/>
    </xf>
    <xf numFmtId="43" fontId="5" fillId="0" borderId="32" xfId="53" applyNumberFormat="1" applyFont="1" applyFill="1" applyBorder="1" applyAlignment="1" applyProtection="1">
      <alignment horizontal="center" vertical="center" wrapText="1"/>
    </xf>
    <xf numFmtId="43" fontId="5" fillId="0" borderId="32" xfId="53" applyNumberFormat="1" applyFont="1" applyFill="1" applyBorder="1" applyAlignment="1" applyProtection="1">
      <alignment horizontal="center" vertical="center" wrapText="1"/>
      <protection locked="0"/>
    </xf>
    <xf numFmtId="0" fontId="5" fillId="0" borderId="32" xfId="53" applyFont="1" applyFill="1" applyBorder="1" applyAlignment="1" applyProtection="1">
      <alignment horizontal="center" vertical="center" wrapText="1"/>
      <protection locked="0"/>
    </xf>
    <xf numFmtId="41" fontId="5" fillId="0" borderId="12" xfId="53" applyNumberFormat="1" applyFont="1" applyFill="1" applyBorder="1" applyAlignment="1" applyProtection="1">
      <alignment horizontal="center" vertical="center"/>
    </xf>
    <xf numFmtId="0" fontId="4" fillId="0" borderId="12" xfId="53" applyFont="1" applyFill="1" applyBorder="1" applyAlignment="1" applyProtection="1">
      <alignment horizontal="center" vertical="center"/>
    </xf>
    <xf numFmtId="49" fontId="4" fillId="0" borderId="7" xfId="61" applyFont="1">
      <alignment horizontal="left" vertical="center" wrapText="1"/>
    </xf>
    <xf numFmtId="180" fontId="4" fillId="0" borderId="7" xfId="57" applyFont="1" applyAlignment="1">
      <alignment horizontal="center" vertical="center"/>
    </xf>
    <xf numFmtId="181" fontId="4" fillId="0" borderId="7" xfId="60" applyFont="1">
      <alignment horizontal="right" vertical="center"/>
    </xf>
    <xf numFmtId="43" fontId="4" fillId="0" borderId="7" xfId="60" applyNumberFormat="1" applyFont="1">
      <alignment horizontal="right" vertical="center"/>
    </xf>
    <xf numFmtId="0" fontId="4" fillId="0" borderId="33" xfId="53" applyFont="1" applyFill="1" applyBorder="1" applyAlignment="1" applyProtection="1">
      <alignment horizontal="center" vertical="center"/>
    </xf>
    <xf numFmtId="0" fontId="6" fillId="0" borderId="12" xfId="53" applyFont="1" applyFill="1" applyBorder="1" applyAlignment="1" applyProtection="1">
      <alignment horizontal="center" vertical="center" wrapText="1"/>
    </xf>
    <xf numFmtId="183" fontId="4" fillId="0" borderId="32" xfId="53" applyNumberFormat="1" applyFont="1" applyFill="1" applyBorder="1" applyAlignment="1" applyProtection="1">
      <alignment horizontal="right" vertical="center"/>
      <protection locked="0"/>
    </xf>
    <xf numFmtId="43" fontId="4" fillId="0" borderId="32" xfId="53" applyNumberFormat="1" applyFont="1" applyFill="1" applyBorder="1" applyAlignment="1" applyProtection="1">
      <alignment horizontal="right" vertical="center"/>
      <protection locked="0"/>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4" fontId="4" fillId="0" borderId="7" xfId="53" applyNumberFormat="1" applyFont="1" applyFill="1" applyBorder="1" applyAlignment="1" applyProtection="1">
      <alignment horizontal="right" vertical="center"/>
    </xf>
    <xf numFmtId="184"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0" xfId="53" applyFont="1" applyFill="1" applyBorder="1" applyAlignment="1" applyProtection="1">
      <alignment horizontal="left" vertical="center" wrapText="1"/>
    </xf>
    <xf numFmtId="0" fontId="21" fillId="0" borderId="0" xfId="53" applyFont="1" applyFill="1" applyBorder="1" applyAlignment="1" applyProtection="1">
      <alignment horizontal="center" vertical="center" wrapText="1"/>
    </xf>
    <xf numFmtId="0" fontId="5" fillId="0" borderId="2" xfId="53" applyFont="1" applyFill="1" applyBorder="1" applyAlignment="1" applyProtection="1">
      <alignment horizontal="left" vertical="center" wrapText="1"/>
    </xf>
    <xf numFmtId="0" fontId="22" fillId="0" borderId="3" xfId="53" applyFont="1" applyFill="1" applyBorder="1" applyAlignment="1" applyProtection="1">
      <alignment horizontal="left" vertical="center" wrapText="1"/>
    </xf>
    <xf numFmtId="0" fontId="22" fillId="0"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22" xfId="53" applyNumberFormat="1" applyFont="1" applyFill="1" applyBorder="1" applyAlignment="1" applyProtection="1">
      <alignment horizontal="left" vertical="center" wrapText="1"/>
    </xf>
    <xf numFmtId="49" fontId="5" fillId="0" borderId="30" xfId="53" applyNumberFormat="1" applyFont="1" applyFill="1" applyBorder="1" applyAlignment="1" applyProtection="1">
      <alignment horizontal="left" vertical="center" wrapText="1"/>
    </xf>
    <xf numFmtId="0" fontId="5" fillId="0" borderId="30" xfId="53" applyFont="1" applyFill="1" applyBorder="1" applyAlignment="1" applyProtection="1">
      <alignment horizontal="left" vertical="center" wrapText="1"/>
    </xf>
    <xf numFmtId="49" fontId="5" fillId="0" borderId="27"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12" xfId="53" applyNumberFormat="1" applyFont="1" applyFill="1" applyBorder="1" applyAlignment="1" applyProtection="1">
      <alignment horizontal="center" vertical="center" wrapText="1"/>
    </xf>
    <xf numFmtId="0" fontId="5" fillId="0" borderId="12" xfId="53" applyFont="1" applyFill="1" applyBorder="1" applyAlignment="1" applyProtection="1">
      <alignment horizontal="left" vertical="center" wrapText="1"/>
    </xf>
    <xf numFmtId="0" fontId="5" fillId="0" borderId="12" xfId="53" applyFont="1" applyFill="1" applyBorder="1" applyAlignment="1" applyProtection="1">
      <alignment vertical="center" wrapText="1"/>
    </xf>
    <xf numFmtId="0" fontId="22" fillId="0" borderId="12" xfId="53" applyFont="1" applyFill="1" applyBorder="1" applyAlignment="1" applyProtection="1">
      <alignment horizontal="left" vertical="center" wrapText="1"/>
    </xf>
    <xf numFmtId="0" fontId="18" fillId="0" borderId="12" xfId="53" applyFont="1" applyFill="1" applyBorder="1" applyAlignment="1" applyProtection="1">
      <alignment horizontal="center" vertical="center" wrapText="1"/>
    </xf>
    <xf numFmtId="183" fontId="5" fillId="0" borderId="12" xfId="53" applyNumberFormat="1" applyFont="1" applyFill="1" applyBorder="1" applyAlignment="1" applyProtection="1">
      <alignment horizontal="right" vertical="center" wrapText="1"/>
      <protection locked="0"/>
    </xf>
    <xf numFmtId="49" fontId="5" fillId="0" borderId="26" xfId="53" applyNumberFormat="1" applyFont="1" applyFill="1" applyBorder="1" applyAlignment="1" applyProtection="1">
      <alignment horizontal="left" vertical="center" wrapText="1"/>
    </xf>
    <xf numFmtId="0" fontId="5" fillId="0" borderId="32" xfId="53" applyFont="1" applyFill="1" applyBorder="1" applyAlignment="1" applyProtection="1">
      <alignment wrapText="1"/>
    </xf>
    <xf numFmtId="0" fontId="5" fillId="0" borderId="31" xfId="53" applyFont="1" applyFill="1" applyBorder="1" applyAlignment="1" applyProtection="1">
      <alignment wrapText="1"/>
    </xf>
    <xf numFmtId="183" fontId="5" fillId="0" borderId="6" xfId="53" applyNumberFormat="1" applyFont="1" applyFill="1" applyBorder="1" applyAlignment="1" applyProtection="1">
      <alignment vertical="center" wrapText="1"/>
    </xf>
    <xf numFmtId="0" fontId="22" fillId="0" borderId="22" xfId="53" applyFont="1" applyFill="1" applyBorder="1" applyAlignment="1" applyProtection="1">
      <alignment horizontal="left" vertical="center" wrapText="1"/>
    </xf>
    <xf numFmtId="0" fontId="22" fillId="0" borderId="30" xfId="53" applyFont="1" applyFill="1" applyBorder="1" applyAlignment="1" applyProtection="1">
      <alignment horizontal="left" vertical="center" wrapText="1"/>
    </xf>
    <xf numFmtId="0" fontId="22" fillId="0" borderId="27" xfId="53" applyFont="1" applyFill="1" applyBorder="1" applyAlignment="1" applyProtection="1">
      <alignment horizontal="left" vertical="center" wrapText="1"/>
    </xf>
    <xf numFmtId="49" fontId="5" fillId="0" borderId="22" xfId="53" applyNumberFormat="1" applyFont="1" applyFill="1" applyBorder="1" applyAlignment="1" applyProtection="1">
      <alignment horizontal="center" vertical="center" wrapText="1"/>
    </xf>
    <xf numFmtId="49" fontId="5" fillId="0" borderId="27"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protection locked="0"/>
    </xf>
    <xf numFmtId="0" fontId="10" fillId="0" borderId="0" xfId="53" applyFont="1" applyFill="1" applyBorder="1" applyAlignment="1" applyProtection="1">
      <alignment horizontal="left" vertical="center" wrapText="1"/>
      <protection locked="0"/>
    </xf>
    <xf numFmtId="49" fontId="4" fillId="0" borderId="9" xfId="61" applyFont="1" applyBorder="1">
      <alignment horizontal="left" vertical="center" wrapText="1"/>
    </xf>
    <xf numFmtId="49" fontId="4" fillId="0" borderId="12" xfId="61" applyFont="1" applyBorder="1">
      <alignment horizontal="left" vertical="center" wrapText="1"/>
    </xf>
    <xf numFmtId="0" fontId="0" fillId="0" borderId="12" xfId="0" applyBorder="1" applyAlignment="1">
      <alignment horizontal="left" vertical="center" wrapText="1"/>
    </xf>
    <xf numFmtId="0" fontId="10" fillId="0" borderId="17" xfId="53" applyFont="1" applyFill="1" applyBorder="1" applyAlignment="1" applyProtection="1">
      <alignment horizontal="center" vertical="center" wrapText="1"/>
      <protection locked="0"/>
    </xf>
    <xf numFmtId="0" fontId="10" fillId="0" borderId="12" xfId="53" applyFont="1" applyFill="1" applyBorder="1" applyAlignment="1" applyProtection="1">
      <alignment horizontal="left" vertical="center" wrapText="1"/>
      <protection locked="0"/>
    </xf>
    <xf numFmtId="0" fontId="10" fillId="0" borderId="29" xfId="53" applyFont="1" applyFill="1" applyBorder="1" applyAlignment="1" applyProtection="1">
      <alignment horizontal="center" vertical="center" wrapText="1"/>
      <protection locked="0"/>
    </xf>
    <xf numFmtId="0" fontId="10" fillId="0" borderId="21" xfId="53" applyFont="1" applyFill="1" applyBorder="1" applyAlignment="1" applyProtection="1">
      <alignment horizontal="center" vertical="center" wrapText="1"/>
      <protection locked="0"/>
    </xf>
    <xf numFmtId="0" fontId="10" fillId="0" borderId="17" xfId="53" applyFont="1" applyFill="1" applyBorder="1" applyAlignment="1" applyProtection="1">
      <alignment horizontal="left" vertical="center" wrapText="1"/>
      <protection locked="0"/>
    </xf>
    <xf numFmtId="0" fontId="10" fillId="0" borderId="29" xfId="53" applyFont="1" applyFill="1" applyBorder="1" applyAlignment="1" applyProtection="1">
      <alignment horizontal="left" vertical="center" wrapText="1"/>
      <protection locked="0"/>
    </xf>
    <xf numFmtId="0" fontId="10" fillId="0" borderId="21" xfId="53" applyFont="1" applyFill="1" applyBorder="1" applyAlignment="1" applyProtection="1">
      <alignment horizontal="left" vertical="center" wrapText="1"/>
      <protection locked="0"/>
    </xf>
    <xf numFmtId="0" fontId="0" fillId="0" borderId="12" xfId="0" applyFont="1" applyBorder="1" applyAlignment="1">
      <alignment horizontal="left" vertical="center" wrapText="1"/>
    </xf>
    <xf numFmtId="0" fontId="10" fillId="0" borderId="0" xfId="53" applyFont="1" applyFill="1" applyBorder="1" applyAlignment="1" applyProtection="1"/>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8" xfId="53" applyFont="1" applyFill="1" applyBorder="1" applyAlignment="1" applyProtection="1">
      <alignment horizontal="center" vertical="center" wrapText="1"/>
    </xf>
    <xf numFmtId="0" fontId="15" fillId="0" borderId="12" xfId="55" applyFont="1" applyFill="1" applyBorder="1" applyAlignment="1" applyProtection="1">
      <alignment horizontal="center" vertical="center" wrapText="1" readingOrder="1"/>
      <protection locked="0"/>
    </xf>
    <xf numFmtId="0" fontId="4" fillId="0" borderId="21" xfId="53" applyFont="1" applyFill="1" applyBorder="1" applyAlignment="1" applyProtection="1">
      <alignment horizontal="center" vertical="center"/>
    </xf>
    <xf numFmtId="0" fontId="4" fillId="0" borderId="34" xfId="53" applyFont="1" applyFill="1" applyBorder="1" applyAlignment="1" applyProtection="1">
      <alignment horizontal="center" vertical="center"/>
    </xf>
    <xf numFmtId="0" fontId="10" fillId="0" borderId="2"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183" fontId="10" fillId="0" borderId="7" xfId="53" applyNumberFormat="1" applyFont="1" applyFill="1" applyBorder="1" applyAlignment="1" applyProtection="1">
      <alignment horizontal="right" vertical="center" wrapText="1"/>
      <protection locked="0"/>
    </xf>
    <xf numFmtId="183" fontId="10" fillId="0" borderId="2" xfId="53" applyNumberFormat="1" applyFont="1" applyFill="1" applyBorder="1" applyAlignment="1" applyProtection="1">
      <alignment horizontal="right" vertical="center" wrapText="1"/>
      <protection locked="0"/>
    </xf>
    <xf numFmtId="183" fontId="10" fillId="0" borderId="12"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17" xfId="53" applyFont="1" applyFill="1" applyBorder="1" applyAlignment="1" applyProtection="1">
      <alignment horizontal="center" vertical="center" wrapText="1"/>
    </xf>
    <xf numFmtId="0" fontId="18" fillId="0" borderId="21" xfId="53" applyFont="1" applyFill="1" applyBorder="1" applyAlignment="1" applyProtection="1">
      <alignment horizontal="center" vertical="center" wrapText="1"/>
    </xf>
    <xf numFmtId="0" fontId="5" fillId="0" borderId="12" xfId="53" applyNumberFormat="1" applyFont="1" applyFill="1" applyBorder="1" applyAlignment="1" applyProtection="1">
      <alignment horizontal="center" vertical="center"/>
    </xf>
    <xf numFmtId="0" fontId="4" fillId="0" borderId="12" xfId="53" applyNumberFormat="1" applyFont="1" applyFill="1" applyBorder="1" applyAlignment="1" applyProtection="1">
      <alignment horizontal="center" vertical="center"/>
    </xf>
    <xf numFmtId="43" fontId="4" fillId="0" borderId="12" xfId="53" applyNumberFormat="1" applyFont="1" applyFill="1" applyBorder="1" applyAlignment="1" applyProtection="1">
      <alignment horizontal="center" vertical="center"/>
    </xf>
    <xf numFmtId="49" fontId="4" fillId="0" borderId="18" xfId="53" applyNumberFormat="1" applyFont="1" applyFill="1" applyBorder="1" applyAlignment="1" applyProtection="1">
      <alignment horizontal="center" vertical="center" wrapText="1"/>
    </xf>
    <xf numFmtId="49" fontId="4" fillId="0" borderId="19" xfId="53" applyNumberFormat="1" applyFont="1" applyFill="1" applyBorder="1" applyAlignment="1" applyProtection="1">
      <alignment horizontal="center" vertical="center" wrapText="1"/>
    </xf>
    <xf numFmtId="49" fontId="4" fillId="0" borderId="20" xfId="53" applyNumberFormat="1" applyFont="1" applyFill="1" applyBorder="1" applyAlignment="1" applyProtection="1">
      <alignment horizontal="center" vertical="center" wrapText="1"/>
    </xf>
    <xf numFmtId="43" fontId="4" fillId="0" borderId="12" xfId="53" applyNumberFormat="1" applyFont="1" applyFill="1" applyBorder="1" applyAlignment="1" applyProtection="1">
      <alignment horizontal="right" vertical="center" wrapText="1"/>
      <protection locked="0"/>
    </xf>
    <xf numFmtId="183" fontId="4" fillId="0" borderId="12" xfId="53" applyNumberFormat="1" applyFont="1" applyFill="1" applyBorder="1" applyAlignment="1" applyProtection="1">
      <alignment horizontal="right" vertical="center" wrapText="1"/>
      <protection locked="0"/>
    </xf>
    <xf numFmtId="0" fontId="23" fillId="0" borderId="0" xfId="53" applyFont="1" applyFill="1" applyBorder="1" applyAlignment="1" applyProtection="1">
      <alignment horizontal="center"/>
    </xf>
    <xf numFmtId="0" fontId="23" fillId="0" borderId="0" xfId="53" applyFont="1" applyFill="1" applyBorder="1" applyAlignment="1" applyProtection="1">
      <alignment horizontal="center" wrapText="1"/>
    </xf>
    <xf numFmtId="0" fontId="23" fillId="0" borderId="0" xfId="53" applyFont="1" applyFill="1" applyBorder="1" applyAlignment="1" applyProtection="1">
      <alignment wrapText="1"/>
    </xf>
    <xf numFmtId="0" fontId="23"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4"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3" fillId="0" borderId="12" xfId="53" applyFont="1" applyFill="1" applyBorder="1" applyAlignment="1" applyProtection="1">
      <alignment horizontal="center" vertical="center" wrapText="1"/>
    </xf>
    <xf numFmtId="0" fontId="23" fillId="0" borderId="4" xfId="53" applyFont="1" applyFill="1" applyBorder="1" applyAlignment="1" applyProtection="1">
      <alignment horizontal="center" vertical="center" wrapText="1"/>
    </xf>
    <xf numFmtId="0" fontId="23" fillId="0" borderId="7" xfId="53" applyFont="1" applyFill="1" applyBorder="1" applyAlignment="1" applyProtection="1">
      <alignment horizontal="center" vertical="center" wrapText="1"/>
    </xf>
    <xf numFmtId="183" fontId="10" fillId="0" borderId="12" xfId="53" applyNumberFormat="1" applyFont="1" applyFill="1" applyBorder="1" applyAlignment="1" applyProtection="1">
      <alignment horizontal="right" vertical="center"/>
    </xf>
    <xf numFmtId="183" fontId="4" fillId="0" borderId="4"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right" vertical="center"/>
    </xf>
    <xf numFmtId="0" fontId="23" fillId="0" borderId="0" xfId="53" applyFont="1" applyFill="1" applyAlignment="1" applyProtection="1">
      <alignment horizontal="center" vertical="center" wrapText="1"/>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7"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3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25" fillId="0" borderId="7" xfId="0" applyFont="1" applyFill="1" applyBorder="1" applyAlignment="1" applyProtection="1">
      <alignment horizontal="center" vertical="center"/>
    </xf>
    <xf numFmtId="49" fontId="26" fillId="0" borderId="0" xfId="53" applyNumberFormat="1" applyFont="1" applyFill="1" applyBorder="1" applyAlignment="1" applyProtection="1"/>
    <xf numFmtId="0" fontId="26" fillId="0" borderId="0" xfId="53" applyFont="1" applyFill="1" applyBorder="1" applyAlignment="1" applyProtection="1"/>
    <xf numFmtId="0" fontId="6" fillId="0" borderId="0" xfId="53" applyFont="1" applyFill="1" applyBorder="1" applyAlignment="1" applyProtection="1">
      <alignment vertical="center"/>
    </xf>
    <xf numFmtId="0" fontId="27" fillId="0" borderId="0" xfId="53" applyFont="1" applyFill="1" applyBorder="1" applyAlignment="1" applyProtection="1">
      <alignment horizontal="center" vertical="center"/>
    </xf>
    <xf numFmtId="0" fontId="22"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3" fontId="4" fillId="0" borderId="7" xfId="53" applyNumberFormat="1" applyFont="1" applyFill="1" applyBorder="1" applyAlignment="1" applyProtection="1">
      <alignment horizontal="right" vertical="center"/>
      <protection locked="0"/>
    </xf>
    <xf numFmtId="183" fontId="28" fillId="0" borderId="7" xfId="53" applyNumberFormat="1" applyFont="1" applyFill="1" applyBorder="1" applyAlignment="1" applyProtection="1">
      <alignment horizontal="right" vertical="center"/>
    </xf>
    <xf numFmtId="183"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28" fillId="0" borderId="7" xfId="53" applyFont="1" applyFill="1" applyBorder="1" applyAlignment="1" applyProtection="1">
      <alignment horizontal="center" vertical="center"/>
    </xf>
    <xf numFmtId="0" fontId="28" fillId="0" borderId="7" xfId="53" applyFont="1" applyFill="1" applyBorder="1" applyAlignment="1" applyProtection="1">
      <alignment horizontal="right" vertical="center"/>
    </xf>
    <xf numFmtId="0" fontId="28"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3" fontId="4" fillId="0" borderId="7" xfId="53" applyNumberFormat="1" applyFont="1" applyFill="1" applyBorder="1" applyAlignment="1" applyProtection="1">
      <alignment horizontal="right" vertical="center"/>
    </xf>
    <xf numFmtId="49" fontId="4" fillId="0" borderId="7" xfId="61" applyFont="1" applyAlignment="1">
      <alignment horizontal="left" vertical="center" wrapText="1" indent="1"/>
    </xf>
    <xf numFmtId="49" fontId="4" fillId="0" borderId="7" xfId="61" applyFont="1" applyAlignment="1">
      <alignment horizontal="left" vertical="center" wrapText="1" indent="2"/>
    </xf>
    <xf numFmtId="0" fontId="11" fillId="0" borderId="2" xfId="53" applyFont="1" applyFill="1" applyBorder="1" applyAlignment="1" applyProtection="1">
      <alignment horizontal="center" vertical="center" wrapText="1"/>
      <protection locked="0"/>
    </xf>
    <xf numFmtId="0" fontId="11" fillId="0" borderId="4"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27"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12" xfId="53" applyFont="1" applyFill="1" applyBorder="1" applyAlignment="1" applyProtection="1">
      <alignment horizontal="center" vertical="center" wrapText="1"/>
      <protection locked="0"/>
    </xf>
    <xf numFmtId="0" fontId="11" fillId="0" borderId="12"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8"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8"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32" xfId="53" applyFont="1" applyFill="1" applyBorder="1" applyAlignment="1" applyProtection="1">
      <alignment horizontal="center" vertical="center" wrapText="1"/>
    </xf>
    <xf numFmtId="0" fontId="11" fillId="0" borderId="31"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4" fillId="0" borderId="7" xfId="53" applyNumberFormat="1" applyFont="1" applyFill="1" applyBorder="1" applyAlignment="1" applyProtection="1">
      <alignment horizontal="right" vertical="center"/>
      <protection locked="0"/>
    </xf>
    <xf numFmtId="43" fontId="4" fillId="0" borderId="2" xfId="53" applyNumberFormat="1" applyFont="1" applyFill="1" applyBorder="1" applyAlignment="1" applyProtection="1">
      <alignment horizontal="right" vertical="center"/>
      <protection locked="0"/>
    </xf>
    <xf numFmtId="43" fontId="4" fillId="0" borderId="12" xfId="53" applyNumberFormat="1" applyFont="1" applyFill="1" applyBorder="1" applyAlignment="1" applyProtection="1">
      <alignment horizontal="right" vertical="center"/>
      <protection locked="0"/>
    </xf>
    <xf numFmtId="43" fontId="4" fillId="0" borderId="18" xfId="53" applyNumberFormat="1" applyFont="1" applyFill="1" applyBorder="1" applyAlignment="1" applyProtection="1">
      <alignment horizontal="right" vertical="center"/>
      <protection locked="0"/>
    </xf>
    <xf numFmtId="43" fontId="6" fillId="0" borderId="12"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3"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26"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3" fontId="11" fillId="0" borderId="7" xfId="53" applyNumberFormat="1" applyFont="1" applyFill="1" applyBorder="1" applyAlignment="1" applyProtection="1"/>
    <xf numFmtId="0" fontId="11" fillId="0" borderId="6" xfId="53" applyFont="1" applyFill="1" applyBorder="1" applyAlignment="1" applyProtection="1"/>
    <xf numFmtId="183" fontId="11" fillId="0" borderId="26" xfId="53" applyNumberFormat="1" applyFont="1" applyFill="1" applyBorder="1" applyAlignment="1" applyProtection="1"/>
    <xf numFmtId="0" fontId="28" fillId="0" borderId="6" xfId="53" applyFont="1" applyFill="1" applyBorder="1" applyAlignment="1" applyProtection="1">
      <alignment horizontal="center" vertical="center"/>
    </xf>
    <xf numFmtId="183" fontId="28" fillId="0" borderId="26" xfId="53" applyNumberFormat="1" applyFont="1" applyFill="1" applyBorder="1" applyAlignment="1" applyProtection="1">
      <alignment horizontal="right" vertical="center"/>
    </xf>
    <xf numFmtId="183" fontId="4" fillId="0" borderId="26"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8" fillId="0" borderId="6" xfId="53" applyFont="1" applyFill="1" applyBorder="1" applyAlignment="1" applyProtection="1">
      <alignment horizontal="center" vertical="center"/>
      <protection locked="0"/>
    </xf>
    <xf numFmtId="183" fontId="28"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29" fillId="0" borderId="0" xfId="0" applyFont="1" applyFill="1" applyBorder="1" applyAlignment="1">
      <alignment horizontal="center" vertical="center"/>
    </xf>
    <xf numFmtId="0" fontId="30" fillId="0" borderId="12" xfId="0" applyFont="1" applyFill="1" applyBorder="1" applyAlignment="1">
      <alignment horizontal="center" vertical="center"/>
    </xf>
    <xf numFmtId="0" fontId="31" fillId="0" borderId="12" xfId="0" applyFont="1" applyFill="1" applyBorder="1" applyAlignment="1">
      <alignment horizontal="center" vertical="center"/>
    </xf>
    <xf numFmtId="0" fontId="32" fillId="0" borderId="12" xfId="0" applyFont="1" applyBorder="1" applyAlignment="1">
      <alignment horizontal="justify"/>
    </xf>
    <xf numFmtId="0" fontId="32" fillId="0" borderId="12" xfId="0" applyFont="1" applyBorder="1" applyAlignment="1">
      <alignment horizontal="left"/>
    </xf>
    <xf numFmtId="0" fontId="32" fillId="0" borderId="12"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91" customWidth="1"/>
    <col min="2" max="2" width="9.14285714285714" style="375"/>
    <col min="3" max="3" width="88.7142857142857" style="91" customWidth="1"/>
    <col min="4" max="16384" width="9.14285714285714" style="91"/>
  </cols>
  <sheetData>
    <row r="1" s="374" customFormat="1" ht="48" customHeight="1" spans="2:4">
      <c r="B1" s="376"/>
      <c r="C1" s="376"/>
    </row>
    <row r="2" s="91" customFormat="1" ht="27" customHeight="1" spans="2:4">
      <c r="B2" s="377" t="s">
        <v>0</v>
      </c>
      <c r="C2" s="377" t="s">
        <v>1</v>
      </c>
    </row>
    <row r="3" s="91" customFormat="1" customHeight="1" spans="2:4">
      <c r="B3" s="378">
        <v>1</v>
      </c>
      <c r="C3" s="379" t="s">
        <v>2</v>
      </c>
    </row>
    <row r="4" s="91" customFormat="1" customHeight="1" spans="2:4">
      <c r="B4" s="378">
        <v>2</v>
      </c>
      <c r="C4" s="379" t="s">
        <v>3</v>
      </c>
    </row>
    <row r="5" s="91" customFormat="1" customHeight="1" spans="2:4">
      <c r="B5" s="378">
        <v>3</v>
      </c>
      <c r="C5" s="379" t="s">
        <v>4</v>
      </c>
    </row>
    <row r="6" s="91" customFormat="1" customHeight="1" spans="2:4">
      <c r="B6" s="378">
        <v>4</v>
      </c>
      <c r="C6" s="379" t="s">
        <v>5</v>
      </c>
    </row>
    <row r="7" s="91" customFormat="1" customHeight="1" spans="2:4">
      <c r="B7" s="378">
        <v>5</v>
      </c>
      <c r="C7" s="380" t="s">
        <v>6</v>
      </c>
    </row>
    <row r="8" s="91" customFormat="1" customHeight="1" spans="2:4">
      <c r="B8" s="378">
        <v>6</v>
      </c>
      <c r="C8" s="380" t="s">
        <v>7</v>
      </c>
    </row>
    <row r="9" s="91" customFormat="1" customHeight="1" spans="2:4">
      <c r="B9" s="378">
        <v>7</v>
      </c>
      <c r="C9" s="380" t="s">
        <v>8</v>
      </c>
    </row>
    <row r="10" s="91" customFormat="1" customHeight="1" spans="2:4">
      <c r="B10" s="378">
        <v>8</v>
      </c>
      <c r="C10" s="380" t="s">
        <v>9</v>
      </c>
    </row>
    <row r="11" s="91" customFormat="1" customHeight="1" spans="2:4">
      <c r="B11" s="378">
        <v>9</v>
      </c>
      <c r="C11" s="381" t="s">
        <v>10</v>
      </c>
    </row>
    <row r="12" s="91" customFormat="1" customHeight="1" spans="2:4">
      <c r="B12" s="378">
        <v>10</v>
      </c>
      <c r="C12" s="381" t="s">
        <v>11</v>
      </c>
    </row>
    <row r="13" s="91" customFormat="1" customHeight="1" spans="2:4">
      <c r="B13" s="378">
        <v>11</v>
      </c>
      <c r="C13" s="379" t="s">
        <v>12</v>
      </c>
    </row>
    <row r="14" s="91" customFormat="1" customHeight="1" spans="2:4">
      <c r="B14" s="378">
        <v>12</v>
      </c>
      <c r="C14" s="379" t="s">
        <v>13</v>
      </c>
    </row>
    <row r="15" s="91" customFormat="1" customHeight="1" spans="2:4">
      <c r="B15" s="378">
        <v>13</v>
      </c>
      <c r="C15" s="379" t="s">
        <v>14</v>
      </c>
      <c r="D15" s="382"/>
    </row>
    <row r="16" s="91" customFormat="1" customHeight="1" spans="2:4">
      <c r="B16" s="378">
        <v>14</v>
      </c>
      <c r="C16" s="380" t="s">
        <v>15</v>
      </c>
    </row>
    <row r="17" s="91" customFormat="1" customHeight="1" spans="2:3">
      <c r="B17" s="378">
        <v>15</v>
      </c>
      <c r="C17" s="380" t="s">
        <v>16</v>
      </c>
    </row>
    <row r="18" s="91" customFormat="1" customHeight="1" spans="2:3">
      <c r="B18" s="378">
        <v>16</v>
      </c>
      <c r="C18" s="380" t="s">
        <v>17</v>
      </c>
    </row>
    <row r="19" s="91" customFormat="1" customHeight="1" spans="2:3">
      <c r="B19" s="378">
        <v>17</v>
      </c>
      <c r="C19" s="379" t="s">
        <v>18</v>
      </c>
    </row>
    <row r="20" s="91" customFormat="1" customHeight="1" spans="2:3">
      <c r="B20" s="378">
        <v>18</v>
      </c>
      <c r="C20" s="379" t="s">
        <v>19</v>
      </c>
    </row>
    <row r="21" s="91" customFormat="1" customHeight="1" spans="2:3">
      <c r="B21" s="378">
        <v>19</v>
      </c>
      <c r="C21" s="37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5"/>
  <sheetViews>
    <sheetView tabSelected="1" workbookViewId="0">
      <selection activeCell="A3" sqref="A3:H3"/>
    </sheetView>
  </sheetViews>
  <sheetFormatPr defaultColWidth="8.88571428571429" defaultRowHeight="12"/>
  <cols>
    <col min="1" max="1" width="34.2857142857143" style="73" customWidth="1"/>
    <col min="2" max="2" width="53.4285714285714" style="73" customWidth="1"/>
    <col min="3" max="4" width="23.5714285714286" style="73" customWidth="1"/>
    <col min="5" max="5" width="41.8571428571429" style="73" customWidth="1"/>
    <col min="6" max="6" width="11.2857142857143" style="74" customWidth="1"/>
    <col min="7" max="7" width="41.8571428571429" style="73" customWidth="1"/>
    <col min="8" max="8" width="15.5714285714286" style="74" customWidth="1"/>
    <col min="9" max="9" width="13.4285714285714" style="74" customWidth="1"/>
    <col min="10" max="10" width="21.7142857142857" style="73" customWidth="1"/>
    <col min="11" max="11" width="9.13333333333333" style="74" customWidth="1"/>
    <col min="12" max="16384" width="9.13333333333333" style="74"/>
  </cols>
  <sheetData>
    <row r="1" customHeight="1" spans="1:10">
      <c r="A1" s="73" t="s">
        <v>380</v>
      </c>
      <c r="J1" s="75"/>
    </row>
    <row r="2" ht="28.5" customHeight="1" spans="1:10">
      <c r="A2" s="76" t="s">
        <v>10</v>
      </c>
      <c r="B2" s="77"/>
      <c r="C2" s="77"/>
      <c r="D2" s="77"/>
      <c r="E2" s="77"/>
      <c r="F2" s="78"/>
      <c r="G2" s="77"/>
      <c r="H2" s="78"/>
      <c r="I2" s="78"/>
      <c r="J2" s="77"/>
    </row>
    <row r="3" ht="17.25" customHeight="1" spans="1:10">
      <c r="A3" s="79" t="s">
        <v>22</v>
      </c>
    </row>
    <row r="4" ht="44.25" customHeight="1" spans="1:10">
      <c r="A4" s="80" t="s">
        <v>227</v>
      </c>
      <c r="B4" s="80" t="s">
        <v>381</v>
      </c>
      <c r="C4" s="80" t="s">
        <v>382</v>
      </c>
      <c r="D4" s="80" t="s">
        <v>383</v>
      </c>
      <c r="E4" s="80" t="s">
        <v>384</v>
      </c>
      <c r="F4" s="81" t="s">
        <v>385</v>
      </c>
      <c r="G4" s="80" t="s">
        <v>386</v>
      </c>
      <c r="H4" s="81" t="s">
        <v>387</v>
      </c>
      <c r="I4" s="81" t="s">
        <v>388</v>
      </c>
      <c r="J4" s="80" t="s">
        <v>389</v>
      </c>
    </row>
    <row r="5" ht="14.25" customHeight="1" spans="1:10">
      <c r="A5" s="80">
        <v>1</v>
      </c>
      <c r="B5" s="80">
        <v>2</v>
      </c>
      <c r="C5" s="80">
        <v>3</v>
      </c>
      <c r="D5" s="80">
        <v>4</v>
      </c>
      <c r="E5" s="80">
        <v>5</v>
      </c>
      <c r="F5" s="80">
        <v>6</v>
      </c>
      <c r="G5" s="80">
        <v>7</v>
      </c>
      <c r="H5" s="80">
        <v>8</v>
      </c>
      <c r="I5" s="80">
        <v>9</v>
      </c>
      <c r="J5" s="80">
        <v>10</v>
      </c>
    </row>
    <row r="6" ht="14.25" customHeight="1" spans="1:10">
      <c r="A6" s="174" t="s">
        <v>351</v>
      </c>
      <c r="B6" s="174" t="s">
        <v>351</v>
      </c>
      <c r="C6" s="174" t="s">
        <v>390</v>
      </c>
      <c r="D6" s="174" t="s">
        <v>391</v>
      </c>
      <c r="E6" s="174" t="s">
        <v>392</v>
      </c>
      <c r="F6" s="174" t="s">
        <v>393</v>
      </c>
      <c r="G6" s="174" t="s">
        <v>394</v>
      </c>
      <c r="H6" s="174" t="s">
        <v>395</v>
      </c>
      <c r="I6" s="174" t="s">
        <v>396</v>
      </c>
      <c r="J6" s="174" t="s">
        <v>392</v>
      </c>
    </row>
    <row r="7" ht="14.25" customHeight="1" spans="1:10">
      <c r="A7" s="174"/>
      <c r="B7" s="174" t="s">
        <v>351</v>
      </c>
      <c r="C7" s="174" t="s">
        <v>397</v>
      </c>
      <c r="D7" s="174" t="s">
        <v>398</v>
      </c>
      <c r="E7" s="174" t="s">
        <v>399</v>
      </c>
      <c r="F7" s="174" t="s">
        <v>393</v>
      </c>
      <c r="G7" s="174" t="s">
        <v>399</v>
      </c>
      <c r="H7" s="174" t="s">
        <v>400</v>
      </c>
      <c r="I7" s="174" t="s">
        <v>401</v>
      </c>
      <c r="J7" s="174" t="s">
        <v>399</v>
      </c>
    </row>
    <row r="8" ht="14.25" customHeight="1" spans="1:10">
      <c r="A8" s="174"/>
      <c r="B8" s="174" t="s">
        <v>351</v>
      </c>
      <c r="C8" s="174" t="s">
        <v>402</v>
      </c>
      <c r="D8" s="174" t="s">
        <v>403</v>
      </c>
      <c r="E8" s="174" t="s">
        <v>404</v>
      </c>
      <c r="F8" s="174" t="s">
        <v>405</v>
      </c>
      <c r="G8" s="174" t="s">
        <v>406</v>
      </c>
      <c r="H8" s="174" t="s">
        <v>395</v>
      </c>
      <c r="I8" s="174" t="s">
        <v>396</v>
      </c>
      <c r="J8" s="174" t="s">
        <v>407</v>
      </c>
    </row>
    <row r="9" ht="14.25" customHeight="1" spans="1:10">
      <c r="A9" s="174" t="s">
        <v>345</v>
      </c>
      <c r="B9" s="174" t="s">
        <v>408</v>
      </c>
      <c r="C9" s="174" t="s">
        <v>390</v>
      </c>
      <c r="D9" s="174" t="s">
        <v>391</v>
      </c>
      <c r="E9" s="174" t="s">
        <v>409</v>
      </c>
      <c r="F9" s="174" t="s">
        <v>405</v>
      </c>
      <c r="G9" s="174" t="s">
        <v>406</v>
      </c>
      <c r="H9" s="174" t="s">
        <v>395</v>
      </c>
      <c r="I9" s="174" t="s">
        <v>396</v>
      </c>
      <c r="J9" s="174" t="s">
        <v>409</v>
      </c>
    </row>
    <row r="10" ht="14.25" customHeight="1" spans="1:10">
      <c r="A10" s="174"/>
      <c r="B10" s="174" t="s">
        <v>408</v>
      </c>
      <c r="C10" s="174" t="s">
        <v>397</v>
      </c>
      <c r="D10" s="174" t="s">
        <v>398</v>
      </c>
      <c r="E10" s="174" t="s">
        <v>410</v>
      </c>
      <c r="F10" s="174" t="s">
        <v>393</v>
      </c>
      <c r="G10" s="174" t="s">
        <v>394</v>
      </c>
      <c r="H10" s="174" t="s">
        <v>395</v>
      </c>
      <c r="I10" s="174" t="s">
        <v>396</v>
      </c>
      <c r="J10" s="174" t="s">
        <v>410</v>
      </c>
    </row>
    <row r="11" ht="14.25" customHeight="1" spans="1:10">
      <c r="A11" s="174"/>
      <c r="B11" s="174" t="s">
        <v>408</v>
      </c>
      <c r="C11" s="174" t="s">
        <v>402</v>
      </c>
      <c r="D11" s="174" t="s">
        <v>403</v>
      </c>
      <c r="E11" s="174" t="s">
        <v>411</v>
      </c>
      <c r="F11" s="174" t="s">
        <v>405</v>
      </c>
      <c r="G11" s="174" t="s">
        <v>412</v>
      </c>
      <c r="H11" s="174" t="s">
        <v>395</v>
      </c>
      <c r="I11" s="174" t="s">
        <v>396</v>
      </c>
      <c r="J11" s="174" t="s">
        <v>411</v>
      </c>
    </row>
    <row r="12" ht="14.25" customHeight="1" spans="1:10">
      <c r="A12" s="174" t="s">
        <v>361</v>
      </c>
      <c r="B12" s="174" t="s">
        <v>413</v>
      </c>
      <c r="C12" s="174" t="s">
        <v>390</v>
      </c>
      <c r="D12" s="174" t="s">
        <v>414</v>
      </c>
      <c r="E12" s="174" t="s">
        <v>415</v>
      </c>
      <c r="F12" s="174" t="s">
        <v>405</v>
      </c>
      <c r="G12" s="174" t="s">
        <v>416</v>
      </c>
      <c r="H12" s="174" t="s">
        <v>395</v>
      </c>
      <c r="I12" s="174" t="s">
        <v>396</v>
      </c>
      <c r="J12" s="174" t="s">
        <v>415</v>
      </c>
    </row>
    <row r="13" ht="14.25" customHeight="1" spans="1:10">
      <c r="A13" s="174"/>
      <c r="B13" s="174" t="s">
        <v>413</v>
      </c>
      <c r="C13" s="174" t="s">
        <v>397</v>
      </c>
      <c r="D13" s="174" t="s">
        <v>398</v>
      </c>
      <c r="E13" s="174" t="s">
        <v>417</v>
      </c>
      <c r="F13" s="174" t="s">
        <v>393</v>
      </c>
      <c r="G13" s="174" t="s">
        <v>418</v>
      </c>
      <c r="H13" s="174" t="s">
        <v>419</v>
      </c>
      <c r="I13" s="174" t="s">
        <v>401</v>
      </c>
      <c r="J13" s="174" t="s">
        <v>417</v>
      </c>
    </row>
    <row r="14" ht="22.5" spans="1:10">
      <c r="A14" s="174"/>
      <c r="B14" s="174" t="s">
        <v>413</v>
      </c>
      <c r="C14" s="174" t="s">
        <v>402</v>
      </c>
      <c r="D14" s="174" t="s">
        <v>403</v>
      </c>
      <c r="E14" s="174" t="s">
        <v>420</v>
      </c>
      <c r="F14" s="174" t="s">
        <v>405</v>
      </c>
      <c r="G14" s="174" t="s">
        <v>412</v>
      </c>
      <c r="H14" s="174" t="s">
        <v>395</v>
      </c>
      <c r="I14" s="174" t="s">
        <v>396</v>
      </c>
      <c r="J14" s="174" t="s">
        <v>420</v>
      </c>
    </row>
    <row r="15" ht="14.25" customHeight="1" spans="1:10">
      <c r="A15" s="174" t="s">
        <v>285</v>
      </c>
      <c r="B15" s="174" t="s">
        <v>421</v>
      </c>
      <c r="C15" s="174" t="s">
        <v>390</v>
      </c>
      <c r="D15" s="174" t="s">
        <v>391</v>
      </c>
      <c r="E15" s="174" t="s">
        <v>422</v>
      </c>
      <c r="F15" s="174" t="s">
        <v>393</v>
      </c>
      <c r="G15" s="174" t="s">
        <v>422</v>
      </c>
      <c r="H15" s="174" t="s">
        <v>395</v>
      </c>
      <c r="I15" s="174" t="s">
        <v>396</v>
      </c>
      <c r="J15" s="174" t="s">
        <v>423</v>
      </c>
    </row>
    <row r="16" ht="14.25" customHeight="1" spans="1:10">
      <c r="A16" s="174"/>
      <c r="B16" s="174" t="s">
        <v>421</v>
      </c>
      <c r="C16" s="174" t="s">
        <v>397</v>
      </c>
      <c r="D16" s="174" t="s">
        <v>398</v>
      </c>
      <c r="E16" s="174" t="s">
        <v>424</v>
      </c>
      <c r="F16" s="174" t="s">
        <v>393</v>
      </c>
      <c r="G16" s="174" t="s">
        <v>424</v>
      </c>
      <c r="H16" s="174" t="s">
        <v>395</v>
      </c>
      <c r="I16" s="174" t="s">
        <v>396</v>
      </c>
      <c r="J16" s="174" t="s">
        <v>424</v>
      </c>
    </row>
    <row r="17" ht="14.25" customHeight="1" spans="1:10">
      <c r="A17" s="174"/>
      <c r="B17" s="174" t="s">
        <v>421</v>
      </c>
      <c r="C17" s="174" t="s">
        <v>402</v>
      </c>
      <c r="D17" s="174" t="s">
        <v>403</v>
      </c>
      <c r="E17" s="174" t="s">
        <v>425</v>
      </c>
      <c r="F17" s="174" t="s">
        <v>405</v>
      </c>
      <c r="G17" s="174" t="s">
        <v>426</v>
      </c>
      <c r="H17" s="174" t="s">
        <v>395</v>
      </c>
      <c r="I17" s="174" t="s">
        <v>396</v>
      </c>
      <c r="J17" s="174" t="s">
        <v>425</v>
      </c>
    </row>
    <row r="18" ht="14.25" customHeight="1" spans="1:10">
      <c r="A18" s="174" t="s">
        <v>359</v>
      </c>
      <c r="B18" s="174" t="s">
        <v>427</v>
      </c>
      <c r="C18" s="174" t="s">
        <v>390</v>
      </c>
      <c r="D18" s="174" t="s">
        <v>391</v>
      </c>
      <c r="E18" s="174" t="s">
        <v>428</v>
      </c>
      <c r="F18" s="174" t="s">
        <v>405</v>
      </c>
      <c r="G18" s="174" t="s">
        <v>394</v>
      </c>
      <c r="H18" s="174" t="s">
        <v>395</v>
      </c>
      <c r="I18" s="174" t="s">
        <v>396</v>
      </c>
      <c r="J18" s="174" t="s">
        <v>428</v>
      </c>
    </row>
    <row r="19" ht="14.25" customHeight="1" spans="1:10">
      <c r="A19" s="174"/>
      <c r="B19" s="174" t="s">
        <v>427</v>
      </c>
      <c r="C19" s="174" t="s">
        <v>397</v>
      </c>
      <c r="D19" s="174" t="s">
        <v>398</v>
      </c>
      <c r="E19" s="174" t="s">
        <v>410</v>
      </c>
      <c r="F19" s="174" t="s">
        <v>393</v>
      </c>
      <c r="G19" s="174" t="s">
        <v>394</v>
      </c>
      <c r="H19" s="174" t="s">
        <v>395</v>
      </c>
      <c r="I19" s="174" t="s">
        <v>396</v>
      </c>
      <c r="J19" s="174" t="s">
        <v>410</v>
      </c>
    </row>
    <row r="20" ht="14.25" customHeight="1" spans="1:10">
      <c r="A20" s="174"/>
      <c r="B20" s="174" t="s">
        <v>427</v>
      </c>
      <c r="C20" s="174" t="s">
        <v>402</v>
      </c>
      <c r="D20" s="174" t="s">
        <v>403</v>
      </c>
      <c r="E20" s="174" t="s">
        <v>411</v>
      </c>
      <c r="F20" s="174" t="s">
        <v>405</v>
      </c>
      <c r="G20" s="174" t="s">
        <v>416</v>
      </c>
      <c r="H20" s="174" t="s">
        <v>395</v>
      </c>
      <c r="I20" s="174" t="s">
        <v>396</v>
      </c>
      <c r="J20" s="174" t="s">
        <v>411</v>
      </c>
    </row>
    <row r="21" ht="14.25" customHeight="1" spans="1:10">
      <c r="A21" s="174" t="s">
        <v>353</v>
      </c>
      <c r="B21" s="174" t="s">
        <v>429</v>
      </c>
      <c r="C21" s="174" t="s">
        <v>390</v>
      </c>
      <c r="D21" s="174" t="s">
        <v>391</v>
      </c>
      <c r="E21" s="174" t="s">
        <v>430</v>
      </c>
      <c r="F21" s="174" t="s">
        <v>405</v>
      </c>
      <c r="G21" s="174" t="s">
        <v>430</v>
      </c>
      <c r="H21" s="174" t="s">
        <v>400</v>
      </c>
      <c r="I21" s="174" t="s">
        <v>401</v>
      </c>
      <c r="J21" s="174" t="s">
        <v>430</v>
      </c>
    </row>
    <row r="22" ht="14.25" customHeight="1" spans="1:10">
      <c r="A22" s="174"/>
      <c r="B22" s="174" t="s">
        <v>429</v>
      </c>
      <c r="C22" s="174" t="s">
        <v>397</v>
      </c>
      <c r="D22" s="174" t="s">
        <v>398</v>
      </c>
      <c r="E22" s="174" t="s">
        <v>431</v>
      </c>
      <c r="F22" s="174" t="s">
        <v>405</v>
      </c>
      <c r="G22" s="174" t="s">
        <v>431</v>
      </c>
      <c r="H22" s="174" t="s">
        <v>400</v>
      </c>
      <c r="I22" s="174" t="s">
        <v>401</v>
      </c>
      <c r="J22" s="174" t="s">
        <v>431</v>
      </c>
    </row>
    <row r="23" ht="14.25" customHeight="1" spans="1:10">
      <c r="A23" s="174"/>
      <c r="B23" s="174" t="s">
        <v>429</v>
      </c>
      <c r="C23" s="174" t="s">
        <v>402</v>
      </c>
      <c r="D23" s="174" t="s">
        <v>403</v>
      </c>
      <c r="E23" s="174" t="s">
        <v>432</v>
      </c>
      <c r="F23" s="174" t="s">
        <v>405</v>
      </c>
      <c r="G23" s="174" t="s">
        <v>433</v>
      </c>
      <c r="H23" s="174" t="s">
        <v>395</v>
      </c>
      <c r="I23" s="174" t="s">
        <v>396</v>
      </c>
      <c r="J23" s="174" t="s">
        <v>432</v>
      </c>
    </row>
    <row r="24" ht="14.25" customHeight="1" spans="1:10">
      <c r="A24" s="174" t="s">
        <v>349</v>
      </c>
      <c r="B24" s="174" t="s">
        <v>434</v>
      </c>
      <c r="C24" s="174" t="s">
        <v>390</v>
      </c>
      <c r="D24" s="174" t="s">
        <v>391</v>
      </c>
      <c r="E24" s="174" t="s">
        <v>415</v>
      </c>
      <c r="F24" s="174" t="s">
        <v>405</v>
      </c>
      <c r="G24" s="174" t="s">
        <v>416</v>
      </c>
      <c r="H24" s="174" t="s">
        <v>395</v>
      </c>
      <c r="I24" s="174" t="s">
        <v>396</v>
      </c>
      <c r="J24" s="174" t="s">
        <v>415</v>
      </c>
    </row>
    <row r="25" ht="14.25" customHeight="1" spans="1:10">
      <c r="A25" s="174"/>
      <c r="B25" s="174" t="s">
        <v>434</v>
      </c>
      <c r="C25" s="174" t="s">
        <v>397</v>
      </c>
      <c r="D25" s="174" t="s">
        <v>398</v>
      </c>
      <c r="E25" s="174" t="s">
        <v>435</v>
      </c>
      <c r="F25" s="174" t="s">
        <v>393</v>
      </c>
      <c r="G25" s="174" t="s">
        <v>418</v>
      </c>
      <c r="H25" s="174" t="s">
        <v>418</v>
      </c>
      <c r="I25" s="174" t="s">
        <v>401</v>
      </c>
      <c r="J25" s="174" t="s">
        <v>435</v>
      </c>
    </row>
    <row r="26" ht="14.25" customHeight="1" spans="1:10">
      <c r="A26" s="174"/>
      <c r="B26" s="174" t="s">
        <v>434</v>
      </c>
      <c r="C26" s="174" t="s">
        <v>402</v>
      </c>
      <c r="D26" s="174" t="s">
        <v>403</v>
      </c>
      <c r="E26" s="174" t="s">
        <v>436</v>
      </c>
      <c r="F26" s="174" t="s">
        <v>405</v>
      </c>
      <c r="G26" s="174" t="s">
        <v>416</v>
      </c>
      <c r="H26" s="174" t="s">
        <v>395</v>
      </c>
      <c r="I26" s="174" t="s">
        <v>396</v>
      </c>
      <c r="J26" s="174" t="s">
        <v>436</v>
      </c>
    </row>
    <row r="27" ht="14.25" customHeight="1" spans="1:10">
      <c r="A27" s="174" t="s">
        <v>343</v>
      </c>
      <c r="B27" s="174" t="s">
        <v>413</v>
      </c>
      <c r="C27" s="174" t="s">
        <v>390</v>
      </c>
      <c r="D27" s="174" t="s">
        <v>414</v>
      </c>
      <c r="E27" s="174" t="s">
        <v>415</v>
      </c>
      <c r="F27" s="174" t="s">
        <v>405</v>
      </c>
      <c r="G27" s="174" t="s">
        <v>416</v>
      </c>
      <c r="H27" s="174" t="s">
        <v>395</v>
      </c>
      <c r="I27" s="174" t="s">
        <v>396</v>
      </c>
      <c r="J27" s="174" t="s">
        <v>415</v>
      </c>
    </row>
    <row r="28" ht="14.25" customHeight="1" spans="1:10">
      <c r="A28" s="174"/>
      <c r="B28" s="174" t="s">
        <v>413</v>
      </c>
      <c r="C28" s="174" t="s">
        <v>397</v>
      </c>
      <c r="D28" s="174" t="s">
        <v>398</v>
      </c>
      <c r="E28" s="174" t="s">
        <v>417</v>
      </c>
      <c r="F28" s="174" t="s">
        <v>393</v>
      </c>
      <c r="G28" s="174" t="s">
        <v>418</v>
      </c>
      <c r="H28" s="174" t="s">
        <v>419</v>
      </c>
      <c r="I28" s="174" t="s">
        <v>401</v>
      </c>
      <c r="J28" s="174" t="s">
        <v>417</v>
      </c>
    </row>
    <row r="29" ht="22.5" spans="1:10">
      <c r="A29" s="174"/>
      <c r="B29" s="174" t="s">
        <v>413</v>
      </c>
      <c r="C29" s="174" t="s">
        <v>402</v>
      </c>
      <c r="D29" s="174" t="s">
        <v>403</v>
      </c>
      <c r="E29" s="174" t="s">
        <v>420</v>
      </c>
      <c r="F29" s="174" t="s">
        <v>405</v>
      </c>
      <c r="G29" s="174" t="s">
        <v>412</v>
      </c>
      <c r="H29" s="174" t="s">
        <v>395</v>
      </c>
      <c r="I29" s="174" t="s">
        <v>396</v>
      </c>
      <c r="J29" s="174" t="s">
        <v>420</v>
      </c>
    </row>
    <row r="30" ht="14.25" customHeight="1" spans="1:10">
      <c r="A30" s="174" t="s">
        <v>357</v>
      </c>
      <c r="B30" s="174" t="s">
        <v>437</v>
      </c>
      <c r="C30" s="174" t="s">
        <v>390</v>
      </c>
      <c r="D30" s="174" t="s">
        <v>391</v>
      </c>
      <c r="E30" s="174" t="s">
        <v>438</v>
      </c>
      <c r="F30" s="174" t="s">
        <v>405</v>
      </c>
      <c r="G30" s="174" t="s">
        <v>394</v>
      </c>
      <c r="H30" s="174" t="s">
        <v>395</v>
      </c>
      <c r="I30" s="174" t="s">
        <v>396</v>
      </c>
      <c r="J30" s="174" t="s">
        <v>438</v>
      </c>
    </row>
    <row r="31" ht="42" customHeight="1" spans="1:10">
      <c r="A31" s="174"/>
      <c r="B31" s="174" t="s">
        <v>437</v>
      </c>
      <c r="C31" s="174" t="s">
        <v>397</v>
      </c>
      <c r="D31" s="174" t="s">
        <v>398</v>
      </c>
      <c r="E31" s="174" t="s">
        <v>410</v>
      </c>
      <c r="F31" s="174" t="s">
        <v>393</v>
      </c>
      <c r="G31" s="174" t="s">
        <v>394</v>
      </c>
      <c r="H31" s="174" t="s">
        <v>395</v>
      </c>
      <c r="I31" s="174" t="s">
        <v>396</v>
      </c>
      <c r="J31" s="174" t="s">
        <v>410</v>
      </c>
    </row>
    <row r="32" ht="42.75" customHeight="1" spans="1:10">
      <c r="A32" s="174"/>
      <c r="B32" s="174" t="s">
        <v>437</v>
      </c>
      <c r="C32" s="174" t="s">
        <v>402</v>
      </c>
      <c r="D32" s="174" t="s">
        <v>403</v>
      </c>
      <c r="E32" s="174" t="s">
        <v>411</v>
      </c>
      <c r="F32" s="174" t="s">
        <v>405</v>
      </c>
      <c r="G32" s="174" t="s">
        <v>416</v>
      </c>
      <c r="H32" s="174" t="s">
        <v>395</v>
      </c>
      <c r="I32" s="174" t="s">
        <v>396</v>
      </c>
      <c r="J32" s="174" t="s">
        <v>411</v>
      </c>
    </row>
    <row r="33" spans="1:10">
      <c r="A33" s="174" t="s">
        <v>355</v>
      </c>
      <c r="B33" s="174" t="s">
        <v>439</v>
      </c>
      <c r="C33" s="174" t="s">
        <v>390</v>
      </c>
      <c r="D33" s="174" t="s">
        <v>391</v>
      </c>
      <c r="E33" s="174" t="s">
        <v>440</v>
      </c>
      <c r="F33" s="174" t="s">
        <v>405</v>
      </c>
      <c r="G33" s="174" t="s">
        <v>441</v>
      </c>
      <c r="H33" s="174" t="s">
        <v>400</v>
      </c>
      <c r="I33" s="174" t="s">
        <v>401</v>
      </c>
      <c r="J33" s="174" t="s">
        <v>440</v>
      </c>
    </row>
    <row r="34" spans="1:10">
      <c r="A34" s="174"/>
      <c r="B34" s="174" t="s">
        <v>439</v>
      </c>
      <c r="C34" s="174" t="s">
        <v>397</v>
      </c>
      <c r="D34" s="174" t="s">
        <v>398</v>
      </c>
      <c r="E34" s="174" t="s">
        <v>410</v>
      </c>
      <c r="F34" s="174" t="s">
        <v>393</v>
      </c>
      <c r="G34" s="174" t="s">
        <v>394</v>
      </c>
      <c r="H34" s="174" t="s">
        <v>395</v>
      </c>
      <c r="I34" s="174" t="s">
        <v>396</v>
      </c>
      <c r="J34" s="174" t="s">
        <v>410</v>
      </c>
    </row>
    <row r="35" spans="1:10">
      <c r="A35" s="174"/>
      <c r="B35" s="174" t="s">
        <v>439</v>
      </c>
      <c r="C35" s="174" t="s">
        <v>402</v>
      </c>
      <c r="D35" s="174" t="s">
        <v>403</v>
      </c>
      <c r="E35" s="174" t="s">
        <v>411</v>
      </c>
      <c r="F35" s="174" t="s">
        <v>405</v>
      </c>
      <c r="G35" s="174" t="s">
        <v>412</v>
      </c>
      <c r="H35" s="174" t="s">
        <v>395</v>
      </c>
      <c r="I35" s="174" t="s">
        <v>396</v>
      </c>
      <c r="J35" s="174" t="s">
        <v>411</v>
      </c>
    </row>
    <row r="36" spans="1:10">
      <c r="A36" s="236" t="s">
        <v>347</v>
      </c>
      <c r="B36" s="236" t="s">
        <v>442</v>
      </c>
      <c r="C36" s="236" t="s">
        <v>390</v>
      </c>
      <c r="D36" s="236" t="s">
        <v>391</v>
      </c>
      <c r="E36" s="236" t="s">
        <v>443</v>
      </c>
      <c r="F36" s="236" t="s">
        <v>393</v>
      </c>
      <c r="G36" s="236" t="s">
        <v>444</v>
      </c>
      <c r="H36" s="236" t="s">
        <v>400</v>
      </c>
      <c r="I36" s="236" t="s">
        <v>401</v>
      </c>
      <c r="J36" s="236" t="s">
        <v>445</v>
      </c>
    </row>
    <row r="37" ht="22.5" spans="1:10">
      <c r="A37" s="237"/>
      <c r="B37" s="237" t="s">
        <v>442</v>
      </c>
      <c r="C37" s="237" t="s">
        <v>397</v>
      </c>
      <c r="D37" s="237" t="s">
        <v>398</v>
      </c>
      <c r="E37" s="237" t="s">
        <v>446</v>
      </c>
      <c r="F37" s="237" t="s">
        <v>393</v>
      </c>
      <c r="G37" s="237" t="s">
        <v>447</v>
      </c>
      <c r="H37" s="237" t="s">
        <v>400</v>
      </c>
      <c r="I37" s="237" t="s">
        <v>401</v>
      </c>
      <c r="J37" s="237" t="s">
        <v>446</v>
      </c>
    </row>
    <row r="38" spans="1:10">
      <c r="A38" s="237"/>
      <c r="B38" s="237" t="s">
        <v>442</v>
      </c>
      <c r="C38" s="237" t="s">
        <v>402</v>
      </c>
      <c r="D38" s="237" t="s">
        <v>403</v>
      </c>
      <c r="E38" s="237" t="s">
        <v>404</v>
      </c>
      <c r="F38" s="237" t="s">
        <v>405</v>
      </c>
      <c r="G38" s="237" t="s">
        <v>406</v>
      </c>
      <c r="H38" s="237" t="s">
        <v>395</v>
      </c>
      <c r="I38" s="237" t="s">
        <v>396</v>
      </c>
      <c r="J38" s="237" t="s">
        <v>404</v>
      </c>
    </row>
    <row r="39" s="235" customFormat="1" ht="22.5" spans="1:10">
      <c r="A39" s="238" t="s">
        <v>379</v>
      </c>
      <c r="B39" s="239" t="s">
        <v>448</v>
      </c>
      <c r="C39" s="236" t="s">
        <v>390</v>
      </c>
      <c r="D39" s="174" t="s">
        <v>414</v>
      </c>
      <c r="E39" s="240" t="s">
        <v>449</v>
      </c>
      <c r="F39" s="240" t="s">
        <v>405</v>
      </c>
      <c r="G39" s="240" t="s">
        <v>416</v>
      </c>
      <c r="H39" s="240" t="s">
        <v>395</v>
      </c>
      <c r="I39" s="237" t="s">
        <v>396</v>
      </c>
      <c r="J39" s="240" t="s">
        <v>449</v>
      </c>
    </row>
    <row r="40" s="235" customFormat="1" ht="18" customHeight="1" spans="1:10">
      <c r="A40" s="238"/>
      <c r="B40" s="241"/>
      <c r="C40" s="237" t="s">
        <v>397</v>
      </c>
      <c r="D40" s="237" t="s">
        <v>398</v>
      </c>
      <c r="E40" s="240" t="s">
        <v>450</v>
      </c>
      <c r="F40" s="240" t="s">
        <v>393</v>
      </c>
      <c r="G40" s="240" t="s">
        <v>451</v>
      </c>
      <c r="H40" s="240" t="s">
        <v>419</v>
      </c>
      <c r="I40" s="237" t="s">
        <v>401</v>
      </c>
      <c r="J40" s="240" t="s">
        <v>450</v>
      </c>
    </row>
    <row r="41" s="235" customFormat="1" ht="18" customHeight="1" spans="1:10">
      <c r="A41" s="238"/>
      <c r="B41" s="242"/>
      <c r="C41" s="237" t="s">
        <v>402</v>
      </c>
      <c r="D41" s="237" t="s">
        <v>403</v>
      </c>
      <c r="E41" s="240" t="s">
        <v>452</v>
      </c>
      <c r="F41" s="240" t="s">
        <v>405</v>
      </c>
      <c r="G41" s="240" t="s">
        <v>416</v>
      </c>
      <c r="H41" s="240" t="s">
        <v>395</v>
      </c>
      <c r="I41" s="237" t="s">
        <v>396</v>
      </c>
      <c r="J41" s="240" t="s">
        <v>452</v>
      </c>
    </row>
    <row r="42" s="235" customFormat="1" ht="22.5" spans="1:10">
      <c r="A42" s="238" t="s">
        <v>363</v>
      </c>
      <c r="B42" s="239" t="s">
        <v>448</v>
      </c>
      <c r="C42" s="236" t="s">
        <v>390</v>
      </c>
      <c r="D42" s="174" t="s">
        <v>414</v>
      </c>
      <c r="E42" s="240" t="s">
        <v>449</v>
      </c>
      <c r="F42" s="240" t="s">
        <v>405</v>
      </c>
      <c r="G42" s="240" t="s">
        <v>416</v>
      </c>
      <c r="H42" s="240" t="s">
        <v>395</v>
      </c>
      <c r="I42" s="237" t="s">
        <v>396</v>
      </c>
      <c r="J42" s="240" t="s">
        <v>449</v>
      </c>
    </row>
    <row r="43" s="235" customFormat="1" ht="15" customHeight="1" spans="1:10">
      <c r="A43" s="238"/>
      <c r="B43" s="241"/>
      <c r="C43" s="237" t="s">
        <v>397</v>
      </c>
      <c r="D43" s="237" t="s">
        <v>398</v>
      </c>
      <c r="E43" s="240" t="s">
        <v>450</v>
      </c>
      <c r="F43" s="240" t="s">
        <v>393</v>
      </c>
      <c r="G43" s="240" t="s">
        <v>451</v>
      </c>
      <c r="H43" s="240" t="s">
        <v>419</v>
      </c>
      <c r="I43" s="237" t="s">
        <v>401</v>
      </c>
      <c r="J43" s="240" t="s">
        <v>450</v>
      </c>
    </row>
    <row r="44" s="235" customFormat="1" ht="18" customHeight="1" spans="1:10">
      <c r="A44" s="238"/>
      <c r="B44" s="242"/>
      <c r="C44" s="237" t="s">
        <v>402</v>
      </c>
      <c r="D44" s="237" t="s">
        <v>403</v>
      </c>
      <c r="E44" s="240" t="s">
        <v>452</v>
      </c>
      <c r="F44" s="240" t="s">
        <v>405</v>
      </c>
      <c r="G44" s="240" t="s">
        <v>416</v>
      </c>
      <c r="H44" s="240" t="s">
        <v>395</v>
      </c>
      <c r="I44" s="237" t="s">
        <v>396</v>
      </c>
      <c r="J44" s="240" t="s">
        <v>452</v>
      </c>
    </row>
    <row r="45" s="235" customFormat="1" ht="11.25" spans="1:10">
      <c r="A45" s="238" t="s">
        <v>377</v>
      </c>
      <c r="B45" s="243" t="s">
        <v>453</v>
      </c>
      <c r="C45" s="236" t="s">
        <v>390</v>
      </c>
      <c r="D45" s="174" t="s">
        <v>391</v>
      </c>
      <c r="E45" s="240" t="s">
        <v>454</v>
      </c>
      <c r="F45" s="240" t="s">
        <v>405</v>
      </c>
      <c r="G45" s="240" t="s">
        <v>406</v>
      </c>
      <c r="H45" s="240" t="s">
        <v>395</v>
      </c>
      <c r="I45" s="237" t="s">
        <v>396</v>
      </c>
      <c r="J45" s="240" t="s">
        <v>409</v>
      </c>
    </row>
    <row r="46" s="235" customFormat="1" ht="18" customHeight="1" spans="1:10">
      <c r="A46" s="238"/>
      <c r="B46" s="244"/>
      <c r="C46" s="237" t="s">
        <v>397</v>
      </c>
      <c r="D46" s="174" t="s">
        <v>398</v>
      </c>
      <c r="E46" s="240" t="s">
        <v>410</v>
      </c>
      <c r="F46" s="240" t="s">
        <v>393</v>
      </c>
      <c r="G46" s="240" t="s">
        <v>394</v>
      </c>
      <c r="H46" s="240" t="s">
        <v>395</v>
      </c>
      <c r="I46" s="237" t="s">
        <v>401</v>
      </c>
      <c r="J46" s="240" t="s">
        <v>410</v>
      </c>
    </row>
    <row r="47" s="235" customFormat="1" ht="18" customHeight="1" spans="1:10">
      <c r="A47" s="238"/>
      <c r="B47" s="245"/>
      <c r="C47" s="237" t="s">
        <v>402</v>
      </c>
      <c r="D47" s="174" t="s">
        <v>403</v>
      </c>
      <c r="E47" s="240" t="s">
        <v>411</v>
      </c>
      <c r="F47" s="240" t="s">
        <v>405</v>
      </c>
      <c r="G47" s="240" t="s">
        <v>412</v>
      </c>
      <c r="H47" s="240" t="s">
        <v>395</v>
      </c>
      <c r="I47" s="237" t="s">
        <v>396</v>
      </c>
      <c r="J47" s="240" t="s">
        <v>411</v>
      </c>
    </row>
    <row r="48" s="235" customFormat="1" ht="22.5" spans="1:10">
      <c r="A48" s="238" t="s">
        <v>371</v>
      </c>
      <c r="B48" s="239" t="s">
        <v>455</v>
      </c>
      <c r="C48" s="236" t="s">
        <v>390</v>
      </c>
      <c r="D48" s="174" t="s">
        <v>391</v>
      </c>
      <c r="E48" s="240" t="s">
        <v>456</v>
      </c>
      <c r="F48" s="240" t="s">
        <v>405</v>
      </c>
      <c r="G48" s="240" t="s">
        <v>394</v>
      </c>
      <c r="H48" s="240" t="s">
        <v>395</v>
      </c>
      <c r="I48" s="237" t="s">
        <v>396</v>
      </c>
      <c r="J48" s="240" t="s">
        <v>456</v>
      </c>
    </row>
    <row r="49" s="235" customFormat="1" ht="18" customHeight="1" spans="1:10">
      <c r="A49" s="238"/>
      <c r="B49" s="241"/>
      <c r="C49" s="237" t="s">
        <v>397</v>
      </c>
      <c r="D49" s="174" t="s">
        <v>398</v>
      </c>
      <c r="E49" s="240" t="s">
        <v>457</v>
      </c>
      <c r="F49" s="240" t="s">
        <v>393</v>
      </c>
      <c r="G49" s="240" t="s">
        <v>458</v>
      </c>
      <c r="H49" s="240" t="s">
        <v>419</v>
      </c>
      <c r="I49" s="237" t="s">
        <v>396</v>
      </c>
      <c r="J49" s="240" t="s">
        <v>458</v>
      </c>
    </row>
    <row r="50" s="235" customFormat="1" ht="18" customHeight="1" spans="1:10">
      <c r="A50" s="238"/>
      <c r="B50" s="242"/>
      <c r="C50" s="237" t="s">
        <v>402</v>
      </c>
      <c r="D50" s="174" t="s">
        <v>403</v>
      </c>
      <c r="E50" s="240" t="s">
        <v>411</v>
      </c>
      <c r="F50" s="240" t="s">
        <v>405</v>
      </c>
      <c r="G50" s="240" t="s">
        <v>416</v>
      </c>
      <c r="H50" s="240" t="s">
        <v>395</v>
      </c>
      <c r="I50" s="237" t="s">
        <v>396</v>
      </c>
      <c r="J50" s="240" t="s">
        <v>411</v>
      </c>
    </row>
    <row r="51" s="235" customFormat="1" ht="22.5" spans="1:10">
      <c r="A51" s="238" t="s">
        <v>373</v>
      </c>
      <c r="B51" s="239" t="s">
        <v>455</v>
      </c>
      <c r="C51" s="236" t="s">
        <v>390</v>
      </c>
      <c r="D51" s="174" t="s">
        <v>391</v>
      </c>
      <c r="E51" s="240" t="s">
        <v>456</v>
      </c>
      <c r="F51" s="240" t="s">
        <v>405</v>
      </c>
      <c r="G51" s="240" t="s">
        <v>394</v>
      </c>
      <c r="H51" s="240" t="s">
        <v>395</v>
      </c>
      <c r="I51" s="237" t="s">
        <v>396</v>
      </c>
      <c r="J51" s="240" t="s">
        <v>456</v>
      </c>
    </row>
    <row r="52" s="235" customFormat="1" ht="18" customHeight="1" spans="1:10">
      <c r="A52" s="238"/>
      <c r="B52" s="241"/>
      <c r="C52" s="237" t="s">
        <v>397</v>
      </c>
      <c r="D52" s="174" t="s">
        <v>398</v>
      </c>
      <c r="E52" s="240" t="s">
        <v>457</v>
      </c>
      <c r="F52" s="240" t="s">
        <v>393</v>
      </c>
      <c r="G52" s="240" t="s">
        <v>458</v>
      </c>
      <c r="H52" s="240" t="s">
        <v>419</v>
      </c>
      <c r="I52" s="237" t="s">
        <v>396</v>
      </c>
      <c r="J52" s="240" t="s">
        <v>458</v>
      </c>
    </row>
    <row r="53" s="235" customFormat="1" ht="18" customHeight="1" spans="1:10">
      <c r="A53" s="238"/>
      <c r="B53" s="242"/>
      <c r="C53" s="237" t="s">
        <v>402</v>
      </c>
      <c r="D53" s="174" t="s">
        <v>403</v>
      </c>
      <c r="E53" s="240" t="s">
        <v>411</v>
      </c>
      <c r="F53" s="240" t="s">
        <v>405</v>
      </c>
      <c r="G53" s="240" t="s">
        <v>416</v>
      </c>
      <c r="H53" s="240" t="s">
        <v>395</v>
      </c>
      <c r="I53" s="237" t="s">
        <v>396</v>
      </c>
      <c r="J53" s="240" t="s">
        <v>411</v>
      </c>
    </row>
    <row r="54" s="235" customFormat="1" ht="18" customHeight="1" spans="1:10">
      <c r="A54" s="238" t="s">
        <v>369</v>
      </c>
      <c r="B54" s="239" t="s">
        <v>459</v>
      </c>
      <c r="C54" s="236" t="s">
        <v>390</v>
      </c>
      <c r="D54" s="174" t="s">
        <v>414</v>
      </c>
      <c r="E54" s="240" t="s">
        <v>460</v>
      </c>
      <c r="F54" s="240" t="s">
        <v>405</v>
      </c>
      <c r="G54" s="240" t="s">
        <v>394</v>
      </c>
      <c r="H54" s="240" t="s">
        <v>395</v>
      </c>
      <c r="I54" s="237" t="s">
        <v>396</v>
      </c>
      <c r="J54" s="240" t="s">
        <v>460</v>
      </c>
    </row>
    <row r="55" s="235" customFormat="1" ht="18" customHeight="1" spans="1:10">
      <c r="A55" s="238"/>
      <c r="B55" s="241"/>
      <c r="C55" s="237" t="s">
        <v>397</v>
      </c>
      <c r="D55" s="237" t="s">
        <v>398</v>
      </c>
      <c r="E55" s="240" t="s">
        <v>457</v>
      </c>
      <c r="F55" s="240" t="s">
        <v>393</v>
      </c>
      <c r="G55" s="240" t="s">
        <v>418</v>
      </c>
      <c r="H55" s="240" t="s">
        <v>419</v>
      </c>
      <c r="I55" s="237" t="s">
        <v>401</v>
      </c>
      <c r="J55" s="240" t="s">
        <v>457</v>
      </c>
    </row>
    <row r="56" s="235" customFormat="1" ht="18" customHeight="1" spans="1:10">
      <c r="A56" s="238"/>
      <c r="B56" s="242"/>
      <c r="C56" s="237" t="s">
        <v>402</v>
      </c>
      <c r="D56" s="237" t="s">
        <v>403</v>
      </c>
      <c r="E56" s="240" t="s">
        <v>432</v>
      </c>
      <c r="F56" s="240" t="s">
        <v>405</v>
      </c>
      <c r="G56" s="240" t="s">
        <v>406</v>
      </c>
      <c r="H56" s="240" t="s">
        <v>395</v>
      </c>
      <c r="I56" s="237" t="s">
        <v>396</v>
      </c>
      <c r="J56" s="240" t="s">
        <v>432</v>
      </c>
    </row>
    <row r="57" s="235" customFormat="1" ht="18" customHeight="1" spans="1:10">
      <c r="A57" s="238" t="s">
        <v>375</v>
      </c>
      <c r="B57" s="239" t="s">
        <v>461</v>
      </c>
      <c r="C57" s="174" t="s">
        <v>390</v>
      </c>
      <c r="D57" s="174" t="s">
        <v>391</v>
      </c>
      <c r="E57" s="240" t="s">
        <v>462</v>
      </c>
      <c r="F57" s="240" t="s">
        <v>405</v>
      </c>
      <c r="G57" s="240" t="s">
        <v>394</v>
      </c>
      <c r="H57" s="240" t="s">
        <v>395</v>
      </c>
      <c r="I57" s="237" t="s">
        <v>396</v>
      </c>
      <c r="J57" s="240" t="s">
        <v>462</v>
      </c>
    </row>
    <row r="58" s="235" customFormat="1" ht="18" customHeight="1" spans="1:10">
      <c r="A58" s="238"/>
      <c r="B58" s="241"/>
      <c r="C58" s="174" t="s">
        <v>397</v>
      </c>
      <c r="D58" s="174" t="s">
        <v>398</v>
      </c>
      <c r="E58" s="240" t="s">
        <v>410</v>
      </c>
      <c r="F58" s="240" t="s">
        <v>393</v>
      </c>
      <c r="G58" s="240" t="s">
        <v>394</v>
      </c>
      <c r="H58" s="240" t="s">
        <v>395</v>
      </c>
      <c r="I58" s="237" t="s">
        <v>396</v>
      </c>
      <c r="J58" s="240" t="s">
        <v>410</v>
      </c>
    </row>
    <row r="59" s="235" customFormat="1" ht="18" customHeight="1" spans="1:10">
      <c r="A59" s="238"/>
      <c r="B59" s="242"/>
      <c r="C59" s="174" t="s">
        <v>402</v>
      </c>
      <c r="D59" s="174" t="s">
        <v>403</v>
      </c>
      <c r="E59" s="240" t="s">
        <v>411</v>
      </c>
      <c r="F59" s="240" t="s">
        <v>405</v>
      </c>
      <c r="G59" s="240" t="s">
        <v>416</v>
      </c>
      <c r="H59" s="240" t="s">
        <v>395</v>
      </c>
      <c r="I59" s="237" t="s">
        <v>396</v>
      </c>
      <c r="J59" s="240" t="s">
        <v>411</v>
      </c>
    </row>
    <row r="60" s="235" customFormat="1" ht="18" customHeight="1" spans="1:10">
      <c r="A60" s="246" t="s">
        <v>463</v>
      </c>
      <c r="B60" s="239" t="s">
        <v>365</v>
      </c>
      <c r="C60" s="174" t="s">
        <v>390</v>
      </c>
      <c r="D60" s="174" t="s">
        <v>414</v>
      </c>
      <c r="E60" s="240" t="s">
        <v>460</v>
      </c>
      <c r="F60" s="240" t="s">
        <v>405</v>
      </c>
      <c r="G60" s="240" t="s">
        <v>394</v>
      </c>
      <c r="H60" s="240" t="s">
        <v>395</v>
      </c>
      <c r="I60" s="237" t="s">
        <v>396</v>
      </c>
      <c r="J60" s="240" t="s">
        <v>460</v>
      </c>
    </row>
    <row r="61" s="235" customFormat="1" ht="18" customHeight="1" spans="1:10">
      <c r="A61" s="238"/>
      <c r="B61" s="241"/>
      <c r="C61" s="174" t="s">
        <v>397</v>
      </c>
      <c r="D61" s="174" t="s">
        <v>398</v>
      </c>
      <c r="E61" s="240" t="s">
        <v>464</v>
      </c>
      <c r="F61" s="240" t="s">
        <v>393</v>
      </c>
      <c r="G61" s="240" t="s">
        <v>418</v>
      </c>
      <c r="H61" s="240" t="s">
        <v>419</v>
      </c>
      <c r="I61" s="237" t="s">
        <v>401</v>
      </c>
      <c r="J61" s="240" t="s">
        <v>464</v>
      </c>
    </row>
    <row r="62" s="235" customFormat="1" ht="18" customHeight="1" spans="1:10">
      <c r="A62" s="238"/>
      <c r="B62" s="242"/>
      <c r="C62" s="174" t="s">
        <v>402</v>
      </c>
      <c r="D62" s="174" t="s">
        <v>403</v>
      </c>
      <c r="E62" s="240" t="s">
        <v>432</v>
      </c>
      <c r="F62" s="240" t="s">
        <v>405</v>
      </c>
      <c r="G62" s="240" t="s">
        <v>406</v>
      </c>
      <c r="H62" s="240" t="s">
        <v>395</v>
      </c>
      <c r="I62" s="237" t="s">
        <v>396</v>
      </c>
      <c r="J62" s="240" t="s">
        <v>432</v>
      </c>
    </row>
    <row r="63" s="235" customFormat="1" ht="18" customHeight="1" spans="1:10">
      <c r="A63" s="238" t="s">
        <v>367</v>
      </c>
      <c r="B63" s="239" t="s">
        <v>365</v>
      </c>
      <c r="C63" s="174" t="s">
        <v>390</v>
      </c>
      <c r="D63" s="174" t="s">
        <v>414</v>
      </c>
      <c r="E63" s="240" t="s">
        <v>460</v>
      </c>
      <c r="F63" s="240" t="s">
        <v>405</v>
      </c>
      <c r="G63" s="240" t="s">
        <v>394</v>
      </c>
      <c r="H63" s="240" t="s">
        <v>395</v>
      </c>
      <c r="I63" s="237" t="s">
        <v>396</v>
      </c>
      <c r="J63" s="240" t="s">
        <v>460</v>
      </c>
    </row>
    <row r="64" s="235" customFormat="1" ht="18" customHeight="1" spans="1:10">
      <c r="A64" s="238"/>
      <c r="B64" s="241"/>
      <c r="C64" s="174" t="s">
        <v>397</v>
      </c>
      <c r="D64" s="174" t="s">
        <v>398</v>
      </c>
      <c r="E64" s="240" t="s">
        <v>464</v>
      </c>
      <c r="F64" s="240" t="s">
        <v>393</v>
      </c>
      <c r="G64" s="240" t="s">
        <v>418</v>
      </c>
      <c r="H64" s="240" t="s">
        <v>419</v>
      </c>
      <c r="I64" s="237" t="s">
        <v>401</v>
      </c>
      <c r="J64" s="240" t="s">
        <v>464</v>
      </c>
    </row>
    <row r="65" s="235" customFormat="1" ht="18" customHeight="1" spans="1:10">
      <c r="A65" s="238"/>
      <c r="B65" s="242"/>
      <c r="C65" s="174" t="s">
        <v>402</v>
      </c>
      <c r="D65" s="174" t="s">
        <v>403</v>
      </c>
      <c r="E65" s="240" t="s">
        <v>432</v>
      </c>
      <c r="F65" s="240" t="s">
        <v>405</v>
      </c>
      <c r="G65" s="240" t="s">
        <v>406</v>
      </c>
      <c r="H65" s="240" t="s">
        <v>395</v>
      </c>
      <c r="I65" s="237" t="s">
        <v>396</v>
      </c>
      <c r="J65" s="240" t="s">
        <v>432</v>
      </c>
    </row>
  </sheetData>
  <mergeCells count="42">
    <mergeCell ref="A2:J2"/>
    <mergeCell ref="A3:H3"/>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zoomScale="85" zoomScaleNormal="85" workbookViewId="0">
      <selection activeCell="H38" sqref="H38"/>
    </sheetView>
  </sheetViews>
  <sheetFormatPr defaultColWidth="8.57142857142857" defaultRowHeight="14.25" customHeight="1"/>
  <cols>
    <col min="1" max="1" width="16.4285714285714" style="128" customWidth="1"/>
    <col min="2" max="2" width="23.2857142857143" style="128" customWidth="1"/>
    <col min="3" max="12" width="20.1428571428571" style="128" customWidth="1"/>
    <col min="13" max="13" width="24" style="128" customWidth="1"/>
    <col min="14" max="14" width="20.1428571428571" style="128" customWidth="1"/>
    <col min="15" max="16384" width="8.57142857142857" style="96" customWidth="1"/>
  </cols>
  <sheetData>
    <row r="1" s="96" customFormat="1" customHeight="1" spans="1:14">
      <c r="A1" s="200" t="s">
        <v>465</v>
      </c>
      <c r="B1" s="201"/>
      <c r="C1" s="201"/>
      <c r="D1" s="201"/>
      <c r="E1" s="201"/>
      <c r="F1" s="201"/>
      <c r="G1" s="201"/>
      <c r="H1" s="201"/>
      <c r="I1" s="201"/>
      <c r="J1" s="201"/>
      <c r="K1" s="201"/>
      <c r="L1" s="201"/>
      <c r="M1" s="130"/>
      <c r="N1" s="128"/>
    </row>
    <row r="2" s="96" customFormat="1" ht="44" customHeight="1" spans="1:14">
      <c r="A2" s="187" t="s">
        <v>466</v>
      </c>
      <c r="B2" s="187"/>
      <c r="C2" s="187"/>
      <c r="D2" s="187"/>
      <c r="E2" s="187"/>
      <c r="F2" s="187"/>
      <c r="G2" s="187"/>
      <c r="H2" s="187"/>
      <c r="I2" s="187"/>
      <c r="J2" s="187"/>
      <c r="K2" s="187"/>
      <c r="L2" s="187"/>
      <c r="M2" s="187"/>
      <c r="N2" s="128"/>
    </row>
    <row r="3" s="96" customFormat="1" ht="30" customHeight="1" spans="1:14">
      <c r="A3" s="80" t="s">
        <v>467</v>
      </c>
      <c r="B3" s="202" t="s">
        <v>92</v>
      </c>
      <c r="C3" s="203"/>
      <c r="D3" s="203"/>
      <c r="E3" s="203"/>
      <c r="F3" s="203"/>
      <c r="G3" s="203"/>
      <c r="H3" s="203"/>
      <c r="I3" s="203"/>
      <c r="J3" s="203"/>
      <c r="K3" s="203"/>
      <c r="L3" s="203"/>
      <c r="M3" s="204"/>
      <c r="N3" s="128"/>
    </row>
    <row r="4" s="96" customFormat="1" ht="32.25" customHeight="1" spans="1:14">
      <c r="A4" s="82" t="s">
        <v>1</v>
      </c>
      <c r="B4" s="83"/>
      <c r="C4" s="83"/>
      <c r="D4" s="83"/>
      <c r="E4" s="83"/>
      <c r="F4" s="83"/>
      <c r="G4" s="83"/>
      <c r="H4" s="83"/>
      <c r="I4" s="83"/>
      <c r="J4" s="83"/>
      <c r="K4" s="83"/>
      <c r="L4" s="84"/>
      <c r="M4" s="80" t="s">
        <v>468</v>
      </c>
      <c r="N4" s="128"/>
    </row>
    <row r="5" s="96" customFormat="1" ht="99.75" customHeight="1" spans="1:14">
      <c r="A5" s="106" t="s">
        <v>469</v>
      </c>
      <c r="B5" s="205" t="s">
        <v>470</v>
      </c>
      <c r="C5" s="206" t="s">
        <v>471</v>
      </c>
      <c r="D5" s="207"/>
      <c r="E5" s="207"/>
      <c r="F5" s="207"/>
      <c r="G5" s="207"/>
      <c r="H5" s="207"/>
      <c r="I5" s="208"/>
      <c r="J5" s="208"/>
      <c r="K5" s="208"/>
      <c r="L5" s="209"/>
      <c r="M5" s="210" t="s">
        <v>472</v>
      </c>
      <c r="N5" s="128"/>
    </row>
    <row r="6" s="96" customFormat="1" ht="99.75" customHeight="1" spans="1:14">
      <c r="A6" s="211"/>
      <c r="B6" s="189" t="s">
        <v>473</v>
      </c>
      <c r="C6" s="212" t="s">
        <v>474</v>
      </c>
      <c r="D6" s="213"/>
      <c r="E6" s="213"/>
      <c r="F6" s="213"/>
      <c r="G6" s="213"/>
      <c r="H6" s="213"/>
      <c r="I6" s="214"/>
      <c r="J6" s="214"/>
      <c r="K6" s="214"/>
      <c r="L6" s="215"/>
      <c r="M6" s="216" t="s">
        <v>475</v>
      </c>
      <c r="N6" s="128"/>
    </row>
    <row r="7" s="96" customFormat="1" ht="75" customHeight="1" spans="1:14">
      <c r="A7" s="217" t="s">
        <v>476</v>
      </c>
      <c r="B7" s="132" t="s">
        <v>477</v>
      </c>
      <c r="C7" s="218" t="s">
        <v>478</v>
      </c>
      <c r="D7" s="218"/>
      <c r="E7" s="218"/>
      <c r="F7" s="218"/>
      <c r="G7" s="218"/>
      <c r="H7" s="218"/>
      <c r="I7" s="218"/>
      <c r="J7" s="218"/>
      <c r="K7" s="218"/>
      <c r="L7" s="218"/>
      <c r="M7" s="219" t="s">
        <v>479</v>
      </c>
      <c r="N7" s="128"/>
    </row>
    <row r="8" s="96" customFormat="1" ht="32.25" customHeight="1" spans="1:14">
      <c r="A8" s="220" t="s">
        <v>480</v>
      </c>
      <c r="B8" s="220"/>
      <c r="C8" s="220"/>
      <c r="D8" s="220"/>
      <c r="E8" s="220"/>
      <c r="F8" s="220"/>
      <c r="G8" s="220"/>
      <c r="H8" s="220"/>
      <c r="I8" s="220"/>
      <c r="J8" s="220"/>
      <c r="K8" s="220"/>
      <c r="L8" s="220"/>
      <c r="M8" s="220"/>
      <c r="N8" s="128"/>
    </row>
    <row r="9" s="96" customFormat="1" ht="32.25" customHeight="1" spans="1:14">
      <c r="A9" s="217" t="s">
        <v>481</v>
      </c>
      <c r="B9" s="217"/>
      <c r="C9" s="132" t="s">
        <v>482</v>
      </c>
      <c r="D9" s="132"/>
      <c r="E9" s="132"/>
      <c r="F9" s="132" t="s">
        <v>483</v>
      </c>
      <c r="G9" s="132"/>
      <c r="H9" s="132" t="s">
        <v>484</v>
      </c>
      <c r="I9" s="132"/>
      <c r="J9" s="132"/>
      <c r="K9" s="132" t="s">
        <v>485</v>
      </c>
      <c r="L9" s="132"/>
      <c r="M9" s="132"/>
      <c r="N9" s="128"/>
    </row>
    <row r="10" s="96" customFormat="1" ht="32.25" customHeight="1" spans="1:14">
      <c r="A10" s="217"/>
      <c r="B10" s="217"/>
      <c r="C10" s="132"/>
      <c r="D10" s="132"/>
      <c r="E10" s="132"/>
      <c r="F10" s="132"/>
      <c r="G10" s="132"/>
      <c r="H10" s="217" t="s">
        <v>486</v>
      </c>
      <c r="I10" s="132" t="s">
        <v>487</v>
      </c>
      <c r="J10" s="132" t="s">
        <v>488</v>
      </c>
      <c r="K10" s="132" t="s">
        <v>486</v>
      </c>
      <c r="L10" s="217" t="s">
        <v>487</v>
      </c>
      <c r="M10" s="217" t="s">
        <v>488</v>
      </c>
      <c r="N10" s="128"/>
    </row>
    <row r="11" s="96" customFormat="1" ht="27" customHeight="1" spans="1:14">
      <c r="A11" s="221" t="s">
        <v>77</v>
      </c>
      <c r="B11" s="221"/>
      <c r="C11" s="221"/>
      <c r="D11" s="221"/>
      <c r="E11" s="221"/>
      <c r="F11" s="221"/>
      <c r="G11" s="221"/>
      <c r="H11" s="222">
        <f t="shared" ref="H11:M11" si="0">SUM(H12:H20)</f>
        <v>2561787307</v>
      </c>
      <c r="I11" s="222">
        <f t="shared" si="0"/>
        <v>61787307</v>
      </c>
      <c r="J11" s="222">
        <f t="shared" si="0"/>
        <v>2500000000</v>
      </c>
      <c r="K11" s="222">
        <f t="shared" si="0"/>
        <v>2561787307</v>
      </c>
      <c r="L11" s="222">
        <f t="shared" si="0"/>
        <v>61787307</v>
      </c>
      <c r="M11" s="222">
        <f t="shared" si="0"/>
        <v>2500000000</v>
      </c>
      <c r="N11" s="128"/>
    </row>
    <row r="12" s="96" customFormat="1" ht="34.5" customHeight="1" spans="1:14">
      <c r="A12" s="223" t="s">
        <v>489</v>
      </c>
      <c r="B12" s="224"/>
      <c r="C12" s="223" t="s">
        <v>490</v>
      </c>
      <c r="D12" s="225"/>
      <c r="E12" s="224"/>
      <c r="F12" s="223" t="s">
        <v>285</v>
      </c>
      <c r="G12" s="224"/>
      <c r="H12" s="226">
        <v>2032750000</v>
      </c>
      <c r="I12" s="226">
        <v>0</v>
      </c>
      <c r="J12" s="226">
        <v>2032750000</v>
      </c>
      <c r="K12" s="226">
        <v>2032750000</v>
      </c>
      <c r="L12" s="226">
        <v>0</v>
      </c>
      <c r="M12" s="226">
        <v>2032750000</v>
      </c>
      <c r="N12" s="128"/>
    </row>
    <row r="13" s="96" customFormat="1" ht="34.5" customHeight="1" spans="1:14">
      <c r="A13" s="223" t="s">
        <v>489</v>
      </c>
      <c r="B13" s="224"/>
      <c r="C13" s="223" t="s">
        <v>491</v>
      </c>
      <c r="D13" s="225"/>
      <c r="E13" s="224"/>
      <c r="F13" s="223" t="s">
        <v>492</v>
      </c>
      <c r="G13" s="224"/>
      <c r="H13" s="226">
        <v>340000000</v>
      </c>
      <c r="I13" s="226">
        <v>0</v>
      </c>
      <c r="J13" s="226">
        <v>340000000</v>
      </c>
      <c r="K13" s="226">
        <v>340000000</v>
      </c>
      <c r="L13" s="226">
        <v>0</v>
      </c>
      <c r="M13" s="226">
        <v>340000000</v>
      </c>
      <c r="N13" s="128"/>
    </row>
    <row r="14" s="96" customFormat="1" ht="34.5" customHeight="1" spans="1:14">
      <c r="A14" s="223" t="s">
        <v>489</v>
      </c>
      <c r="B14" s="224"/>
      <c r="C14" s="223" t="s">
        <v>493</v>
      </c>
      <c r="D14" s="225"/>
      <c r="E14" s="224"/>
      <c r="F14" s="223" t="s">
        <v>261</v>
      </c>
      <c r="G14" s="224"/>
      <c r="H14" s="226">
        <v>74250000</v>
      </c>
      <c r="I14" s="226">
        <v>0</v>
      </c>
      <c r="J14" s="226">
        <v>74250000</v>
      </c>
      <c r="K14" s="226">
        <v>74250000</v>
      </c>
      <c r="L14" s="226">
        <v>0</v>
      </c>
      <c r="M14" s="226">
        <v>74250000</v>
      </c>
      <c r="N14" s="128"/>
    </row>
    <row r="15" s="96" customFormat="1" ht="34.5" customHeight="1" spans="1:14">
      <c r="A15" s="223" t="s">
        <v>489</v>
      </c>
      <c r="B15" s="224"/>
      <c r="C15" s="223" t="s">
        <v>494</v>
      </c>
      <c r="D15" s="225"/>
      <c r="E15" s="224"/>
      <c r="F15" s="223" t="s">
        <v>271</v>
      </c>
      <c r="G15" s="224"/>
      <c r="H15" s="226">
        <v>53000000</v>
      </c>
      <c r="I15" s="226">
        <v>0</v>
      </c>
      <c r="J15" s="226">
        <v>53000000</v>
      </c>
      <c r="K15" s="226">
        <v>53000000</v>
      </c>
      <c r="L15" s="226">
        <v>0</v>
      </c>
      <c r="M15" s="226">
        <v>53000000</v>
      </c>
      <c r="N15" s="128"/>
    </row>
    <row r="16" s="96" customFormat="1" ht="34.5" customHeight="1" spans="1:14">
      <c r="A16" s="223" t="s">
        <v>489</v>
      </c>
      <c r="B16" s="224"/>
      <c r="C16" s="223" t="s">
        <v>491</v>
      </c>
      <c r="D16" s="225"/>
      <c r="E16" s="224"/>
      <c r="F16" s="223" t="s">
        <v>243</v>
      </c>
      <c r="G16" s="224"/>
      <c r="H16" s="226">
        <v>48646187</v>
      </c>
      <c r="I16" s="226">
        <v>48646187</v>
      </c>
      <c r="J16" s="226">
        <v>0</v>
      </c>
      <c r="K16" s="226">
        <v>48646187</v>
      </c>
      <c r="L16" s="226">
        <v>48646187</v>
      </c>
      <c r="M16" s="226">
        <v>0</v>
      </c>
      <c r="N16" s="128"/>
    </row>
    <row r="17" s="96" customFormat="1" ht="34.5" customHeight="1" spans="1:14">
      <c r="A17" s="223" t="s">
        <v>495</v>
      </c>
      <c r="B17" s="224"/>
      <c r="C17" s="223" t="s">
        <v>496</v>
      </c>
      <c r="D17" s="225"/>
      <c r="E17" s="224"/>
      <c r="F17" s="223" t="s">
        <v>249</v>
      </c>
      <c r="G17" s="224"/>
      <c r="H17" s="226">
        <v>9097200</v>
      </c>
      <c r="I17" s="226">
        <v>9097200</v>
      </c>
      <c r="J17" s="226">
        <v>0</v>
      </c>
      <c r="K17" s="226">
        <v>9097200</v>
      </c>
      <c r="L17" s="226">
        <v>9097200</v>
      </c>
      <c r="M17" s="226">
        <v>0</v>
      </c>
      <c r="N17" s="128"/>
    </row>
    <row r="18" s="96" customFormat="1" ht="34.5" customHeight="1" spans="1:14">
      <c r="A18" s="223" t="s">
        <v>497</v>
      </c>
      <c r="B18" s="224"/>
      <c r="C18" s="223" t="s">
        <v>498</v>
      </c>
      <c r="D18" s="225"/>
      <c r="E18" s="224"/>
      <c r="F18" s="223" t="s">
        <v>274</v>
      </c>
      <c r="G18" s="224"/>
      <c r="H18" s="226">
        <v>25920</v>
      </c>
      <c r="I18" s="226">
        <v>25920</v>
      </c>
      <c r="J18" s="226">
        <v>0</v>
      </c>
      <c r="K18" s="226">
        <v>25920</v>
      </c>
      <c r="L18" s="226">
        <v>25920</v>
      </c>
      <c r="M18" s="226">
        <v>0</v>
      </c>
      <c r="N18" s="128"/>
    </row>
    <row r="19" s="96" customFormat="1" ht="34.5" customHeight="1" spans="1:14">
      <c r="A19" s="223" t="s">
        <v>499</v>
      </c>
      <c r="B19" s="224"/>
      <c r="C19" s="223" t="s">
        <v>500</v>
      </c>
      <c r="D19" s="225"/>
      <c r="E19" s="224"/>
      <c r="F19" s="223" t="s">
        <v>253</v>
      </c>
      <c r="G19" s="224"/>
      <c r="H19" s="226">
        <v>18000</v>
      </c>
      <c r="I19" s="226">
        <v>18000</v>
      </c>
      <c r="J19" s="226">
        <v>0</v>
      </c>
      <c r="K19" s="226">
        <v>18000</v>
      </c>
      <c r="L19" s="226">
        <v>18000</v>
      </c>
      <c r="M19" s="226">
        <v>0</v>
      </c>
      <c r="N19" s="128"/>
    </row>
    <row r="20" s="96" customFormat="1" ht="34.5" customHeight="1" spans="1:14">
      <c r="A20" s="223" t="s">
        <v>501</v>
      </c>
      <c r="B20" s="224"/>
      <c r="C20" s="223" t="s">
        <v>443</v>
      </c>
      <c r="D20" s="225"/>
      <c r="E20" s="224"/>
      <c r="F20" s="223" t="s">
        <v>347</v>
      </c>
      <c r="G20" s="224"/>
      <c r="H20" s="226">
        <v>4000000</v>
      </c>
      <c r="I20" s="226">
        <v>4000000</v>
      </c>
      <c r="J20" s="226">
        <v>0</v>
      </c>
      <c r="K20" s="226">
        <v>4000000</v>
      </c>
      <c r="L20" s="226">
        <v>4000000</v>
      </c>
      <c r="M20" s="226">
        <v>0</v>
      </c>
      <c r="N20" s="128"/>
    </row>
    <row r="21" s="96" customFormat="1" ht="32.25" customHeight="1" spans="1:14">
      <c r="A21" s="227" t="s">
        <v>502</v>
      </c>
      <c r="B21" s="228"/>
      <c r="C21" s="228"/>
      <c r="D21" s="228"/>
      <c r="E21" s="228"/>
      <c r="F21" s="228"/>
      <c r="G21" s="228"/>
      <c r="H21" s="228"/>
      <c r="I21" s="228"/>
      <c r="J21" s="228"/>
      <c r="K21" s="228"/>
      <c r="L21" s="228"/>
      <c r="M21" s="229"/>
      <c r="N21" s="128"/>
    </row>
    <row r="22" s="96" customFormat="1" ht="32.25" customHeight="1" spans="1:14">
      <c r="A22" s="82" t="s">
        <v>503</v>
      </c>
      <c r="B22" s="83"/>
      <c r="C22" s="83"/>
      <c r="D22" s="83"/>
      <c r="E22" s="83"/>
      <c r="F22" s="83"/>
      <c r="G22" s="84"/>
      <c r="H22" s="230" t="s">
        <v>504</v>
      </c>
      <c r="I22" s="131"/>
      <c r="J22" s="107" t="s">
        <v>389</v>
      </c>
      <c r="K22" s="131"/>
      <c r="L22" s="230" t="s">
        <v>505</v>
      </c>
      <c r="M22" s="231"/>
      <c r="N22" s="128"/>
    </row>
    <row r="23" s="96" customFormat="1" ht="36" customHeight="1" spans="1:14">
      <c r="A23" s="232" t="s">
        <v>382</v>
      </c>
      <c r="B23" s="232" t="s">
        <v>506</v>
      </c>
      <c r="C23" s="232" t="s">
        <v>384</v>
      </c>
      <c r="D23" s="232" t="s">
        <v>385</v>
      </c>
      <c r="E23" s="232" t="s">
        <v>386</v>
      </c>
      <c r="F23" s="232" t="s">
        <v>387</v>
      </c>
      <c r="G23" s="232" t="s">
        <v>388</v>
      </c>
      <c r="H23" s="233"/>
      <c r="I23" s="168"/>
      <c r="J23" s="233"/>
      <c r="K23" s="168"/>
      <c r="L23" s="233"/>
      <c r="M23" s="168"/>
      <c r="N23" s="128"/>
    </row>
    <row r="24" s="96" customFormat="1" ht="32.25" customHeight="1" spans="1:14">
      <c r="A24" s="234" t="s">
        <v>390</v>
      </c>
      <c r="B24" s="234"/>
      <c r="C24" s="234"/>
      <c r="D24" s="234"/>
      <c r="E24" s="234"/>
      <c r="F24" s="234"/>
      <c r="G24" s="234"/>
      <c r="H24" s="233"/>
      <c r="I24" s="168"/>
      <c r="J24" s="233"/>
      <c r="K24" s="168"/>
      <c r="L24" s="233"/>
      <c r="M24" s="168"/>
      <c r="N24" s="128"/>
    </row>
    <row r="25" s="96" customFormat="1" ht="32.25" customHeight="1" spans="1:14">
      <c r="A25" s="234"/>
      <c r="B25" s="234" t="s">
        <v>414</v>
      </c>
      <c r="C25" s="234"/>
      <c r="D25" s="234"/>
      <c r="E25" s="234"/>
      <c r="F25" s="234"/>
      <c r="G25" s="234"/>
      <c r="H25" s="233"/>
      <c r="I25" s="168"/>
      <c r="J25" s="233"/>
      <c r="K25" s="168"/>
      <c r="L25" s="233"/>
      <c r="M25" s="168"/>
      <c r="N25" s="128"/>
    </row>
    <row r="26" s="96" customFormat="1" ht="32.25" customHeight="1" spans="1:14">
      <c r="A26" s="234"/>
      <c r="B26" s="234"/>
      <c r="C26" s="234" t="s">
        <v>507</v>
      </c>
      <c r="D26" s="234" t="s">
        <v>508</v>
      </c>
      <c r="E26" s="234">
        <v>30</v>
      </c>
      <c r="F26" s="234" t="s">
        <v>395</v>
      </c>
      <c r="G26" s="234" t="s">
        <v>396</v>
      </c>
      <c r="H26" s="233" t="s">
        <v>509</v>
      </c>
      <c r="I26" s="168"/>
      <c r="J26" s="233" t="s">
        <v>510</v>
      </c>
      <c r="K26" s="168"/>
      <c r="L26" s="233" t="s">
        <v>511</v>
      </c>
      <c r="M26" s="168"/>
      <c r="N26" s="128"/>
    </row>
    <row r="27" s="96" customFormat="1" ht="32.25" customHeight="1" spans="1:14">
      <c r="A27" s="234"/>
      <c r="B27" s="234"/>
      <c r="C27" s="234" t="s">
        <v>415</v>
      </c>
      <c r="D27" s="234" t="s">
        <v>512</v>
      </c>
      <c r="E27" s="234">
        <v>90</v>
      </c>
      <c r="F27" s="234" t="s">
        <v>395</v>
      </c>
      <c r="G27" s="234" t="s">
        <v>401</v>
      </c>
      <c r="H27" s="233" t="s">
        <v>513</v>
      </c>
      <c r="I27" s="224"/>
      <c r="J27" s="233" t="s">
        <v>415</v>
      </c>
      <c r="K27" s="224"/>
      <c r="L27" s="233" t="s">
        <v>514</v>
      </c>
      <c r="M27" s="224"/>
      <c r="N27" s="128"/>
    </row>
    <row r="28" s="96" customFormat="1" ht="32.25" customHeight="1" spans="1:14">
      <c r="A28" s="234" t="s">
        <v>397</v>
      </c>
      <c r="B28" s="234"/>
      <c r="C28" s="234"/>
      <c r="D28" s="234"/>
      <c r="E28" s="234"/>
      <c r="F28" s="234"/>
      <c r="G28" s="234"/>
      <c r="H28" s="233"/>
      <c r="I28" s="224"/>
      <c r="J28" s="233"/>
      <c r="K28" s="224"/>
      <c r="L28" s="233"/>
      <c r="M28" s="224"/>
      <c r="N28" s="128"/>
    </row>
    <row r="29" s="96" customFormat="1" ht="32.25" customHeight="1" spans="1:14">
      <c r="A29" s="234"/>
      <c r="B29" s="234" t="s">
        <v>515</v>
      </c>
      <c r="C29" s="234"/>
      <c r="D29" s="234"/>
      <c r="E29" s="234"/>
      <c r="F29" s="234"/>
      <c r="G29" s="234"/>
      <c r="H29" s="233"/>
      <c r="I29" s="168"/>
      <c r="J29" s="233"/>
      <c r="K29" s="168"/>
      <c r="L29" s="233"/>
      <c r="M29" s="168"/>
      <c r="N29" s="128"/>
    </row>
    <row r="30" s="96" customFormat="1" ht="32.25" customHeight="1" spans="1:14">
      <c r="A30" s="234"/>
      <c r="B30" s="234"/>
      <c r="C30" s="234" t="s">
        <v>516</v>
      </c>
      <c r="D30" s="234" t="s">
        <v>512</v>
      </c>
      <c r="E30" s="234">
        <v>6</v>
      </c>
      <c r="F30" s="234" t="s">
        <v>395</v>
      </c>
      <c r="G30" s="234" t="s">
        <v>396</v>
      </c>
      <c r="H30" s="233" t="s">
        <v>517</v>
      </c>
      <c r="I30" s="224"/>
      <c r="J30" s="233" t="s">
        <v>518</v>
      </c>
      <c r="K30" s="224"/>
      <c r="L30" s="233" t="s">
        <v>519</v>
      </c>
      <c r="M30" s="224"/>
      <c r="N30" s="128"/>
    </row>
    <row r="31" s="96" customFormat="1" ht="32.25" customHeight="1" spans="1:14">
      <c r="A31" s="234"/>
      <c r="B31" s="234" t="s">
        <v>398</v>
      </c>
      <c r="C31" s="234"/>
      <c r="D31" s="234"/>
      <c r="E31" s="234"/>
      <c r="F31" s="234"/>
      <c r="G31" s="234"/>
      <c r="H31" s="233"/>
      <c r="I31" s="168"/>
      <c r="J31" s="233"/>
      <c r="K31" s="168"/>
      <c r="L31" s="233"/>
      <c r="M31" s="168"/>
      <c r="N31" s="128"/>
    </row>
    <row r="32" s="96" customFormat="1" ht="32.25" customHeight="1" spans="1:14">
      <c r="A32" s="234"/>
      <c r="B32" s="234"/>
      <c r="C32" s="234" t="s">
        <v>417</v>
      </c>
      <c r="D32" s="234" t="s">
        <v>393</v>
      </c>
      <c r="E32" s="234" t="s">
        <v>418</v>
      </c>
      <c r="F32" s="234" t="s">
        <v>419</v>
      </c>
      <c r="G32" s="234" t="s">
        <v>401</v>
      </c>
      <c r="H32" s="233" t="s">
        <v>418</v>
      </c>
      <c r="I32" s="224"/>
      <c r="J32" s="233" t="s">
        <v>417</v>
      </c>
      <c r="K32" s="224"/>
      <c r="L32" s="233" t="s">
        <v>520</v>
      </c>
      <c r="M32" s="224"/>
      <c r="N32" s="128"/>
    </row>
    <row r="33" s="96" customFormat="1" ht="32.25" customHeight="1" spans="1:14">
      <c r="A33" s="234" t="s">
        <v>402</v>
      </c>
      <c r="B33" s="234"/>
      <c r="C33" s="234"/>
      <c r="D33" s="234"/>
      <c r="E33" s="234"/>
      <c r="F33" s="234"/>
      <c r="G33" s="234"/>
      <c r="H33" s="233"/>
      <c r="I33" s="224"/>
      <c r="J33" s="233"/>
      <c r="K33" s="224"/>
      <c r="L33" s="233"/>
      <c r="M33" s="224"/>
      <c r="N33" s="128"/>
    </row>
    <row r="34" s="96" customFormat="1" ht="32.25" customHeight="1" spans="1:14">
      <c r="A34" s="234"/>
      <c r="B34" s="234" t="s">
        <v>403</v>
      </c>
      <c r="C34" s="234"/>
      <c r="D34" s="234"/>
      <c r="E34" s="234"/>
      <c r="F34" s="234"/>
      <c r="G34" s="234"/>
      <c r="H34" s="233"/>
      <c r="I34" s="224"/>
      <c r="J34" s="233"/>
      <c r="K34" s="224"/>
      <c r="L34" s="233"/>
      <c r="M34" s="224"/>
      <c r="N34" s="128"/>
    </row>
    <row r="35" s="96" customFormat="1" ht="32.25" customHeight="1" spans="1:14">
      <c r="A35" s="234"/>
      <c r="B35" s="234"/>
      <c r="C35" s="234" t="s">
        <v>404</v>
      </c>
      <c r="D35" s="234" t="s">
        <v>512</v>
      </c>
      <c r="E35" s="234">
        <v>95</v>
      </c>
      <c r="F35" s="234" t="s">
        <v>395</v>
      </c>
      <c r="G35" s="234" t="s">
        <v>396</v>
      </c>
      <c r="H35" s="233" t="s">
        <v>521</v>
      </c>
      <c r="I35" s="224"/>
      <c r="J35" s="233" t="s">
        <v>522</v>
      </c>
      <c r="K35" s="224"/>
      <c r="L35" s="233" t="s">
        <v>523</v>
      </c>
      <c r="M35" s="224"/>
      <c r="N35" s="128"/>
    </row>
    <row r="36" s="96" customFormat="1" ht="32.25" customHeight="1" spans="1:14">
      <c r="A36" s="234"/>
      <c r="B36" s="234"/>
      <c r="C36" s="234" t="s">
        <v>420</v>
      </c>
      <c r="D36" s="234" t="s">
        <v>512</v>
      </c>
      <c r="E36" s="234" t="s">
        <v>412</v>
      </c>
      <c r="F36" s="234" t="s">
        <v>395</v>
      </c>
      <c r="G36" s="234" t="s">
        <v>396</v>
      </c>
      <c r="H36" s="233" t="s">
        <v>524</v>
      </c>
      <c r="I36" s="224"/>
      <c r="J36" s="233" t="s">
        <v>420</v>
      </c>
      <c r="K36" s="224"/>
      <c r="L36" s="233" t="s">
        <v>525</v>
      </c>
      <c r="M36" s="224"/>
      <c r="N36" s="128"/>
    </row>
  </sheetData>
  <mergeCells count="85">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M21"/>
    <mergeCell ref="A22:G22"/>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A5:A6"/>
    <mergeCell ref="A9:B10"/>
    <mergeCell ref="C9:E10"/>
    <mergeCell ref="F9:G10"/>
    <mergeCell ref="H22:I23"/>
    <mergeCell ref="J22:K23"/>
    <mergeCell ref="L22:M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B20" sqref="B20"/>
    </sheetView>
  </sheetViews>
  <sheetFormatPr defaultColWidth="8.88571428571429" defaultRowHeight="14.25" customHeight="1" outlineLevelCol="5"/>
  <cols>
    <col min="1" max="2" width="21.1333333333333" style="182" customWidth="1"/>
    <col min="3" max="3" width="21.1333333333333" style="90" customWidth="1"/>
    <col min="4" max="4" width="27.7142857142857" style="90" customWidth="1"/>
    <col min="5" max="6" width="36.7142857142857" style="90" customWidth="1"/>
    <col min="7" max="7" width="9.13333333333333" style="90" customWidth="1"/>
    <col min="8" max="16384" width="9.13333333333333" style="90"/>
  </cols>
  <sheetData>
    <row r="1" ht="17" customHeight="1" spans="1:6">
      <c r="A1" s="198" t="s">
        <v>526</v>
      </c>
      <c r="B1" s="183">
        <v>0</v>
      </c>
      <c r="C1" s="184">
        <v>1</v>
      </c>
      <c r="D1" s="185"/>
      <c r="E1" s="185"/>
      <c r="F1" s="185"/>
    </row>
    <row r="2" ht="26.25" customHeight="1" spans="1:6">
      <c r="A2" s="186" t="s">
        <v>12</v>
      </c>
      <c r="B2" s="186"/>
      <c r="C2" s="187"/>
      <c r="D2" s="187"/>
      <c r="E2" s="187"/>
      <c r="F2" s="187"/>
    </row>
    <row r="3" ht="13.5" customHeight="1" spans="1:6">
      <c r="A3" s="188" t="s">
        <v>22</v>
      </c>
      <c r="B3" s="188"/>
      <c r="C3" s="184"/>
      <c r="D3" s="185"/>
      <c r="E3" s="185"/>
      <c r="F3" s="185" t="s">
        <v>23</v>
      </c>
    </row>
    <row r="4" ht="19.5" customHeight="1" spans="1:6">
      <c r="A4" s="100" t="s">
        <v>225</v>
      </c>
      <c r="B4" s="189" t="s">
        <v>95</v>
      </c>
      <c r="C4" s="100" t="s">
        <v>96</v>
      </c>
      <c r="D4" s="101" t="s">
        <v>527</v>
      </c>
      <c r="E4" s="102"/>
      <c r="F4" s="190"/>
    </row>
    <row r="5" ht="18.75" customHeight="1" spans="1:6">
      <c r="A5" s="104"/>
      <c r="B5" s="191"/>
      <c r="C5" s="105"/>
      <c r="D5" s="100" t="s">
        <v>77</v>
      </c>
      <c r="E5" s="101" t="s">
        <v>98</v>
      </c>
      <c r="F5" s="100" t="s">
        <v>99</v>
      </c>
    </row>
    <row r="6" ht="18.75" customHeight="1" spans="1:6">
      <c r="A6" s="192">
        <v>1</v>
      </c>
      <c r="B6" s="199">
        <v>2</v>
      </c>
      <c r="C6" s="111">
        <v>3</v>
      </c>
      <c r="D6" s="192" t="s">
        <v>528</v>
      </c>
      <c r="E6" s="192" t="s">
        <v>529</v>
      </c>
      <c r="F6" s="111">
        <v>6</v>
      </c>
    </row>
    <row r="7" ht="18.75" customHeight="1" spans="1:6">
      <c r="A7" s="88" t="s">
        <v>93</v>
      </c>
      <c r="B7" s="88" t="s">
        <v>93</v>
      </c>
      <c r="C7" s="88" t="s">
        <v>93</v>
      </c>
      <c r="D7" s="193" t="s">
        <v>93</v>
      </c>
      <c r="E7" s="194" t="s">
        <v>93</v>
      </c>
      <c r="F7" s="194" t="s">
        <v>93</v>
      </c>
    </row>
    <row r="8" ht="18.75" customHeight="1" spans="1:6">
      <c r="A8" s="195" t="s">
        <v>173</v>
      </c>
      <c r="B8" s="196"/>
      <c r="C8" s="197" t="s">
        <v>173</v>
      </c>
      <c r="D8" s="193" t="s">
        <v>93</v>
      </c>
      <c r="E8" s="194" t="s">
        <v>93</v>
      </c>
      <c r="F8" s="194" t="s">
        <v>93</v>
      </c>
    </row>
    <row r="9" customHeight="1" spans="1:6">
      <c r="A9" s="182" t="s">
        <v>530</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4" sqref="A14"/>
    </sheetView>
  </sheetViews>
  <sheetFormatPr defaultColWidth="8.88571428571429" defaultRowHeight="14.25" customHeight="1" outlineLevelCol="5"/>
  <cols>
    <col min="1" max="2" width="21.1333333333333" style="182" customWidth="1"/>
    <col min="3" max="3" width="21.1333333333333" style="90" customWidth="1"/>
    <col min="4" max="4" width="27.7142857142857" style="90" customWidth="1"/>
    <col min="5" max="6" width="36.7142857142857" style="90" customWidth="1"/>
    <col min="7" max="7" width="9.13333333333333" style="90" customWidth="1"/>
    <col min="8" max="16384" width="9.13333333333333" style="90"/>
  </cols>
  <sheetData>
    <row r="1" s="90" customFormat="1" ht="12" customHeight="1" spans="1:6">
      <c r="A1" s="182" t="s">
        <v>531</v>
      </c>
      <c r="B1" s="183">
        <v>0</v>
      </c>
      <c r="C1" s="184">
        <v>1</v>
      </c>
      <c r="D1" s="185"/>
      <c r="E1" s="185"/>
      <c r="F1" s="185"/>
    </row>
    <row r="2" s="90" customFormat="1" ht="26.25" customHeight="1" spans="1:6">
      <c r="A2" s="186" t="s">
        <v>13</v>
      </c>
      <c r="B2" s="186"/>
      <c r="C2" s="187"/>
      <c r="D2" s="187"/>
      <c r="E2" s="187"/>
      <c r="F2" s="187"/>
    </row>
    <row r="3" s="90" customFormat="1" ht="13.5" customHeight="1" spans="1:6">
      <c r="A3" s="188" t="s">
        <v>22</v>
      </c>
      <c r="B3" s="188"/>
      <c r="C3" s="184"/>
      <c r="D3" s="185"/>
      <c r="E3" s="185"/>
      <c r="F3" s="185" t="s">
        <v>23</v>
      </c>
    </row>
    <row r="4" s="90" customFormat="1" ht="19.5" customHeight="1" spans="1:6">
      <c r="A4" s="100" t="s">
        <v>225</v>
      </c>
      <c r="B4" s="189" t="s">
        <v>95</v>
      </c>
      <c r="C4" s="100" t="s">
        <v>96</v>
      </c>
      <c r="D4" s="101" t="s">
        <v>532</v>
      </c>
      <c r="E4" s="102"/>
      <c r="F4" s="190"/>
    </row>
    <row r="5" s="90" customFormat="1" ht="18.75" customHeight="1" spans="1:6">
      <c r="A5" s="104"/>
      <c r="B5" s="191"/>
      <c r="C5" s="105"/>
      <c r="D5" s="100" t="s">
        <v>77</v>
      </c>
      <c r="E5" s="101" t="s">
        <v>98</v>
      </c>
      <c r="F5" s="100" t="s">
        <v>99</v>
      </c>
    </row>
    <row r="6" s="90" customFormat="1" ht="18.75" customHeight="1" spans="1:6">
      <c r="A6" s="192">
        <v>1</v>
      </c>
      <c r="B6" s="192" t="s">
        <v>533</v>
      </c>
      <c r="C6" s="111">
        <v>3</v>
      </c>
      <c r="D6" s="192" t="s">
        <v>528</v>
      </c>
      <c r="E6" s="192" t="s">
        <v>529</v>
      </c>
      <c r="F6" s="111">
        <v>6</v>
      </c>
    </row>
    <row r="7" s="90" customFormat="1" ht="18.75" customHeight="1" spans="1:6">
      <c r="A7" s="88" t="s">
        <v>93</v>
      </c>
      <c r="B7" s="88" t="s">
        <v>93</v>
      </c>
      <c r="C7" s="88" t="s">
        <v>93</v>
      </c>
      <c r="D7" s="193" t="s">
        <v>93</v>
      </c>
      <c r="E7" s="194" t="s">
        <v>93</v>
      </c>
      <c r="F7" s="194" t="s">
        <v>93</v>
      </c>
    </row>
    <row r="8" s="90" customFormat="1" ht="18.75" customHeight="1" spans="1:6">
      <c r="A8" s="195" t="s">
        <v>173</v>
      </c>
      <c r="B8" s="196"/>
      <c r="C8" s="197"/>
      <c r="D8" s="193" t="s">
        <v>93</v>
      </c>
      <c r="E8" s="194" t="s">
        <v>93</v>
      </c>
      <c r="F8" s="194" t="s">
        <v>93</v>
      </c>
    </row>
    <row r="9" customHeight="1" spans="1:6">
      <c r="A9" s="182" t="s">
        <v>534</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3"/>
  <sheetViews>
    <sheetView topLeftCell="A266" workbookViewId="0">
      <selection activeCell="I292" sqref="I292"/>
    </sheetView>
  </sheetViews>
  <sheetFormatPr defaultColWidth="8.88571428571429" defaultRowHeight="14.25" customHeight="1"/>
  <cols>
    <col min="1" max="1" width="19.4285714285714" style="74" customWidth="1"/>
    <col min="2" max="2" width="17.8571428571429" style="74" customWidth="1"/>
    <col min="3" max="3" width="11" style="90" customWidth="1"/>
    <col min="4" max="4" width="71.8571428571429" style="90" customWidth="1"/>
    <col min="5" max="5" width="28.1428571428571" style="90" customWidth="1"/>
    <col min="6" max="6" width="7.71428571428571" style="90" customWidth="1"/>
    <col min="7" max="8" width="10.2857142857143" style="90" customWidth="1"/>
    <col min="9" max="9" width="18.5714285714286" style="149" customWidth="1"/>
    <col min="10" max="10" width="14.7142857142857" style="149" customWidth="1"/>
    <col min="11" max="11" width="9.57142857142857" style="149" customWidth="1"/>
    <col min="12" max="12" width="19" style="149" customWidth="1"/>
    <col min="13" max="13" width="21.1428571428571" style="150" customWidth="1"/>
    <col min="14" max="15" width="18.5714285714286" style="149" customWidth="1"/>
    <col min="16" max="17" width="12.7142857142857" style="90" customWidth="1"/>
    <col min="18" max="18" width="9.13333333333333" style="74" customWidth="1"/>
    <col min="19" max="19" width="10.4285714285714" style="90" customWidth="1"/>
    <col min="20" max="20" width="9.13333333333333" style="74" customWidth="1"/>
    <col min="21" max="16384" width="9.13333333333333" style="74"/>
  </cols>
  <sheetData>
    <row r="1" ht="13.5" customHeight="1" spans="1:19">
      <c r="A1" s="92" t="s">
        <v>535</v>
      </c>
      <c r="D1" s="92"/>
      <c r="E1" s="92"/>
      <c r="F1" s="92"/>
      <c r="G1" s="92"/>
      <c r="H1" s="92"/>
      <c r="I1" s="151"/>
      <c r="J1" s="151"/>
      <c r="K1" s="151"/>
      <c r="L1" s="151"/>
      <c r="R1" s="75"/>
      <c r="S1" s="152"/>
    </row>
    <row r="2" ht="27.75" customHeight="1" spans="1:19">
      <c r="A2" s="126" t="s">
        <v>14</v>
      </c>
      <c r="B2" s="126"/>
      <c r="C2" s="126"/>
      <c r="D2" s="126"/>
      <c r="E2" s="126"/>
      <c r="F2" s="126"/>
      <c r="G2" s="126"/>
      <c r="H2" s="126"/>
      <c r="I2" s="153"/>
      <c r="J2" s="153"/>
      <c r="K2" s="153"/>
      <c r="L2" s="153"/>
      <c r="M2" s="153"/>
      <c r="N2" s="153"/>
      <c r="O2" s="153"/>
      <c r="P2" s="126"/>
      <c r="Q2" s="126"/>
      <c r="R2" s="126"/>
      <c r="S2" s="126"/>
    </row>
    <row r="3" ht="18.75" customHeight="1" spans="1:19">
      <c r="A3" s="127" t="s">
        <v>22</v>
      </c>
      <c r="B3" s="127"/>
      <c r="C3" s="127"/>
      <c r="D3" s="127"/>
      <c r="E3" s="127"/>
      <c r="F3" s="127"/>
      <c r="G3" s="127"/>
      <c r="H3" s="127"/>
      <c r="I3" s="154"/>
      <c r="J3" s="154"/>
      <c r="K3" s="154"/>
      <c r="L3" s="154"/>
      <c r="R3" s="155"/>
      <c r="S3" s="156" t="s">
        <v>215</v>
      </c>
    </row>
    <row r="4" ht="15.75" customHeight="1" spans="1:19">
      <c r="A4" s="131" t="s">
        <v>224</v>
      </c>
      <c r="B4" s="131" t="s">
        <v>225</v>
      </c>
      <c r="C4" s="131" t="s">
        <v>536</v>
      </c>
      <c r="D4" s="131" t="s">
        <v>537</v>
      </c>
      <c r="E4" s="131" t="s">
        <v>538</v>
      </c>
      <c r="F4" s="131" t="s">
        <v>539</v>
      </c>
      <c r="G4" s="131" t="s">
        <v>540</v>
      </c>
      <c r="H4" s="131" t="s">
        <v>541</v>
      </c>
      <c r="I4" s="157" t="s">
        <v>232</v>
      </c>
      <c r="J4" s="158"/>
      <c r="K4" s="158"/>
      <c r="L4" s="157"/>
      <c r="M4" s="159"/>
      <c r="N4" s="157"/>
      <c r="O4" s="157"/>
      <c r="P4" s="83"/>
      <c r="Q4" s="83"/>
      <c r="R4" s="160"/>
      <c r="S4" s="84"/>
    </row>
    <row r="5" ht="17.25" customHeight="1" spans="1:19">
      <c r="A5" s="135"/>
      <c r="B5" s="135"/>
      <c r="C5" s="135"/>
      <c r="D5" s="135"/>
      <c r="E5" s="135"/>
      <c r="F5" s="135"/>
      <c r="G5" s="135"/>
      <c r="H5" s="135"/>
      <c r="I5" s="161" t="s">
        <v>77</v>
      </c>
      <c r="J5" s="162" t="s">
        <v>80</v>
      </c>
      <c r="K5" s="162" t="s">
        <v>542</v>
      </c>
      <c r="L5" s="163" t="s">
        <v>543</v>
      </c>
      <c r="M5" s="164" t="s">
        <v>544</v>
      </c>
      <c r="N5" s="165" t="s">
        <v>545</v>
      </c>
      <c r="O5" s="165"/>
      <c r="P5" s="166"/>
      <c r="Q5" s="166"/>
      <c r="R5" s="167"/>
      <c r="S5" s="168"/>
    </row>
    <row r="6" ht="54" customHeight="1" spans="1:19">
      <c r="A6" s="135"/>
      <c r="B6" s="135"/>
      <c r="C6" s="135"/>
      <c r="D6" s="168"/>
      <c r="E6" s="168"/>
      <c r="F6" s="168"/>
      <c r="G6" s="168"/>
      <c r="H6" s="168"/>
      <c r="I6" s="165"/>
      <c r="J6" s="162"/>
      <c r="K6" s="162"/>
      <c r="L6" s="169"/>
      <c r="M6" s="170"/>
      <c r="N6" s="169" t="s">
        <v>79</v>
      </c>
      <c r="O6" s="169" t="s">
        <v>86</v>
      </c>
      <c r="P6" s="168" t="s">
        <v>281</v>
      </c>
      <c r="Q6" s="168" t="s">
        <v>88</v>
      </c>
      <c r="R6" s="171" t="s">
        <v>89</v>
      </c>
      <c r="S6" s="168" t="s">
        <v>90</v>
      </c>
    </row>
    <row r="7" ht="15" customHeight="1" spans="1:19">
      <c r="A7" s="103">
        <v>1</v>
      </c>
      <c r="B7" s="103">
        <v>2</v>
      </c>
      <c r="C7" s="103">
        <v>3</v>
      </c>
      <c r="D7" s="103">
        <v>4</v>
      </c>
      <c r="E7" s="103">
        <v>5</v>
      </c>
      <c r="F7" s="103">
        <v>6</v>
      </c>
      <c r="G7" s="103">
        <v>7</v>
      </c>
      <c r="H7" s="103">
        <v>8</v>
      </c>
      <c r="I7" s="172">
        <v>9</v>
      </c>
      <c r="J7" s="172">
        <v>10</v>
      </c>
      <c r="K7" s="172">
        <v>11</v>
      </c>
      <c r="L7" s="172">
        <v>12</v>
      </c>
      <c r="M7" s="172">
        <v>13</v>
      </c>
      <c r="N7" s="172">
        <v>14</v>
      </c>
      <c r="O7" s="172">
        <v>15</v>
      </c>
      <c r="P7" s="103">
        <v>16</v>
      </c>
      <c r="Q7" s="103">
        <v>17</v>
      </c>
      <c r="R7" s="103">
        <v>18</v>
      </c>
      <c r="S7" s="103">
        <v>19</v>
      </c>
    </row>
    <row r="8" ht="15" customHeight="1" spans="1:19">
      <c r="A8" s="173" t="s">
        <v>241</v>
      </c>
      <c r="B8" s="173" t="s">
        <v>92</v>
      </c>
      <c r="C8" s="174" t="s">
        <v>285</v>
      </c>
      <c r="D8" s="174" t="s">
        <v>546</v>
      </c>
      <c r="E8" s="174" t="s">
        <v>547</v>
      </c>
      <c r="F8" s="174" t="s">
        <v>548</v>
      </c>
      <c r="G8" s="175">
        <v>10</v>
      </c>
      <c r="H8" s="176"/>
      <c r="I8" s="177">
        <v>40000</v>
      </c>
      <c r="J8" s="177"/>
      <c r="K8" s="177"/>
      <c r="L8" s="177"/>
      <c r="M8" s="177"/>
      <c r="N8" s="177">
        <v>40000</v>
      </c>
      <c r="O8" s="177">
        <v>40000</v>
      </c>
      <c r="P8" s="178"/>
      <c r="Q8" s="178"/>
      <c r="R8" s="178"/>
      <c r="S8" s="178"/>
    </row>
    <row r="9" ht="15" customHeight="1" spans="1:19">
      <c r="A9" s="173" t="s">
        <v>241</v>
      </c>
      <c r="B9" s="173" t="s">
        <v>92</v>
      </c>
      <c r="C9" s="174" t="s">
        <v>285</v>
      </c>
      <c r="D9" s="174" t="s">
        <v>549</v>
      </c>
      <c r="E9" s="174" t="s">
        <v>550</v>
      </c>
      <c r="F9" s="174" t="s">
        <v>548</v>
      </c>
      <c r="G9" s="175">
        <v>5</v>
      </c>
      <c r="H9" s="176"/>
      <c r="I9" s="177">
        <v>30000</v>
      </c>
      <c r="J9" s="177"/>
      <c r="K9" s="177"/>
      <c r="L9" s="177"/>
      <c r="M9" s="177"/>
      <c r="N9" s="177">
        <v>30000</v>
      </c>
      <c r="O9" s="177">
        <v>30000</v>
      </c>
      <c r="P9" s="178"/>
      <c r="Q9" s="178"/>
      <c r="R9" s="178"/>
      <c r="S9" s="178"/>
    </row>
    <row r="10" ht="15" customHeight="1" spans="1:19">
      <c r="A10" s="173" t="s">
        <v>241</v>
      </c>
      <c r="B10" s="173" t="s">
        <v>92</v>
      </c>
      <c r="C10" s="174" t="s">
        <v>285</v>
      </c>
      <c r="D10" s="174" t="s">
        <v>551</v>
      </c>
      <c r="E10" s="174" t="s">
        <v>552</v>
      </c>
      <c r="F10" s="174" t="s">
        <v>553</v>
      </c>
      <c r="G10" s="175">
        <v>2</v>
      </c>
      <c r="H10" s="176"/>
      <c r="I10" s="177">
        <v>52000</v>
      </c>
      <c r="J10" s="177"/>
      <c r="K10" s="177"/>
      <c r="L10" s="177"/>
      <c r="M10" s="177"/>
      <c r="N10" s="177">
        <v>52000</v>
      </c>
      <c r="O10" s="177">
        <v>52000</v>
      </c>
      <c r="P10" s="178"/>
      <c r="Q10" s="178"/>
      <c r="R10" s="178"/>
      <c r="S10" s="178"/>
    </row>
    <row r="11" ht="15" customHeight="1" spans="1:19">
      <c r="A11" s="173" t="s">
        <v>241</v>
      </c>
      <c r="B11" s="173" t="s">
        <v>92</v>
      </c>
      <c r="C11" s="174" t="s">
        <v>285</v>
      </c>
      <c r="D11" s="174" t="s">
        <v>554</v>
      </c>
      <c r="E11" s="174" t="s">
        <v>552</v>
      </c>
      <c r="F11" s="174" t="s">
        <v>555</v>
      </c>
      <c r="G11" s="175">
        <v>5</v>
      </c>
      <c r="H11" s="176"/>
      <c r="I11" s="177">
        <v>250000</v>
      </c>
      <c r="J11" s="177"/>
      <c r="K11" s="177"/>
      <c r="L11" s="177"/>
      <c r="M11" s="177"/>
      <c r="N11" s="177">
        <v>250000</v>
      </c>
      <c r="O11" s="177">
        <v>250000</v>
      </c>
      <c r="P11" s="178"/>
      <c r="Q11" s="178"/>
      <c r="R11" s="178"/>
      <c r="S11" s="178"/>
    </row>
    <row r="12" ht="15" customHeight="1" spans="1:19">
      <c r="A12" s="173" t="s">
        <v>241</v>
      </c>
      <c r="B12" s="173" t="s">
        <v>92</v>
      </c>
      <c r="C12" s="174" t="s">
        <v>285</v>
      </c>
      <c r="D12" s="174" t="s">
        <v>556</v>
      </c>
      <c r="E12" s="174" t="s">
        <v>552</v>
      </c>
      <c r="F12" s="174" t="s">
        <v>553</v>
      </c>
      <c r="G12" s="175">
        <v>2</v>
      </c>
      <c r="H12" s="176"/>
      <c r="I12" s="177">
        <v>54000</v>
      </c>
      <c r="J12" s="177"/>
      <c r="K12" s="177"/>
      <c r="L12" s="177"/>
      <c r="M12" s="177"/>
      <c r="N12" s="177">
        <v>54000</v>
      </c>
      <c r="O12" s="177">
        <v>54000</v>
      </c>
      <c r="P12" s="178"/>
      <c r="Q12" s="178"/>
      <c r="R12" s="178"/>
      <c r="S12" s="178"/>
    </row>
    <row r="13" ht="15" customHeight="1" spans="1:19">
      <c r="A13" s="173" t="s">
        <v>241</v>
      </c>
      <c r="B13" s="173" t="s">
        <v>92</v>
      </c>
      <c r="C13" s="174" t="s">
        <v>285</v>
      </c>
      <c r="D13" s="174" t="s">
        <v>557</v>
      </c>
      <c r="E13" s="174" t="s">
        <v>552</v>
      </c>
      <c r="F13" s="174" t="s">
        <v>548</v>
      </c>
      <c r="G13" s="175">
        <v>2</v>
      </c>
      <c r="H13" s="176"/>
      <c r="I13" s="177">
        <v>1800</v>
      </c>
      <c r="J13" s="177"/>
      <c r="K13" s="177"/>
      <c r="L13" s="177"/>
      <c r="M13" s="177"/>
      <c r="N13" s="177">
        <v>1800</v>
      </c>
      <c r="O13" s="177">
        <v>1800</v>
      </c>
      <c r="P13" s="178"/>
      <c r="Q13" s="178"/>
      <c r="R13" s="178"/>
      <c r="S13" s="178"/>
    </row>
    <row r="14" ht="15" customHeight="1" spans="1:19">
      <c r="A14" s="173" t="s">
        <v>241</v>
      </c>
      <c r="B14" s="173" t="s">
        <v>92</v>
      </c>
      <c r="C14" s="174" t="s">
        <v>285</v>
      </c>
      <c r="D14" s="174" t="s">
        <v>558</v>
      </c>
      <c r="E14" s="174" t="s">
        <v>552</v>
      </c>
      <c r="F14" s="174" t="s">
        <v>548</v>
      </c>
      <c r="G14" s="175">
        <v>3</v>
      </c>
      <c r="H14" s="176"/>
      <c r="I14" s="177">
        <v>9000</v>
      </c>
      <c r="J14" s="177"/>
      <c r="K14" s="177"/>
      <c r="L14" s="177"/>
      <c r="M14" s="177"/>
      <c r="N14" s="177">
        <v>9000</v>
      </c>
      <c r="O14" s="177">
        <v>9000</v>
      </c>
      <c r="P14" s="178"/>
      <c r="Q14" s="178"/>
      <c r="R14" s="178"/>
      <c r="S14" s="178"/>
    </row>
    <row r="15" ht="15" customHeight="1" spans="1:19">
      <c r="A15" s="173" t="s">
        <v>241</v>
      </c>
      <c r="B15" s="173" t="s">
        <v>92</v>
      </c>
      <c r="C15" s="174" t="s">
        <v>285</v>
      </c>
      <c r="D15" s="174" t="s">
        <v>559</v>
      </c>
      <c r="E15" s="174" t="s">
        <v>552</v>
      </c>
      <c r="F15" s="174" t="s">
        <v>548</v>
      </c>
      <c r="G15" s="175">
        <v>2</v>
      </c>
      <c r="H15" s="176"/>
      <c r="I15" s="177">
        <v>80000</v>
      </c>
      <c r="J15" s="177"/>
      <c r="K15" s="177"/>
      <c r="L15" s="177"/>
      <c r="M15" s="177"/>
      <c r="N15" s="177">
        <v>80000</v>
      </c>
      <c r="O15" s="177">
        <v>80000</v>
      </c>
      <c r="P15" s="178"/>
      <c r="Q15" s="178"/>
      <c r="R15" s="178"/>
      <c r="S15" s="178"/>
    </row>
    <row r="16" ht="15" customHeight="1" spans="1:19">
      <c r="A16" s="173" t="s">
        <v>241</v>
      </c>
      <c r="B16" s="173" t="s">
        <v>92</v>
      </c>
      <c r="C16" s="174" t="s">
        <v>285</v>
      </c>
      <c r="D16" s="174" t="s">
        <v>560</v>
      </c>
      <c r="E16" s="174" t="s">
        <v>552</v>
      </c>
      <c r="F16" s="174" t="s">
        <v>555</v>
      </c>
      <c r="G16" s="175">
        <v>5</v>
      </c>
      <c r="H16" s="176"/>
      <c r="I16" s="177">
        <v>17500</v>
      </c>
      <c r="J16" s="177"/>
      <c r="K16" s="177"/>
      <c r="L16" s="177"/>
      <c r="M16" s="177"/>
      <c r="N16" s="177">
        <v>17500</v>
      </c>
      <c r="O16" s="177">
        <v>17500</v>
      </c>
      <c r="P16" s="178"/>
      <c r="Q16" s="178"/>
      <c r="R16" s="178"/>
      <c r="S16" s="178"/>
    </row>
    <row r="17" ht="15" customHeight="1" spans="1:19">
      <c r="A17" s="173" t="s">
        <v>241</v>
      </c>
      <c r="B17" s="173" t="s">
        <v>92</v>
      </c>
      <c r="C17" s="174" t="s">
        <v>285</v>
      </c>
      <c r="D17" s="174" t="s">
        <v>561</v>
      </c>
      <c r="E17" s="174" t="s">
        <v>552</v>
      </c>
      <c r="F17" s="174" t="s">
        <v>548</v>
      </c>
      <c r="G17" s="175">
        <v>3</v>
      </c>
      <c r="H17" s="176"/>
      <c r="I17" s="177">
        <v>24000</v>
      </c>
      <c r="J17" s="177"/>
      <c r="K17" s="177"/>
      <c r="L17" s="177"/>
      <c r="M17" s="177"/>
      <c r="N17" s="177">
        <v>24000</v>
      </c>
      <c r="O17" s="177">
        <v>24000</v>
      </c>
      <c r="P17" s="178"/>
      <c r="Q17" s="178"/>
      <c r="R17" s="178"/>
      <c r="S17" s="178"/>
    </row>
    <row r="18" ht="15" customHeight="1" spans="1:19">
      <c r="A18" s="173" t="s">
        <v>241</v>
      </c>
      <c r="B18" s="173" t="s">
        <v>92</v>
      </c>
      <c r="C18" s="174" t="s">
        <v>285</v>
      </c>
      <c r="D18" s="174" t="s">
        <v>561</v>
      </c>
      <c r="E18" s="174" t="s">
        <v>552</v>
      </c>
      <c r="F18" s="174" t="s">
        <v>548</v>
      </c>
      <c r="G18" s="175">
        <v>2</v>
      </c>
      <c r="H18" s="176"/>
      <c r="I18" s="177">
        <v>3200</v>
      </c>
      <c r="J18" s="177"/>
      <c r="K18" s="177"/>
      <c r="L18" s="177"/>
      <c r="M18" s="177"/>
      <c r="N18" s="177">
        <v>3200</v>
      </c>
      <c r="O18" s="177">
        <v>3200</v>
      </c>
      <c r="P18" s="178"/>
      <c r="Q18" s="178"/>
      <c r="R18" s="178"/>
      <c r="S18" s="178"/>
    </row>
    <row r="19" ht="15" customHeight="1" spans="1:19">
      <c r="A19" s="173" t="s">
        <v>241</v>
      </c>
      <c r="B19" s="173" t="s">
        <v>92</v>
      </c>
      <c r="C19" s="174" t="s">
        <v>285</v>
      </c>
      <c r="D19" s="174" t="s">
        <v>561</v>
      </c>
      <c r="E19" s="174" t="s">
        <v>552</v>
      </c>
      <c r="F19" s="174" t="s">
        <v>548</v>
      </c>
      <c r="G19" s="175">
        <v>14</v>
      </c>
      <c r="H19" s="176"/>
      <c r="I19" s="177">
        <v>56000</v>
      </c>
      <c r="J19" s="177"/>
      <c r="K19" s="177"/>
      <c r="L19" s="177"/>
      <c r="M19" s="177"/>
      <c r="N19" s="177">
        <v>56000</v>
      </c>
      <c r="O19" s="177">
        <v>56000</v>
      </c>
      <c r="P19" s="178"/>
      <c r="Q19" s="178"/>
      <c r="R19" s="178"/>
      <c r="S19" s="178"/>
    </row>
    <row r="20" ht="15" customHeight="1" spans="1:19">
      <c r="A20" s="173" t="s">
        <v>241</v>
      </c>
      <c r="B20" s="173" t="s">
        <v>92</v>
      </c>
      <c r="C20" s="174" t="s">
        <v>285</v>
      </c>
      <c r="D20" s="174" t="s">
        <v>562</v>
      </c>
      <c r="E20" s="174" t="s">
        <v>552</v>
      </c>
      <c r="F20" s="174" t="s">
        <v>548</v>
      </c>
      <c r="G20" s="175">
        <v>2</v>
      </c>
      <c r="H20" s="176"/>
      <c r="I20" s="177">
        <v>9600</v>
      </c>
      <c r="J20" s="177"/>
      <c r="K20" s="177"/>
      <c r="L20" s="177"/>
      <c r="M20" s="177"/>
      <c r="N20" s="177">
        <v>9600</v>
      </c>
      <c r="O20" s="177">
        <v>9600</v>
      </c>
      <c r="P20" s="178"/>
      <c r="Q20" s="178"/>
      <c r="R20" s="178"/>
      <c r="S20" s="178"/>
    </row>
    <row r="21" ht="15" customHeight="1" spans="1:19">
      <c r="A21" s="173" t="s">
        <v>241</v>
      </c>
      <c r="B21" s="173" t="s">
        <v>92</v>
      </c>
      <c r="C21" s="174" t="s">
        <v>285</v>
      </c>
      <c r="D21" s="174" t="s">
        <v>563</v>
      </c>
      <c r="E21" s="174" t="s">
        <v>552</v>
      </c>
      <c r="F21" s="174" t="s">
        <v>548</v>
      </c>
      <c r="G21" s="175">
        <v>3</v>
      </c>
      <c r="H21" s="176"/>
      <c r="I21" s="177">
        <v>29400</v>
      </c>
      <c r="J21" s="177"/>
      <c r="K21" s="177"/>
      <c r="L21" s="177"/>
      <c r="M21" s="177"/>
      <c r="N21" s="177">
        <v>29400</v>
      </c>
      <c r="O21" s="177">
        <v>29400</v>
      </c>
      <c r="P21" s="178"/>
      <c r="Q21" s="178"/>
      <c r="R21" s="178"/>
      <c r="S21" s="178"/>
    </row>
    <row r="22" ht="15" customHeight="1" spans="1:19">
      <c r="A22" s="173" t="s">
        <v>241</v>
      </c>
      <c r="B22" s="173" t="s">
        <v>92</v>
      </c>
      <c r="C22" s="174" t="s">
        <v>285</v>
      </c>
      <c r="D22" s="174" t="s">
        <v>564</v>
      </c>
      <c r="E22" s="174" t="s">
        <v>552</v>
      </c>
      <c r="F22" s="174" t="s">
        <v>548</v>
      </c>
      <c r="G22" s="175">
        <v>3</v>
      </c>
      <c r="H22" s="176"/>
      <c r="I22" s="177">
        <v>12000</v>
      </c>
      <c r="J22" s="177"/>
      <c r="K22" s="177"/>
      <c r="L22" s="177"/>
      <c r="M22" s="177"/>
      <c r="N22" s="177">
        <v>12000</v>
      </c>
      <c r="O22" s="177">
        <v>12000</v>
      </c>
      <c r="P22" s="178"/>
      <c r="Q22" s="178"/>
      <c r="R22" s="178"/>
      <c r="S22" s="178"/>
    </row>
    <row r="23" ht="15" customHeight="1" spans="1:19">
      <c r="A23" s="173" t="s">
        <v>241</v>
      </c>
      <c r="B23" s="173" t="s">
        <v>92</v>
      </c>
      <c r="C23" s="174" t="s">
        <v>285</v>
      </c>
      <c r="D23" s="174" t="s">
        <v>565</v>
      </c>
      <c r="E23" s="174" t="s">
        <v>552</v>
      </c>
      <c r="F23" s="174" t="s">
        <v>548</v>
      </c>
      <c r="G23" s="175">
        <v>5</v>
      </c>
      <c r="H23" s="176"/>
      <c r="I23" s="177">
        <v>500000</v>
      </c>
      <c r="J23" s="177"/>
      <c r="K23" s="177"/>
      <c r="L23" s="177"/>
      <c r="M23" s="177"/>
      <c r="N23" s="177">
        <v>500000</v>
      </c>
      <c r="O23" s="177">
        <v>500000</v>
      </c>
      <c r="P23" s="178"/>
      <c r="Q23" s="178"/>
      <c r="R23" s="178"/>
      <c r="S23" s="178"/>
    </row>
    <row r="24" ht="15" customHeight="1" spans="1:19">
      <c r="A24" s="173" t="s">
        <v>241</v>
      </c>
      <c r="B24" s="173" t="s">
        <v>92</v>
      </c>
      <c r="C24" s="174" t="s">
        <v>285</v>
      </c>
      <c r="D24" s="174" t="s">
        <v>566</v>
      </c>
      <c r="E24" s="174" t="s">
        <v>552</v>
      </c>
      <c r="F24" s="174" t="s">
        <v>548</v>
      </c>
      <c r="G24" s="175">
        <v>4</v>
      </c>
      <c r="H24" s="176"/>
      <c r="I24" s="177">
        <v>24000</v>
      </c>
      <c r="J24" s="177"/>
      <c r="K24" s="177"/>
      <c r="L24" s="177"/>
      <c r="M24" s="177"/>
      <c r="N24" s="177">
        <v>24000</v>
      </c>
      <c r="O24" s="177">
        <v>24000</v>
      </c>
      <c r="P24" s="178"/>
      <c r="Q24" s="178"/>
      <c r="R24" s="178"/>
      <c r="S24" s="178"/>
    </row>
    <row r="25" ht="15" customHeight="1" spans="1:19">
      <c r="A25" s="173" t="s">
        <v>241</v>
      </c>
      <c r="B25" s="173" t="s">
        <v>92</v>
      </c>
      <c r="C25" s="174" t="s">
        <v>285</v>
      </c>
      <c r="D25" s="174" t="s">
        <v>567</v>
      </c>
      <c r="E25" s="174" t="s">
        <v>552</v>
      </c>
      <c r="F25" s="174" t="s">
        <v>548</v>
      </c>
      <c r="G25" s="175">
        <v>2</v>
      </c>
      <c r="H25" s="176"/>
      <c r="I25" s="177">
        <v>40000</v>
      </c>
      <c r="J25" s="177"/>
      <c r="K25" s="177"/>
      <c r="L25" s="177"/>
      <c r="M25" s="177"/>
      <c r="N25" s="177">
        <v>40000</v>
      </c>
      <c r="O25" s="177">
        <v>40000</v>
      </c>
      <c r="P25" s="178"/>
      <c r="Q25" s="178"/>
      <c r="R25" s="178"/>
      <c r="S25" s="178"/>
    </row>
    <row r="26" ht="15" customHeight="1" spans="1:19">
      <c r="A26" s="173" t="s">
        <v>241</v>
      </c>
      <c r="B26" s="173" t="s">
        <v>92</v>
      </c>
      <c r="C26" s="174" t="s">
        <v>285</v>
      </c>
      <c r="D26" s="174" t="s">
        <v>568</v>
      </c>
      <c r="E26" s="174" t="s">
        <v>552</v>
      </c>
      <c r="F26" s="174" t="s">
        <v>548</v>
      </c>
      <c r="G26" s="175">
        <v>5</v>
      </c>
      <c r="H26" s="176"/>
      <c r="I26" s="177">
        <v>150000</v>
      </c>
      <c r="J26" s="177"/>
      <c r="K26" s="177"/>
      <c r="L26" s="177"/>
      <c r="M26" s="177"/>
      <c r="N26" s="177">
        <v>150000</v>
      </c>
      <c r="O26" s="177">
        <v>150000</v>
      </c>
      <c r="P26" s="178"/>
      <c r="Q26" s="178"/>
      <c r="R26" s="178"/>
      <c r="S26" s="178"/>
    </row>
    <row r="27" ht="15" customHeight="1" spans="1:19">
      <c r="A27" s="173" t="s">
        <v>241</v>
      </c>
      <c r="B27" s="173" t="s">
        <v>92</v>
      </c>
      <c r="C27" s="174" t="s">
        <v>285</v>
      </c>
      <c r="D27" s="174" t="s">
        <v>569</v>
      </c>
      <c r="E27" s="174" t="s">
        <v>552</v>
      </c>
      <c r="F27" s="174" t="s">
        <v>553</v>
      </c>
      <c r="G27" s="175">
        <v>16</v>
      </c>
      <c r="H27" s="176"/>
      <c r="I27" s="177">
        <v>9600</v>
      </c>
      <c r="J27" s="177"/>
      <c r="K27" s="177"/>
      <c r="L27" s="177"/>
      <c r="M27" s="177"/>
      <c r="N27" s="177">
        <v>9600</v>
      </c>
      <c r="O27" s="177">
        <v>9600</v>
      </c>
      <c r="P27" s="178"/>
      <c r="Q27" s="178"/>
      <c r="R27" s="178"/>
      <c r="S27" s="178"/>
    </row>
    <row r="28" ht="15" customHeight="1" spans="1:19">
      <c r="A28" s="173" t="s">
        <v>241</v>
      </c>
      <c r="B28" s="173" t="s">
        <v>92</v>
      </c>
      <c r="C28" s="174" t="s">
        <v>285</v>
      </c>
      <c r="D28" s="174" t="s">
        <v>570</v>
      </c>
      <c r="E28" s="174" t="s">
        <v>552</v>
      </c>
      <c r="F28" s="174" t="s">
        <v>548</v>
      </c>
      <c r="G28" s="175">
        <v>4</v>
      </c>
      <c r="H28" s="176"/>
      <c r="I28" s="177">
        <v>24000</v>
      </c>
      <c r="J28" s="177"/>
      <c r="K28" s="177"/>
      <c r="L28" s="177"/>
      <c r="M28" s="177"/>
      <c r="N28" s="177">
        <v>24000</v>
      </c>
      <c r="O28" s="177">
        <v>24000</v>
      </c>
      <c r="P28" s="178"/>
      <c r="Q28" s="178"/>
      <c r="R28" s="178"/>
      <c r="S28" s="178"/>
    </row>
    <row r="29" ht="15" customHeight="1" spans="1:19">
      <c r="A29" s="173" t="s">
        <v>241</v>
      </c>
      <c r="B29" s="173" t="s">
        <v>92</v>
      </c>
      <c r="C29" s="174" t="s">
        <v>285</v>
      </c>
      <c r="D29" s="174" t="s">
        <v>571</v>
      </c>
      <c r="E29" s="174" t="s">
        <v>552</v>
      </c>
      <c r="F29" s="174" t="s">
        <v>548</v>
      </c>
      <c r="G29" s="175">
        <v>2</v>
      </c>
      <c r="H29" s="176"/>
      <c r="I29" s="177">
        <v>16000</v>
      </c>
      <c r="J29" s="177"/>
      <c r="K29" s="177"/>
      <c r="L29" s="177"/>
      <c r="M29" s="177"/>
      <c r="N29" s="177">
        <v>16000</v>
      </c>
      <c r="O29" s="177">
        <v>16000</v>
      </c>
      <c r="P29" s="178"/>
      <c r="Q29" s="178"/>
      <c r="R29" s="178"/>
      <c r="S29" s="178"/>
    </row>
    <row r="30" ht="15" customHeight="1" spans="1:19">
      <c r="A30" s="173" t="s">
        <v>241</v>
      </c>
      <c r="B30" s="173" t="s">
        <v>92</v>
      </c>
      <c r="C30" s="174" t="s">
        <v>285</v>
      </c>
      <c r="D30" s="174" t="s">
        <v>572</v>
      </c>
      <c r="E30" s="174" t="s">
        <v>552</v>
      </c>
      <c r="F30" s="174" t="s">
        <v>548</v>
      </c>
      <c r="G30" s="175">
        <v>3</v>
      </c>
      <c r="H30" s="176"/>
      <c r="I30" s="177">
        <v>15000</v>
      </c>
      <c r="J30" s="177"/>
      <c r="K30" s="177"/>
      <c r="L30" s="177"/>
      <c r="M30" s="177"/>
      <c r="N30" s="177">
        <v>15000</v>
      </c>
      <c r="O30" s="177">
        <v>15000</v>
      </c>
      <c r="P30" s="178"/>
      <c r="Q30" s="178"/>
      <c r="R30" s="178"/>
      <c r="S30" s="178"/>
    </row>
    <row r="31" ht="15" customHeight="1" spans="1:19">
      <c r="A31" s="173" t="s">
        <v>241</v>
      </c>
      <c r="B31" s="173" t="s">
        <v>92</v>
      </c>
      <c r="C31" s="174" t="s">
        <v>285</v>
      </c>
      <c r="D31" s="174" t="s">
        <v>573</v>
      </c>
      <c r="E31" s="174" t="s">
        <v>573</v>
      </c>
      <c r="F31" s="174" t="s">
        <v>548</v>
      </c>
      <c r="G31" s="175">
        <v>2</v>
      </c>
      <c r="H31" s="176"/>
      <c r="I31" s="177">
        <v>20000</v>
      </c>
      <c r="J31" s="177"/>
      <c r="K31" s="177"/>
      <c r="L31" s="177"/>
      <c r="M31" s="177"/>
      <c r="N31" s="177">
        <v>20000</v>
      </c>
      <c r="O31" s="177">
        <v>20000</v>
      </c>
      <c r="P31" s="178"/>
      <c r="Q31" s="178"/>
      <c r="R31" s="178"/>
      <c r="S31" s="178"/>
    </row>
    <row r="32" ht="15" customHeight="1" spans="1:19">
      <c r="A32" s="173" t="s">
        <v>241</v>
      </c>
      <c r="B32" s="173" t="s">
        <v>92</v>
      </c>
      <c r="C32" s="174" t="s">
        <v>285</v>
      </c>
      <c r="D32" s="174" t="s">
        <v>573</v>
      </c>
      <c r="E32" s="174" t="s">
        <v>573</v>
      </c>
      <c r="F32" s="174" t="s">
        <v>574</v>
      </c>
      <c r="G32" s="175">
        <v>1</v>
      </c>
      <c r="H32" s="176"/>
      <c r="I32" s="177">
        <v>19000</v>
      </c>
      <c r="J32" s="177"/>
      <c r="K32" s="177"/>
      <c r="L32" s="177"/>
      <c r="M32" s="177"/>
      <c r="N32" s="177">
        <v>19000</v>
      </c>
      <c r="O32" s="177">
        <v>19000</v>
      </c>
      <c r="P32" s="178"/>
      <c r="Q32" s="178"/>
      <c r="R32" s="178"/>
      <c r="S32" s="178"/>
    </row>
    <row r="33" ht="15" customHeight="1" spans="1:19">
      <c r="A33" s="173" t="s">
        <v>241</v>
      </c>
      <c r="B33" s="173" t="s">
        <v>92</v>
      </c>
      <c r="C33" s="174" t="s">
        <v>285</v>
      </c>
      <c r="D33" s="174" t="s">
        <v>575</v>
      </c>
      <c r="E33" s="174" t="s">
        <v>576</v>
      </c>
      <c r="F33" s="174" t="s">
        <v>574</v>
      </c>
      <c r="G33" s="175">
        <v>1</v>
      </c>
      <c r="H33" s="176"/>
      <c r="I33" s="177">
        <v>250000</v>
      </c>
      <c r="J33" s="177"/>
      <c r="K33" s="177"/>
      <c r="L33" s="177"/>
      <c r="M33" s="177"/>
      <c r="N33" s="177">
        <v>250000</v>
      </c>
      <c r="O33" s="177">
        <v>250000</v>
      </c>
      <c r="P33" s="178"/>
      <c r="Q33" s="178"/>
      <c r="R33" s="178"/>
      <c r="S33" s="178"/>
    </row>
    <row r="34" ht="15" customHeight="1" spans="1:19">
      <c r="A34" s="173" t="s">
        <v>241</v>
      </c>
      <c r="B34" s="173" t="s">
        <v>92</v>
      </c>
      <c r="C34" s="174" t="s">
        <v>285</v>
      </c>
      <c r="D34" s="174" t="s">
        <v>577</v>
      </c>
      <c r="E34" s="174" t="s">
        <v>578</v>
      </c>
      <c r="F34" s="174" t="s">
        <v>574</v>
      </c>
      <c r="G34" s="175">
        <v>1</v>
      </c>
      <c r="H34" s="176"/>
      <c r="I34" s="177">
        <v>250000</v>
      </c>
      <c r="J34" s="177"/>
      <c r="K34" s="177"/>
      <c r="L34" s="177"/>
      <c r="M34" s="177"/>
      <c r="N34" s="177">
        <v>250000</v>
      </c>
      <c r="O34" s="177">
        <v>250000</v>
      </c>
      <c r="P34" s="178"/>
      <c r="Q34" s="178"/>
      <c r="R34" s="178"/>
      <c r="S34" s="178"/>
    </row>
    <row r="35" ht="15" customHeight="1" spans="1:19">
      <c r="A35" s="173" t="s">
        <v>241</v>
      </c>
      <c r="B35" s="173" t="s">
        <v>92</v>
      </c>
      <c r="C35" s="174" t="s">
        <v>285</v>
      </c>
      <c r="D35" s="174" t="s">
        <v>579</v>
      </c>
      <c r="E35" s="174" t="s">
        <v>580</v>
      </c>
      <c r="F35" s="174" t="s">
        <v>548</v>
      </c>
      <c r="G35" s="175">
        <v>4</v>
      </c>
      <c r="H35" s="176"/>
      <c r="I35" s="177">
        <v>6000</v>
      </c>
      <c r="J35" s="177"/>
      <c r="K35" s="177"/>
      <c r="L35" s="177"/>
      <c r="M35" s="177"/>
      <c r="N35" s="177">
        <v>6000</v>
      </c>
      <c r="O35" s="177">
        <v>6000</v>
      </c>
      <c r="P35" s="178"/>
      <c r="Q35" s="178"/>
      <c r="R35" s="178"/>
      <c r="S35" s="178"/>
    </row>
    <row r="36" ht="15" customHeight="1" spans="1:19">
      <c r="A36" s="173" t="s">
        <v>241</v>
      </c>
      <c r="B36" s="173" t="s">
        <v>92</v>
      </c>
      <c r="C36" s="174" t="s">
        <v>285</v>
      </c>
      <c r="D36" s="174" t="s">
        <v>580</v>
      </c>
      <c r="E36" s="174" t="s">
        <v>580</v>
      </c>
      <c r="F36" s="174" t="s">
        <v>548</v>
      </c>
      <c r="G36" s="175">
        <v>1</v>
      </c>
      <c r="H36" s="176"/>
      <c r="I36" s="177">
        <v>2500</v>
      </c>
      <c r="J36" s="177"/>
      <c r="K36" s="177"/>
      <c r="L36" s="177"/>
      <c r="M36" s="177"/>
      <c r="N36" s="177">
        <v>2500</v>
      </c>
      <c r="O36" s="177">
        <v>2500</v>
      </c>
      <c r="P36" s="178"/>
      <c r="Q36" s="178"/>
      <c r="R36" s="178"/>
      <c r="S36" s="178"/>
    </row>
    <row r="37" ht="15" customHeight="1" spans="1:19">
      <c r="A37" s="173" t="s">
        <v>241</v>
      </c>
      <c r="B37" s="173" t="s">
        <v>92</v>
      </c>
      <c r="C37" s="174" t="s">
        <v>285</v>
      </c>
      <c r="D37" s="174" t="s">
        <v>580</v>
      </c>
      <c r="E37" s="174" t="s">
        <v>580</v>
      </c>
      <c r="F37" s="174" t="s">
        <v>548</v>
      </c>
      <c r="G37" s="175">
        <v>24</v>
      </c>
      <c r="H37" s="176"/>
      <c r="I37" s="177">
        <v>48000</v>
      </c>
      <c r="J37" s="177"/>
      <c r="K37" s="177"/>
      <c r="L37" s="177"/>
      <c r="M37" s="177"/>
      <c r="N37" s="177">
        <v>48000</v>
      </c>
      <c r="O37" s="177">
        <v>48000</v>
      </c>
      <c r="P37" s="178"/>
      <c r="Q37" s="178"/>
      <c r="R37" s="178"/>
      <c r="S37" s="178"/>
    </row>
    <row r="38" ht="15" customHeight="1" spans="1:19">
      <c r="A38" s="173" t="s">
        <v>241</v>
      </c>
      <c r="B38" s="173" t="s">
        <v>92</v>
      </c>
      <c r="C38" s="174" t="s">
        <v>285</v>
      </c>
      <c r="D38" s="174" t="s">
        <v>580</v>
      </c>
      <c r="E38" s="174" t="s">
        <v>580</v>
      </c>
      <c r="F38" s="174" t="s">
        <v>548</v>
      </c>
      <c r="G38" s="175">
        <v>1</v>
      </c>
      <c r="H38" s="176"/>
      <c r="I38" s="177">
        <v>1400</v>
      </c>
      <c r="J38" s="177"/>
      <c r="K38" s="177"/>
      <c r="L38" s="177"/>
      <c r="M38" s="177"/>
      <c r="N38" s="177">
        <v>1400</v>
      </c>
      <c r="O38" s="177">
        <v>1400</v>
      </c>
      <c r="P38" s="178"/>
      <c r="Q38" s="178"/>
      <c r="R38" s="178"/>
      <c r="S38" s="178"/>
    </row>
    <row r="39" ht="15" customHeight="1" spans="1:19">
      <c r="A39" s="173" t="s">
        <v>241</v>
      </c>
      <c r="B39" s="173" t="s">
        <v>92</v>
      </c>
      <c r="C39" s="174" t="s">
        <v>285</v>
      </c>
      <c r="D39" s="174" t="s">
        <v>581</v>
      </c>
      <c r="E39" s="174" t="s">
        <v>582</v>
      </c>
      <c r="F39" s="174" t="s">
        <v>548</v>
      </c>
      <c r="G39" s="175">
        <v>1</v>
      </c>
      <c r="H39" s="176"/>
      <c r="I39" s="177">
        <v>60000</v>
      </c>
      <c r="J39" s="177"/>
      <c r="K39" s="177"/>
      <c r="L39" s="177"/>
      <c r="M39" s="177"/>
      <c r="N39" s="177">
        <v>60000</v>
      </c>
      <c r="O39" s="177">
        <v>60000</v>
      </c>
      <c r="P39" s="178"/>
      <c r="Q39" s="178"/>
      <c r="R39" s="178"/>
      <c r="S39" s="178"/>
    </row>
    <row r="40" ht="15" customHeight="1" spans="1:19">
      <c r="A40" s="173" t="s">
        <v>241</v>
      </c>
      <c r="B40" s="173" t="s">
        <v>92</v>
      </c>
      <c r="C40" s="174" t="s">
        <v>285</v>
      </c>
      <c r="D40" s="174" t="s">
        <v>583</v>
      </c>
      <c r="E40" s="174" t="s">
        <v>583</v>
      </c>
      <c r="F40" s="174" t="s">
        <v>574</v>
      </c>
      <c r="G40" s="175">
        <v>1</v>
      </c>
      <c r="H40" s="176"/>
      <c r="I40" s="177">
        <v>300000</v>
      </c>
      <c r="J40" s="177"/>
      <c r="K40" s="177"/>
      <c r="L40" s="177"/>
      <c r="M40" s="177"/>
      <c r="N40" s="177">
        <v>300000</v>
      </c>
      <c r="O40" s="177">
        <v>300000</v>
      </c>
      <c r="P40" s="178"/>
      <c r="Q40" s="178"/>
      <c r="R40" s="178"/>
      <c r="S40" s="178"/>
    </row>
    <row r="41" ht="15" customHeight="1" spans="1:19">
      <c r="A41" s="173" t="s">
        <v>241</v>
      </c>
      <c r="B41" s="173" t="s">
        <v>92</v>
      </c>
      <c r="C41" s="174" t="s">
        <v>285</v>
      </c>
      <c r="D41" s="174" t="s">
        <v>584</v>
      </c>
      <c r="E41" s="174" t="s">
        <v>585</v>
      </c>
      <c r="F41" s="174" t="s">
        <v>574</v>
      </c>
      <c r="G41" s="175">
        <v>1</v>
      </c>
      <c r="H41" s="176"/>
      <c r="I41" s="177">
        <v>90000</v>
      </c>
      <c r="J41" s="177"/>
      <c r="K41" s="177"/>
      <c r="L41" s="177"/>
      <c r="M41" s="177"/>
      <c r="N41" s="177">
        <v>90000</v>
      </c>
      <c r="O41" s="177">
        <v>90000</v>
      </c>
      <c r="P41" s="178"/>
      <c r="Q41" s="178"/>
      <c r="R41" s="178"/>
      <c r="S41" s="178"/>
    </row>
    <row r="42" ht="15" customHeight="1" spans="1:19">
      <c r="A42" s="173" t="s">
        <v>241</v>
      </c>
      <c r="B42" s="173" t="s">
        <v>92</v>
      </c>
      <c r="C42" s="174" t="s">
        <v>285</v>
      </c>
      <c r="D42" s="174" t="s">
        <v>586</v>
      </c>
      <c r="E42" s="174" t="s">
        <v>587</v>
      </c>
      <c r="F42" s="174" t="s">
        <v>548</v>
      </c>
      <c r="G42" s="175">
        <v>1</v>
      </c>
      <c r="H42" s="176"/>
      <c r="I42" s="177">
        <v>180000</v>
      </c>
      <c r="J42" s="177"/>
      <c r="K42" s="177"/>
      <c r="L42" s="177"/>
      <c r="M42" s="177"/>
      <c r="N42" s="177">
        <v>180000</v>
      </c>
      <c r="O42" s="177">
        <v>180000</v>
      </c>
      <c r="P42" s="178"/>
      <c r="Q42" s="178"/>
      <c r="R42" s="178"/>
      <c r="S42" s="178"/>
    </row>
    <row r="43" ht="15" customHeight="1" spans="1:19">
      <c r="A43" s="173" t="s">
        <v>241</v>
      </c>
      <c r="B43" s="173" t="s">
        <v>92</v>
      </c>
      <c r="C43" s="174" t="s">
        <v>285</v>
      </c>
      <c r="D43" s="174" t="s">
        <v>588</v>
      </c>
      <c r="E43" s="174" t="s">
        <v>587</v>
      </c>
      <c r="F43" s="174" t="s">
        <v>548</v>
      </c>
      <c r="G43" s="175">
        <v>1</v>
      </c>
      <c r="H43" s="176"/>
      <c r="I43" s="177">
        <v>35000</v>
      </c>
      <c r="J43" s="177"/>
      <c r="K43" s="177"/>
      <c r="L43" s="177"/>
      <c r="M43" s="177"/>
      <c r="N43" s="177">
        <v>35000</v>
      </c>
      <c r="O43" s="177">
        <v>35000</v>
      </c>
      <c r="P43" s="178"/>
      <c r="Q43" s="178"/>
      <c r="R43" s="178"/>
      <c r="S43" s="178"/>
    </row>
    <row r="44" ht="15" customHeight="1" spans="1:19">
      <c r="A44" s="173" t="s">
        <v>241</v>
      </c>
      <c r="B44" s="173" t="s">
        <v>92</v>
      </c>
      <c r="C44" s="174" t="s">
        <v>285</v>
      </c>
      <c r="D44" s="174" t="s">
        <v>589</v>
      </c>
      <c r="E44" s="174" t="s">
        <v>587</v>
      </c>
      <c r="F44" s="174" t="s">
        <v>548</v>
      </c>
      <c r="G44" s="175">
        <v>2</v>
      </c>
      <c r="H44" s="176"/>
      <c r="I44" s="177">
        <v>10000</v>
      </c>
      <c r="J44" s="177"/>
      <c r="K44" s="177"/>
      <c r="L44" s="177"/>
      <c r="M44" s="177"/>
      <c r="N44" s="177">
        <v>10000</v>
      </c>
      <c r="O44" s="177">
        <v>10000</v>
      </c>
      <c r="P44" s="178"/>
      <c r="Q44" s="178"/>
      <c r="R44" s="178"/>
      <c r="S44" s="178"/>
    </row>
    <row r="45" ht="15" customHeight="1" spans="1:19">
      <c r="A45" s="173" t="s">
        <v>241</v>
      </c>
      <c r="B45" s="173" t="s">
        <v>92</v>
      </c>
      <c r="C45" s="174" t="s">
        <v>285</v>
      </c>
      <c r="D45" s="174" t="s">
        <v>590</v>
      </c>
      <c r="E45" s="174" t="s">
        <v>587</v>
      </c>
      <c r="F45" s="174" t="s">
        <v>548</v>
      </c>
      <c r="G45" s="175">
        <v>1</v>
      </c>
      <c r="H45" s="176"/>
      <c r="I45" s="177">
        <v>65000</v>
      </c>
      <c r="J45" s="177"/>
      <c r="K45" s="177"/>
      <c r="L45" s="177"/>
      <c r="M45" s="177"/>
      <c r="N45" s="177">
        <v>65000</v>
      </c>
      <c r="O45" s="177">
        <v>65000</v>
      </c>
      <c r="P45" s="178"/>
      <c r="Q45" s="178"/>
      <c r="R45" s="178"/>
      <c r="S45" s="178"/>
    </row>
    <row r="46" ht="15" customHeight="1" spans="1:19">
      <c r="A46" s="173" t="s">
        <v>241</v>
      </c>
      <c r="B46" s="173" t="s">
        <v>92</v>
      </c>
      <c r="C46" s="174" t="s">
        <v>285</v>
      </c>
      <c r="D46" s="174" t="s">
        <v>591</v>
      </c>
      <c r="E46" s="174" t="s">
        <v>587</v>
      </c>
      <c r="F46" s="174" t="s">
        <v>548</v>
      </c>
      <c r="G46" s="175">
        <v>6</v>
      </c>
      <c r="H46" s="176"/>
      <c r="I46" s="177">
        <v>1500000</v>
      </c>
      <c r="J46" s="177"/>
      <c r="K46" s="177"/>
      <c r="L46" s="177"/>
      <c r="M46" s="177"/>
      <c r="N46" s="177">
        <v>1500000</v>
      </c>
      <c r="O46" s="177">
        <v>1500000</v>
      </c>
      <c r="P46" s="178"/>
      <c r="Q46" s="178"/>
      <c r="R46" s="178"/>
      <c r="S46" s="178"/>
    </row>
    <row r="47" ht="15" customHeight="1" spans="1:19">
      <c r="A47" s="173" t="s">
        <v>241</v>
      </c>
      <c r="B47" s="173" t="s">
        <v>92</v>
      </c>
      <c r="C47" s="174" t="s">
        <v>285</v>
      </c>
      <c r="D47" s="174" t="s">
        <v>592</v>
      </c>
      <c r="E47" s="174" t="s">
        <v>587</v>
      </c>
      <c r="F47" s="174" t="s">
        <v>548</v>
      </c>
      <c r="G47" s="175">
        <v>1</v>
      </c>
      <c r="H47" s="176"/>
      <c r="I47" s="177">
        <v>500000</v>
      </c>
      <c r="J47" s="177"/>
      <c r="K47" s="177"/>
      <c r="L47" s="177"/>
      <c r="M47" s="177"/>
      <c r="N47" s="177">
        <v>500000</v>
      </c>
      <c r="O47" s="177">
        <v>500000</v>
      </c>
      <c r="P47" s="178"/>
      <c r="Q47" s="178"/>
      <c r="R47" s="178"/>
      <c r="S47" s="178"/>
    </row>
    <row r="48" ht="15" customHeight="1" spans="1:19">
      <c r="A48" s="173" t="s">
        <v>241</v>
      </c>
      <c r="B48" s="173" t="s">
        <v>92</v>
      </c>
      <c r="C48" s="174" t="s">
        <v>285</v>
      </c>
      <c r="D48" s="174" t="s">
        <v>593</v>
      </c>
      <c r="E48" s="174" t="s">
        <v>587</v>
      </c>
      <c r="F48" s="174" t="s">
        <v>553</v>
      </c>
      <c r="G48" s="175">
        <v>3</v>
      </c>
      <c r="H48" s="176"/>
      <c r="I48" s="177">
        <v>30000</v>
      </c>
      <c r="J48" s="177"/>
      <c r="K48" s="177"/>
      <c r="L48" s="177"/>
      <c r="M48" s="177"/>
      <c r="N48" s="177">
        <v>30000</v>
      </c>
      <c r="O48" s="177">
        <v>30000</v>
      </c>
      <c r="P48" s="178"/>
      <c r="Q48" s="178"/>
      <c r="R48" s="178"/>
      <c r="S48" s="178"/>
    </row>
    <row r="49" ht="15" customHeight="1" spans="1:19">
      <c r="A49" s="173" t="s">
        <v>241</v>
      </c>
      <c r="B49" s="173" t="s">
        <v>92</v>
      </c>
      <c r="C49" s="174" t="s">
        <v>285</v>
      </c>
      <c r="D49" s="174" t="s">
        <v>594</v>
      </c>
      <c r="E49" s="174" t="s">
        <v>587</v>
      </c>
      <c r="F49" s="174" t="s">
        <v>548</v>
      </c>
      <c r="G49" s="175">
        <v>1</v>
      </c>
      <c r="H49" s="176"/>
      <c r="I49" s="177">
        <v>100000</v>
      </c>
      <c r="J49" s="177"/>
      <c r="K49" s="177"/>
      <c r="L49" s="177"/>
      <c r="M49" s="177"/>
      <c r="N49" s="177">
        <v>100000</v>
      </c>
      <c r="O49" s="177">
        <v>100000</v>
      </c>
      <c r="P49" s="178"/>
      <c r="Q49" s="178"/>
      <c r="R49" s="178"/>
      <c r="S49" s="178"/>
    </row>
    <row r="50" ht="15" customHeight="1" spans="1:19">
      <c r="A50" s="173" t="s">
        <v>241</v>
      </c>
      <c r="B50" s="173" t="s">
        <v>92</v>
      </c>
      <c r="C50" s="174" t="s">
        <v>285</v>
      </c>
      <c r="D50" s="174" t="s">
        <v>595</v>
      </c>
      <c r="E50" s="174" t="s">
        <v>587</v>
      </c>
      <c r="F50" s="174" t="s">
        <v>548</v>
      </c>
      <c r="G50" s="175">
        <v>1</v>
      </c>
      <c r="H50" s="176"/>
      <c r="I50" s="177">
        <v>120000</v>
      </c>
      <c r="J50" s="177"/>
      <c r="K50" s="177"/>
      <c r="L50" s="177"/>
      <c r="M50" s="177"/>
      <c r="N50" s="177">
        <v>120000</v>
      </c>
      <c r="O50" s="177">
        <v>120000</v>
      </c>
      <c r="P50" s="178"/>
      <c r="Q50" s="178"/>
      <c r="R50" s="178"/>
      <c r="S50" s="178"/>
    </row>
    <row r="51" ht="15" customHeight="1" spans="1:19">
      <c r="A51" s="173" t="s">
        <v>241</v>
      </c>
      <c r="B51" s="173" t="s">
        <v>92</v>
      </c>
      <c r="C51" s="174" t="s">
        <v>285</v>
      </c>
      <c r="D51" s="174" t="s">
        <v>595</v>
      </c>
      <c r="E51" s="174" t="s">
        <v>587</v>
      </c>
      <c r="F51" s="174" t="s">
        <v>548</v>
      </c>
      <c r="G51" s="175">
        <v>1</v>
      </c>
      <c r="H51" s="176"/>
      <c r="I51" s="177">
        <v>150000</v>
      </c>
      <c r="J51" s="177"/>
      <c r="K51" s="177"/>
      <c r="L51" s="177"/>
      <c r="M51" s="177"/>
      <c r="N51" s="177">
        <v>150000</v>
      </c>
      <c r="O51" s="177">
        <v>150000</v>
      </c>
      <c r="P51" s="178"/>
      <c r="Q51" s="178"/>
      <c r="R51" s="178"/>
      <c r="S51" s="178"/>
    </row>
    <row r="52" ht="15" customHeight="1" spans="1:19">
      <c r="A52" s="173" t="s">
        <v>241</v>
      </c>
      <c r="B52" s="173" t="s">
        <v>92</v>
      </c>
      <c r="C52" s="174" t="s">
        <v>285</v>
      </c>
      <c r="D52" s="174" t="s">
        <v>596</v>
      </c>
      <c r="E52" s="174" t="s">
        <v>596</v>
      </c>
      <c r="F52" s="174" t="s">
        <v>597</v>
      </c>
      <c r="G52" s="175">
        <v>1</v>
      </c>
      <c r="H52" s="176"/>
      <c r="I52" s="177">
        <v>12000</v>
      </c>
      <c r="J52" s="177"/>
      <c r="K52" s="177"/>
      <c r="L52" s="177"/>
      <c r="M52" s="177"/>
      <c r="N52" s="177">
        <v>12000</v>
      </c>
      <c r="O52" s="177">
        <v>12000</v>
      </c>
      <c r="P52" s="178"/>
      <c r="Q52" s="178"/>
      <c r="R52" s="178"/>
      <c r="S52" s="178"/>
    </row>
    <row r="53" ht="15" customHeight="1" spans="1:19">
      <c r="A53" s="173" t="s">
        <v>241</v>
      </c>
      <c r="B53" s="173" t="s">
        <v>92</v>
      </c>
      <c r="C53" s="174" t="s">
        <v>285</v>
      </c>
      <c r="D53" s="174" t="s">
        <v>596</v>
      </c>
      <c r="E53" s="174" t="s">
        <v>596</v>
      </c>
      <c r="F53" s="174" t="s">
        <v>597</v>
      </c>
      <c r="G53" s="175">
        <v>1</v>
      </c>
      <c r="H53" s="176"/>
      <c r="I53" s="177">
        <v>286000</v>
      </c>
      <c r="J53" s="177"/>
      <c r="K53" s="177"/>
      <c r="L53" s="177"/>
      <c r="M53" s="177"/>
      <c r="N53" s="177">
        <v>286000</v>
      </c>
      <c r="O53" s="177">
        <v>286000</v>
      </c>
      <c r="P53" s="178"/>
      <c r="Q53" s="178"/>
      <c r="R53" s="178"/>
      <c r="S53" s="178"/>
    </row>
    <row r="54" ht="15" customHeight="1" spans="1:19">
      <c r="A54" s="173" t="s">
        <v>241</v>
      </c>
      <c r="B54" s="173" t="s">
        <v>92</v>
      </c>
      <c r="C54" s="174" t="s">
        <v>285</v>
      </c>
      <c r="D54" s="174" t="s">
        <v>598</v>
      </c>
      <c r="E54" s="174" t="s">
        <v>599</v>
      </c>
      <c r="F54" s="174" t="s">
        <v>553</v>
      </c>
      <c r="G54" s="175">
        <v>1</v>
      </c>
      <c r="H54" s="176"/>
      <c r="I54" s="177">
        <v>30000</v>
      </c>
      <c r="J54" s="177"/>
      <c r="K54" s="177"/>
      <c r="L54" s="177"/>
      <c r="M54" s="177"/>
      <c r="N54" s="177">
        <v>30000</v>
      </c>
      <c r="O54" s="177">
        <v>30000</v>
      </c>
      <c r="P54" s="178"/>
      <c r="Q54" s="178"/>
      <c r="R54" s="178"/>
      <c r="S54" s="178"/>
    </row>
    <row r="55" ht="15" customHeight="1" spans="1:19">
      <c r="A55" s="173" t="s">
        <v>241</v>
      </c>
      <c r="B55" s="173" t="s">
        <v>92</v>
      </c>
      <c r="C55" s="174" t="s">
        <v>285</v>
      </c>
      <c r="D55" s="174" t="s">
        <v>600</v>
      </c>
      <c r="E55" s="174" t="s">
        <v>601</v>
      </c>
      <c r="F55" s="174" t="s">
        <v>553</v>
      </c>
      <c r="G55" s="175">
        <v>1</v>
      </c>
      <c r="H55" s="176"/>
      <c r="I55" s="177">
        <v>185000</v>
      </c>
      <c r="J55" s="177"/>
      <c r="K55" s="177"/>
      <c r="L55" s="177"/>
      <c r="M55" s="177"/>
      <c r="N55" s="177">
        <v>185000</v>
      </c>
      <c r="O55" s="177">
        <v>185000</v>
      </c>
      <c r="P55" s="178"/>
      <c r="Q55" s="178"/>
      <c r="R55" s="178"/>
      <c r="S55" s="178"/>
    </row>
    <row r="56" ht="15" customHeight="1" spans="1:19">
      <c r="A56" s="173" t="s">
        <v>241</v>
      </c>
      <c r="B56" s="173" t="s">
        <v>92</v>
      </c>
      <c r="C56" s="174" t="s">
        <v>285</v>
      </c>
      <c r="D56" s="174" t="s">
        <v>602</v>
      </c>
      <c r="E56" s="174" t="s">
        <v>603</v>
      </c>
      <c r="F56" s="174" t="s">
        <v>548</v>
      </c>
      <c r="G56" s="175">
        <v>1</v>
      </c>
      <c r="H56" s="176"/>
      <c r="I56" s="177">
        <v>10000</v>
      </c>
      <c r="J56" s="177"/>
      <c r="K56" s="177"/>
      <c r="L56" s="177"/>
      <c r="M56" s="177"/>
      <c r="N56" s="177">
        <v>10000</v>
      </c>
      <c r="O56" s="177">
        <v>10000</v>
      </c>
      <c r="P56" s="178"/>
      <c r="Q56" s="178"/>
      <c r="R56" s="178"/>
      <c r="S56" s="178"/>
    </row>
    <row r="57" ht="15" customHeight="1" spans="1:19">
      <c r="A57" s="173" t="s">
        <v>241</v>
      </c>
      <c r="B57" s="173" t="s">
        <v>92</v>
      </c>
      <c r="C57" s="174" t="s">
        <v>285</v>
      </c>
      <c r="D57" s="174" t="s">
        <v>602</v>
      </c>
      <c r="E57" s="174" t="s">
        <v>603</v>
      </c>
      <c r="F57" s="174" t="s">
        <v>548</v>
      </c>
      <c r="G57" s="175">
        <v>10</v>
      </c>
      <c r="H57" s="176"/>
      <c r="I57" s="177">
        <v>60000</v>
      </c>
      <c r="J57" s="177"/>
      <c r="K57" s="177"/>
      <c r="L57" s="177"/>
      <c r="M57" s="177"/>
      <c r="N57" s="177">
        <v>60000</v>
      </c>
      <c r="O57" s="177">
        <v>60000</v>
      </c>
      <c r="P57" s="178"/>
      <c r="Q57" s="178"/>
      <c r="R57" s="178"/>
      <c r="S57" s="178"/>
    </row>
    <row r="58" ht="15" customHeight="1" spans="1:19">
      <c r="A58" s="173" t="s">
        <v>241</v>
      </c>
      <c r="B58" s="173" t="s">
        <v>92</v>
      </c>
      <c r="C58" s="174" t="s">
        <v>285</v>
      </c>
      <c r="D58" s="174" t="s">
        <v>604</v>
      </c>
      <c r="E58" s="174" t="s">
        <v>605</v>
      </c>
      <c r="F58" s="174" t="s">
        <v>548</v>
      </c>
      <c r="G58" s="175">
        <v>1</v>
      </c>
      <c r="H58" s="176"/>
      <c r="I58" s="177">
        <v>15000</v>
      </c>
      <c r="J58" s="177"/>
      <c r="K58" s="177"/>
      <c r="L58" s="177"/>
      <c r="M58" s="177"/>
      <c r="N58" s="177">
        <v>15000</v>
      </c>
      <c r="O58" s="177">
        <v>15000</v>
      </c>
      <c r="P58" s="178"/>
      <c r="Q58" s="178"/>
      <c r="R58" s="178"/>
      <c r="S58" s="178"/>
    </row>
    <row r="59" ht="15" customHeight="1" spans="1:19">
      <c r="A59" s="173" t="s">
        <v>241</v>
      </c>
      <c r="B59" s="173" t="s">
        <v>92</v>
      </c>
      <c r="C59" s="174" t="s">
        <v>285</v>
      </c>
      <c r="D59" s="174" t="s">
        <v>606</v>
      </c>
      <c r="E59" s="174" t="s">
        <v>605</v>
      </c>
      <c r="F59" s="174" t="s">
        <v>548</v>
      </c>
      <c r="G59" s="175">
        <v>3</v>
      </c>
      <c r="H59" s="176"/>
      <c r="I59" s="177">
        <v>54000</v>
      </c>
      <c r="J59" s="177"/>
      <c r="K59" s="177"/>
      <c r="L59" s="177"/>
      <c r="M59" s="177"/>
      <c r="N59" s="177">
        <v>54000</v>
      </c>
      <c r="O59" s="177">
        <v>54000</v>
      </c>
      <c r="P59" s="178"/>
      <c r="Q59" s="178"/>
      <c r="R59" s="178"/>
      <c r="S59" s="178"/>
    </row>
    <row r="60" ht="15" customHeight="1" spans="1:19">
      <c r="A60" s="173" t="s">
        <v>241</v>
      </c>
      <c r="B60" s="173" t="s">
        <v>92</v>
      </c>
      <c r="C60" s="174" t="s">
        <v>285</v>
      </c>
      <c r="D60" s="174" t="s">
        <v>607</v>
      </c>
      <c r="E60" s="174" t="s">
        <v>605</v>
      </c>
      <c r="F60" s="174" t="s">
        <v>548</v>
      </c>
      <c r="G60" s="175">
        <v>1</v>
      </c>
      <c r="H60" s="176"/>
      <c r="I60" s="177">
        <v>4000</v>
      </c>
      <c r="J60" s="177"/>
      <c r="K60" s="177"/>
      <c r="L60" s="177"/>
      <c r="M60" s="177"/>
      <c r="N60" s="177">
        <v>4000</v>
      </c>
      <c r="O60" s="177">
        <v>4000</v>
      </c>
      <c r="P60" s="178"/>
      <c r="Q60" s="178"/>
      <c r="R60" s="178"/>
      <c r="S60" s="178"/>
    </row>
    <row r="61" ht="15" customHeight="1" spans="1:19">
      <c r="A61" s="173" t="s">
        <v>241</v>
      </c>
      <c r="B61" s="173" t="s">
        <v>92</v>
      </c>
      <c r="C61" s="174" t="s">
        <v>285</v>
      </c>
      <c r="D61" s="174" t="s">
        <v>607</v>
      </c>
      <c r="E61" s="174" t="s">
        <v>605</v>
      </c>
      <c r="F61" s="174" t="s">
        <v>548</v>
      </c>
      <c r="G61" s="175">
        <v>1</v>
      </c>
      <c r="H61" s="176"/>
      <c r="I61" s="177">
        <v>2000</v>
      </c>
      <c r="J61" s="177"/>
      <c r="K61" s="177"/>
      <c r="L61" s="177"/>
      <c r="M61" s="177"/>
      <c r="N61" s="177">
        <v>2000</v>
      </c>
      <c r="O61" s="177">
        <v>2000</v>
      </c>
      <c r="P61" s="178"/>
      <c r="Q61" s="178"/>
      <c r="R61" s="178"/>
      <c r="S61" s="178"/>
    </row>
    <row r="62" ht="15" customHeight="1" spans="1:19">
      <c r="A62" s="173" t="s">
        <v>241</v>
      </c>
      <c r="B62" s="173" t="s">
        <v>92</v>
      </c>
      <c r="C62" s="174" t="s">
        <v>285</v>
      </c>
      <c r="D62" s="174" t="s">
        <v>608</v>
      </c>
      <c r="E62" s="174" t="s">
        <v>605</v>
      </c>
      <c r="F62" s="174" t="s">
        <v>548</v>
      </c>
      <c r="G62" s="175">
        <v>3</v>
      </c>
      <c r="H62" s="176"/>
      <c r="I62" s="177">
        <v>24000</v>
      </c>
      <c r="J62" s="177"/>
      <c r="K62" s="177"/>
      <c r="L62" s="177"/>
      <c r="M62" s="177"/>
      <c r="N62" s="177">
        <v>24000</v>
      </c>
      <c r="O62" s="177">
        <v>24000</v>
      </c>
      <c r="P62" s="178"/>
      <c r="Q62" s="178"/>
      <c r="R62" s="178"/>
      <c r="S62" s="178"/>
    </row>
    <row r="63" ht="15" customHeight="1" spans="1:19">
      <c r="A63" s="173" t="s">
        <v>241</v>
      </c>
      <c r="B63" s="173" t="s">
        <v>92</v>
      </c>
      <c r="C63" s="174" t="s">
        <v>285</v>
      </c>
      <c r="D63" s="174" t="s">
        <v>608</v>
      </c>
      <c r="E63" s="174" t="s">
        <v>605</v>
      </c>
      <c r="F63" s="174" t="s">
        <v>548</v>
      </c>
      <c r="G63" s="175">
        <v>1</v>
      </c>
      <c r="H63" s="176"/>
      <c r="I63" s="177">
        <v>6500</v>
      </c>
      <c r="J63" s="177"/>
      <c r="K63" s="177"/>
      <c r="L63" s="177"/>
      <c r="M63" s="177"/>
      <c r="N63" s="177">
        <v>6500</v>
      </c>
      <c r="O63" s="177">
        <v>6500</v>
      </c>
      <c r="P63" s="178"/>
      <c r="Q63" s="178"/>
      <c r="R63" s="178"/>
      <c r="S63" s="178"/>
    </row>
    <row r="64" ht="15" customHeight="1" spans="1:19">
      <c r="A64" s="173" t="s">
        <v>241</v>
      </c>
      <c r="B64" s="173" t="s">
        <v>92</v>
      </c>
      <c r="C64" s="174" t="s">
        <v>285</v>
      </c>
      <c r="D64" s="174" t="s">
        <v>609</v>
      </c>
      <c r="E64" s="174" t="s">
        <v>605</v>
      </c>
      <c r="F64" s="174" t="s">
        <v>548</v>
      </c>
      <c r="G64" s="175">
        <v>1</v>
      </c>
      <c r="H64" s="176"/>
      <c r="I64" s="177">
        <v>3400</v>
      </c>
      <c r="J64" s="177"/>
      <c r="K64" s="177"/>
      <c r="L64" s="177"/>
      <c r="M64" s="177"/>
      <c r="N64" s="177">
        <v>3400</v>
      </c>
      <c r="O64" s="177">
        <v>3400</v>
      </c>
      <c r="P64" s="178"/>
      <c r="Q64" s="178"/>
      <c r="R64" s="178"/>
      <c r="S64" s="178"/>
    </row>
    <row r="65" ht="15" customHeight="1" spans="1:19">
      <c r="A65" s="173" t="s">
        <v>241</v>
      </c>
      <c r="B65" s="173" t="s">
        <v>92</v>
      </c>
      <c r="C65" s="174" t="s">
        <v>285</v>
      </c>
      <c r="D65" s="174" t="s">
        <v>610</v>
      </c>
      <c r="E65" s="174" t="s">
        <v>605</v>
      </c>
      <c r="F65" s="174" t="s">
        <v>548</v>
      </c>
      <c r="G65" s="175">
        <v>1</v>
      </c>
      <c r="H65" s="176"/>
      <c r="I65" s="177">
        <v>4000</v>
      </c>
      <c r="J65" s="177"/>
      <c r="K65" s="177"/>
      <c r="L65" s="177"/>
      <c r="M65" s="177"/>
      <c r="N65" s="177">
        <v>4000</v>
      </c>
      <c r="O65" s="177">
        <v>4000</v>
      </c>
      <c r="P65" s="178"/>
      <c r="Q65" s="178"/>
      <c r="R65" s="178"/>
      <c r="S65" s="178"/>
    </row>
    <row r="66" ht="15" customHeight="1" spans="1:19">
      <c r="A66" s="173" t="s">
        <v>241</v>
      </c>
      <c r="B66" s="173" t="s">
        <v>92</v>
      </c>
      <c r="C66" s="174" t="s">
        <v>285</v>
      </c>
      <c r="D66" s="174" t="s">
        <v>611</v>
      </c>
      <c r="E66" s="174" t="s">
        <v>605</v>
      </c>
      <c r="F66" s="174" t="s">
        <v>548</v>
      </c>
      <c r="G66" s="175">
        <v>1</v>
      </c>
      <c r="H66" s="176"/>
      <c r="I66" s="177">
        <v>63000</v>
      </c>
      <c r="J66" s="177"/>
      <c r="K66" s="177"/>
      <c r="L66" s="177"/>
      <c r="M66" s="177"/>
      <c r="N66" s="177">
        <v>63000</v>
      </c>
      <c r="O66" s="177">
        <v>63000</v>
      </c>
      <c r="P66" s="178"/>
      <c r="Q66" s="178"/>
      <c r="R66" s="178"/>
      <c r="S66" s="178"/>
    </row>
    <row r="67" ht="15" customHeight="1" spans="1:19">
      <c r="A67" s="173" t="s">
        <v>241</v>
      </c>
      <c r="B67" s="173" t="s">
        <v>92</v>
      </c>
      <c r="C67" s="174" t="s">
        <v>285</v>
      </c>
      <c r="D67" s="174" t="s">
        <v>612</v>
      </c>
      <c r="E67" s="174" t="s">
        <v>605</v>
      </c>
      <c r="F67" s="174" t="s">
        <v>548</v>
      </c>
      <c r="G67" s="175">
        <v>4</v>
      </c>
      <c r="H67" s="176"/>
      <c r="I67" s="177">
        <v>72000</v>
      </c>
      <c r="J67" s="177"/>
      <c r="K67" s="177"/>
      <c r="L67" s="177"/>
      <c r="M67" s="177"/>
      <c r="N67" s="177">
        <v>72000</v>
      </c>
      <c r="O67" s="177">
        <v>72000</v>
      </c>
      <c r="P67" s="178"/>
      <c r="Q67" s="178"/>
      <c r="R67" s="178"/>
      <c r="S67" s="178"/>
    </row>
    <row r="68" ht="15" customHeight="1" spans="1:19">
      <c r="A68" s="173" t="s">
        <v>241</v>
      </c>
      <c r="B68" s="173" t="s">
        <v>92</v>
      </c>
      <c r="C68" s="174" t="s">
        <v>285</v>
      </c>
      <c r="D68" s="174" t="s">
        <v>613</v>
      </c>
      <c r="E68" s="174" t="s">
        <v>605</v>
      </c>
      <c r="F68" s="174" t="s">
        <v>548</v>
      </c>
      <c r="G68" s="175">
        <v>1</v>
      </c>
      <c r="H68" s="176"/>
      <c r="I68" s="177">
        <v>10000</v>
      </c>
      <c r="J68" s="177"/>
      <c r="K68" s="177"/>
      <c r="L68" s="177"/>
      <c r="M68" s="177"/>
      <c r="N68" s="177">
        <v>10000</v>
      </c>
      <c r="O68" s="177">
        <v>10000</v>
      </c>
      <c r="P68" s="178"/>
      <c r="Q68" s="178"/>
      <c r="R68" s="178"/>
      <c r="S68" s="178"/>
    </row>
    <row r="69" ht="15" customHeight="1" spans="1:19">
      <c r="A69" s="173" t="s">
        <v>241</v>
      </c>
      <c r="B69" s="173" t="s">
        <v>92</v>
      </c>
      <c r="C69" s="174" t="s">
        <v>285</v>
      </c>
      <c r="D69" s="174" t="s">
        <v>614</v>
      </c>
      <c r="E69" s="174" t="s">
        <v>605</v>
      </c>
      <c r="F69" s="174" t="s">
        <v>548</v>
      </c>
      <c r="G69" s="175">
        <v>3</v>
      </c>
      <c r="H69" s="176"/>
      <c r="I69" s="177">
        <v>188100</v>
      </c>
      <c r="J69" s="177"/>
      <c r="K69" s="177"/>
      <c r="L69" s="177"/>
      <c r="M69" s="177"/>
      <c r="N69" s="177">
        <v>188100</v>
      </c>
      <c r="O69" s="177">
        <v>188100</v>
      </c>
      <c r="P69" s="178"/>
      <c r="Q69" s="178"/>
      <c r="R69" s="178"/>
      <c r="S69" s="178"/>
    </row>
    <row r="70" ht="15" customHeight="1" spans="1:19">
      <c r="A70" s="173" t="s">
        <v>241</v>
      </c>
      <c r="B70" s="173" t="s">
        <v>92</v>
      </c>
      <c r="C70" s="174" t="s">
        <v>285</v>
      </c>
      <c r="D70" s="174" t="s">
        <v>615</v>
      </c>
      <c r="E70" s="174" t="s">
        <v>605</v>
      </c>
      <c r="F70" s="174" t="s">
        <v>548</v>
      </c>
      <c r="G70" s="175">
        <v>1</v>
      </c>
      <c r="H70" s="176"/>
      <c r="I70" s="177">
        <v>60000</v>
      </c>
      <c r="J70" s="177"/>
      <c r="K70" s="177"/>
      <c r="L70" s="177"/>
      <c r="M70" s="177"/>
      <c r="N70" s="177">
        <v>60000</v>
      </c>
      <c r="O70" s="177">
        <v>60000</v>
      </c>
      <c r="P70" s="178"/>
      <c r="Q70" s="178"/>
      <c r="R70" s="178"/>
      <c r="S70" s="178"/>
    </row>
    <row r="71" ht="15" customHeight="1" spans="1:19">
      <c r="A71" s="173" t="s">
        <v>241</v>
      </c>
      <c r="B71" s="173" t="s">
        <v>92</v>
      </c>
      <c r="C71" s="174" t="s">
        <v>285</v>
      </c>
      <c r="D71" s="174" t="s">
        <v>616</v>
      </c>
      <c r="E71" s="174" t="s">
        <v>617</v>
      </c>
      <c r="F71" s="174" t="s">
        <v>548</v>
      </c>
      <c r="G71" s="175">
        <v>1</v>
      </c>
      <c r="H71" s="176"/>
      <c r="I71" s="177">
        <v>38000</v>
      </c>
      <c r="J71" s="177"/>
      <c r="K71" s="177"/>
      <c r="L71" s="177"/>
      <c r="M71" s="177"/>
      <c r="N71" s="177">
        <v>38000</v>
      </c>
      <c r="O71" s="177">
        <v>38000</v>
      </c>
      <c r="P71" s="178"/>
      <c r="Q71" s="178"/>
      <c r="R71" s="178"/>
      <c r="S71" s="178"/>
    </row>
    <row r="72" ht="15" customHeight="1" spans="1:19">
      <c r="A72" s="173" t="s">
        <v>241</v>
      </c>
      <c r="B72" s="173" t="s">
        <v>92</v>
      </c>
      <c r="C72" s="174" t="s">
        <v>285</v>
      </c>
      <c r="D72" s="174" t="s">
        <v>618</v>
      </c>
      <c r="E72" s="174" t="s">
        <v>617</v>
      </c>
      <c r="F72" s="174" t="s">
        <v>548</v>
      </c>
      <c r="G72" s="175">
        <v>1</v>
      </c>
      <c r="H72" s="176"/>
      <c r="I72" s="177">
        <v>750000</v>
      </c>
      <c r="J72" s="177"/>
      <c r="K72" s="177"/>
      <c r="L72" s="177"/>
      <c r="M72" s="177"/>
      <c r="N72" s="177">
        <v>750000</v>
      </c>
      <c r="O72" s="177">
        <v>750000</v>
      </c>
      <c r="P72" s="178"/>
      <c r="Q72" s="178"/>
      <c r="R72" s="178"/>
      <c r="S72" s="178"/>
    </row>
    <row r="73" ht="15" customHeight="1" spans="1:19">
      <c r="A73" s="173" t="s">
        <v>241</v>
      </c>
      <c r="B73" s="173" t="s">
        <v>92</v>
      </c>
      <c r="C73" s="174" t="s">
        <v>285</v>
      </c>
      <c r="D73" s="174" t="s">
        <v>619</v>
      </c>
      <c r="E73" s="174" t="s">
        <v>617</v>
      </c>
      <c r="F73" s="174" t="s">
        <v>548</v>
      </c>
      <c r="G73" s="175">
        <v>1</v>
      </c>
      <c r="H73" s="176"/>
      <c r="I73" s="177">
        <v>20000</v>
      </c>
      <c r="J73" s="177"/>
      <c r="K73" s="177"/>
      <c r="L73" s="177"/>
      <c r="M73" s="177"/>
      <c r="N73" s="177">
        <v>20000</v>
      </c>
      <c r="O73" s="177">
        <v>20000</v>
      </c>
      <c r="P73" s="178"/>
      <c r="Q73" s="178"/>
      <c r="R73" s="178"/>
      <c r="S73" s="178"/>
    </row>
    <row r="74" ht="15" customHeight="1" spans="1:19">
      <c r="A74" s="173" t="s">
        <v>241</v>
      </c>
      <c r="B74" s="173" t="s">
        <v>92</v>
      </c>
      <c r="C74" s="174" t="s">
        <v>285</v>
      </c>
      <c r="D74" s="174" t="s">
        <v>620</v>
      </c>
      <c r="E74" s="174" t="s">
        <v>617</v>
      </c>
      <c r="F74" s="174" t="s">
        <v>548</v>
      </c>
      <c r="G74" s="175">
        <v>1</v>
      </c>
      <c r="H74" s="176"/>
      <c r="I74" s="177">
        <v>50000</v>
      </c>
      <c r="J74" s="177"/>
      <c r="K74" s="177"/>
      <c r="L74" s="177"/>
      <c r="M74" s="177"/>
      <c r="N74" s="177">
        <v>50000</v>
      </c>
      <c r="O74" s="177">
        <v>50000</v>
      </c>
      <c r="P74" s="178"/>
      <c r="Q74" s="178"/>
      <c r="R74" s="178"/>
      <c r="S74" s="178"/>
    </row>
    <row r="75" ht="15" customHeight="1" spans="1:19">
      <c r="A75" s="173" t="s">
        <v>241</v>
      </c>
      <c r="B75" s="173" t="s">
        <v>92</v>
      </c>
      <c r="C75" s="174" t="s">
        <v>285</v>
      </c>
      <c r="D75" s="174" t="s">
        <v>621</v>
      </c>
      <c r="E75" s="174" t="s">
        <v>617</v>
      </c>
      <c r="F75" s="174" t="s">
        <v>548</v>
      </c>
      <c r="G75" s="175">
        <v>1</v>
      </c>
      <c r="H75" s="176"/>
      <c r="I75" s="177">
        <v>100000</v>
      </c>
      <c r="J75" s="177"/>
      <c r="K75" s="177"/>
      <c r="L75" s="177"/>
      <c r="M75" s="177"/>
      <c r="N75" s="177">
        <v>100000</v>
      </c>
      <c r="O75" s="177">
        <v>100000</v>
      </c>
      <c r="P75" s="178"/>
      <c r="Q75" s="178"/>
      <c r="R75" s="178"/>
      <c r="S75" s="178"/>
    </row>
    <row r="76" ht="15" customHeight="1" spans="1:19">
      <c r="A76" s="173" t="s">
        <v>241</v>
      </c>
      <c r="B76" s="173" t="s">
        <v>92</v>
      </c>
      <c r="C76" s="174" t="s">
        <v>285</v>
      </c>
      <c r="D76" s="174" t="s">
        <v>621</v>
      </c>
      <c r="E76" s="174" t="s">
        <v>617</v>
      </c>
      <c r="F76" s="174" t="s">
        <v>548</v>
      </c>
      <c r="G76" s="175">
        <v>1</v>
      </c>
      <c r="H76" s="176"/>
      <c r="I76" s="177">
        <v>20000</v>
      </c>
      <c r="J76" s="177"/>
      <c r="K76" s="177"/>
      <c r="L76" s="177"/>
      <c r="M76" s="177"/>
      <c r="N76" s="177">
        <v>20000</v>
      </c>
      <c r="O76" s="177">
        <v>20000</v>
      </c>
      <c r="P76" s="178"/>
      <c r="Q76" s="178"/>
      <c r="R76" s="178"/>
      <c r="S76" s="178"/>
    </row>
    <row r="77" ht="15" customHeight="1" spans="1:19">
      <c r="A77" s="173" t="s">
        <v>241</v>
      </c>
      <c r="B77" s="173" t="s">
        <v>92</v>
      </c>
      <c r="C77" s="174" t="s">
        <v>285</v>
      </c>
      <c r="D77" s="174" t="s">
        <v>622</v>
      </c>
      <c r="E77" s="174" t="s">
        <v>623</v>
      </c>
      <c r="F77" s="174" t="s">
        <v>548</v>
      </c>
      <c r="G77" s="175">
        <v>21</v>
      </c>
      <c r="H77" s="176"/>
      <c r="I77" s="177">
        <v>29400</v>
      </c>
      <c r="J77" s="177"/>
      <c r="K77" s="177"/>
      <c r="L77" s="177"/>
      <c r="M77" s="177"/>
      <c r="N77" s="177">
        <v>29400</v>
      </c>
      <c r="O77" s="177">
        <v>29400</v>
      </c>
      <c r="P77" s="178"/>
      <c r="Q77" s="178"/>
      <c r="R77" s="178"/>
      <c r="S77" s="178"/>
    </row>
    <row r="78" ht="15" customHeight="1" spans="1:19">
      <c r="A78" s="173" t="s">
        <v>241</v>
      </c>
      <c r="B78" s="173" t="s">
        <v>92</v>
      </c>
      <c r="C78" s="174" t="s">
        <v>285</v>
      </c>
      <c r="D78" s="174" t="s">
        <v>624</v>
      </c>
      <c r="E78" s="174" t="s">
        <v>623</v>
      </c>
      <c r="F78" s="174" t="s">
        <v>548</v>
      </c>
      <c r="G78" s="175">
        <v>1</v>
      </c>
      <c r="H78" s="176"/>
      <c r="I78" s="177">
        <v>20000</v>
      </c>
      <c r="J78" s="177"/>
      <c r="K78" s="177"/>
      <c r="L78" s="177"/>
      <c r="M78" s="177"/>
      <c r="N78" s="177">
        <v>20000</v>
      </c>
      <c r="O78" s="177">
        <v>20000</v>
      </c>
      <c r="P78" s="178"/>
      <c r="Q78" s="178"/>
      <c r="R78" s="178"/>
      <c r="S78" s="178"/>
    </row>
    <row r="79" ht="15" customHeight="1" spans="1:19">
      <c r="A79" s="173" t="s">
        <v>241</v>
      </c>
      <c r="B79" s="173" t="s">
        <v>92</v>
      </c>
      <c r="C79" s="174" t="s">
        <v>285</v>
      </c>
      <c r="D79" s="174" t="s">
        <v>625</v>
      </c>
      <c r="E79" s="174" t="s">
        <v>626</v>
      </c>
      <c r="F79" s="174" t="s">
        <v>548</v>
      </c>
      <c r="G79" s="175">
        <v>3</v>
      </c>
      <c r="H79" s="176"/>
      <c r="I79" s="177">
        <v>7500</v>
      </c>
      <c r="J79" s="177"/>
      <c r="K79" s="177"/>
      <c r="L79" s="177"/>
      <c r="M79" s="177"/>
      <c r="N79" s="177">
        <v>7500</v>
      </c>
      <c r="O79" s="177">
        <v>7500</v>
      </c>
      <c r="P79" s="178"/>
      <c r="Q79" s="178"/>
      <c r="R79" s="178"/>
      <c r="S79" s="178"/>
    </row>
    <row r="80" ht="15" customHeight="1" spans="1:19">
      <c r="A80" s="173" t="s">
        <v>241</v>
      </c>
      <c r="B80" s="173" t="s">
        <v>92</v>
      </c>
      <c r="C80" s="174" t="s">
        <v>285</v>
      </c>
      <c r="D80" s="174" t="s">
        <v>627</v>
      </c>
      <c r="E80" s="174" t="s">
        <v>626</v>
      </c>
      <c r="F80" s="174" t="s">
        <v>548</v>
      </c>
      <c r="G80" s="175">
        <v>1</v>
      </c>
      <c r="H80" s="176"/>
      <c r="I80" s="177">
        <v>10000</v>
      </c>
      <c r="J80" s="177"/>
      <c r="K80" s="177"/>
      <c r="L80" s="177"/>
      <c r="M80" s="177"/>
      <c r="N80" s="177">
        <v>10000</v>
      </c>
      <c r="O80" s="177">
        <v>10000</v>
      </c>
      <c r="P80" s="178"/>
      <c r="Q80" s="178"/>
      <c r="R80" s="178"/>
      <c r="S80" s="178"/>
    </row>
    <row r="81" ht="15" customHeight="1" spans="1:19">
      <c r="A81" s="173" t="s">
        <v>241</v>
      </c>
      <c r="B81" s="173" t="s">
        <v>92</v>
      </c>
      <c r="C81" s="174" t="s">
        <v>285</v>
      </c>
      <c r="D81" s="174" t="s">
        <v>628</v>
      </c>
      <c r="E81" s="174" t="s">
        <v>626</v>
      </c>
      <c r="F81" s="174" t="s">
        <v>548</v>
      </c>
      <c r="G81" s="175">
        <v>2</v>
      </c>
      <c r="H81" s="176"/>
      <c r="I81" s="177">
        <v>70000</v>
      </c>
      <c r="J81" s="177"/>
      <c r="K81" s="177"/>
      <c r="L81" s="177"/>
      <c r="M81" s="177"/>
      <c r="N81" s="177">
        <v>70000</v>
      </c>
      <c r="O81" s="177">
        <v>70000</v>
      </c>
      <c r="P81" s="178"/>
      <c r="Q81" s="178"/>
      <c r="R81" s="178"/>
      <c r="S81" s="178"/>
    </row>
    <row r="82" ht="15" customHeight="1" spans="1:19">
      <c r="A82" s="173" t="s">
        <v>241</v>
      </c>
      <c r="B82" s="173" t="s">
        <v>92</v>
      </c>
      <c r="C82" s="174" t="s">
        <v>285</v>
      </c>
      <c r="D82" s="174" t="s">
        <v>629</v>
      </c>
      <c r="E82" s="174" t="s">
        <v>626</v>
      </c>
      <c r="F82" s="174" t="s">
        <v>548</v>
      </c>
      <c r="G82" s="175">
        <v>1</v>
      </c>
      <c r="H82" s="176"/>
      <c r="I82" s="177">
        <v>50000</v>
      </c>
      <c r="J82" s="177"/>
      <c r="K82" s="177"/>
      <c r="L82" s="177"/>
      <c r="M82" s="177"/>
      <c r="N82" s="177">
        <v>50000</v>
      </c>
      <c r="O82" s="177">
        <v>50000</v>
      </c>
      <c r="P82" s="178"/>
      <c r="Q82" s="178"/>
      <c r="R82" s="178"/>
      <c r="S82" s="178"/>
    </row>
    <row r="83" ht="15" customHeight="1" spans="1:19">
      <c r="A83" s="173" t="s">
        <v>241</v>
      </c>
      <c r="B83" s="173" t="s">
        <v>92</v>
      </c>
      <c r="C83" s="174" t="s">
        <v>285</v>
      </c>
      <c r="D83" s="174" t="s">
        <v>630</v>
      </c>
      <c r="E83" s="174" t="s">
        <v>626</v>
      </c>
      <c r="F83" s="174" t="s">
        <v>548</v>
      </c>
      <c r="G83" s="175">
        <v>1</v>
      </c>
      <c r="H83" s="176"/>
      <c r="I83" s="177">
        <v>6800</v>
      </c>
      <c r="J83" s="177"/>
      <c r="K83" s="177"/>
      <c r="L83" s="177"/>
      <c r="M83" s="177"/>
      <c r="N83" s="177">
        <v>6800</v>
      </c>
      <c r="O83" s="177">
        <v>6800</v>
      </c>
      <c r="P83" s="178"/>
      <c r="Q83" s="178"/>
      <c r="R83" s="178"/>
      <c r="S83" s="178"/>
    </row>
    <row r="84" ht="15" customHeight="1" spans="1:19">
      <c r="A84" s="173" t="s">
        <v>241</v>
      </c>
      <c r="B84" s="173" t="s">
        <v>92</v>
      </c>
      <c r="C84" s="174" t="s">
        <v>285</v>
      </c>
      <c r="D84" s="174" t="s">
        <v>631</v>
      </c>
      <c r="E84" s="174" t="s">
        <v>626</v>
      </c>
      <c r="F84" s="174" t="s">
        <v>548</v>
      </c>
      <c r="G84" s="175">
        <v>1</v>
      </c>
      <c r="H84" s="176"/>
      <c r="I84" s="177">
        <v>20000</v>
      </c>
      <c r="J84" s="177"/>
      <c r="K84" s="177"/>
      <c r="L84" s="177"/>
      <c r="M84" s="177"/>
      <c r="N84" s="177">
        <v>20000</v>
      </c>
      <c r="O84" s="177">
        <v>20000</v>
      </c>
      <c r="P84" s="178"/>
      <c r="Q84" s="178"/>
      <c r="R84" s="178"/>
      <c r="S84" s="178"/>
    </row>
    <row r="85" ht="15" customHeight="1" spans="1:19">
      <c r="A85" s="173" t="s">
        <v>241</v>
      </c>
      <c r="B85" s="173" t="s">
        <v>92</v>
      </c>
      <c r="C85" s="174" t="s">
        <v>285</v>
      </c>
      <c r="D85" s="174" t="s">
        <v>632</v>
      </c>
      <c r="E85" s="174" t="s">
        <v>626</v>
      </c>
      <c r="F85" s="174" t="s">
        <v>633</v>
      </c>
      <c r="G85" s="175">
        <v>1</v>
      </c>
      <c r="H85" s="176"/>
      <c r="I85" s="177">
        <v>100000</v>
      </c>
      <c r="J85" s="177"/>
      <c r="K85" s="177"/>
      <c r="L85" s="177"/>
      <c r="M85" s="177"/>
      <c r="N85" s="177">
        <v>100000</v>
      </c>
      <c r="O85" s="177">
        <v>100000</v>
      </c>
      <c r="P85" s="178"/>
      <c r="Q85" s="178"/>
      <c r="R85" s="178"/>
      <c r="S85" s="178"/>
    </row>
    <row r="86" ht="15" customHeight="1" spans="1:19">
      <c r="A86" s="173" t="s">
        <v>241</v>
      </c>
      <c r="B86" s="173" t="s">
        <v>92</v>
      </c>
      <c r="C86" s="174" t="s">
        <v>285</v>
      </c>
      <c r="D86" s="174" t="s">
        <v>634</v>
      </c>
      <c r="E86" s="174" t="s">
        <v>626</v>
      </c>
      <c r="F86" s="174" t="s">
        <v>548</v>
      </c>
      <c r="G86" s="175">
        <v>1</v>
      </c>
      <c r="H86" s="176"/>
      <c r="I86" s="177">
        <v>200000</v>
      </c>
      <c r="J86" s="177"/>
      <c r="K86" s="177"/>
      <c r="L86" s="177"/>
      <c r="M86" s="177"/>
      <c r="N86" s="177">
        <v>200000</v>
      </c>
      <c r="O86" s="177">
        <v>200000</v>
      </c>
      <c r="P86" s="178"/>
      <c r="Q86" s="178"/>
      <c r="R86" s="178"/>
      <c r="S86" s="178"/>
    </row>
    <row r="87" ht="15" customHeight="1" spans="1:19">
      <c r="A87" s="173" t="s">
        <v>241</v>
      </c>
      <c r="B87" s="173" t="s">
        <v>92</v>
      </c>
      <c r="C87" s="174" t="s">
        <v>285</v>
      </c>
      <c r="D87" s="174" t="s">
        <v>635</v>
      </c>
      <c r="E87" s="174" t="s">
        <v>626</v>
      </c>
      <c r="F87" s="174" t="s">
        <v>548</v>
      </c>
      <c r="G87" s="175">
        <v>1</v>
      </c>
      <c r="H87" s="176"/>
      <c r="I87" s="177">
        <v>1000</v>
      </c>
      <c r="J87" s="177"/>
      <c r="K87" s="177"/>
      <c r="L87" s="177"/>
      <c r="M87" s="177"/>
      <c r="N87" s="177">
        <v>1000</v>
      </c>
      <c r="O87" s="177">
        <v>1000</v>
      </c>
      <c r="P87" s="178"/>
      <c r="Q87" s="178"/>
      <c r="R87" s="178"/>
      <c r="S87" s="178"/>
    </row>
    <row r="88" ht="15" customHeight="1" spans="1:19">
      <c r="A88" s="173" t="s">
        <v>241</v>
      </c>
      <c r="B88" s="173" t="s">
        <v>92</v>
      </c>
      <c r="C88" s="174" t="s">
        <v>285</v>
      </c>
      <c r="D88" s="174" t="s">
        <v>636</v>
      </c>
      <c r="E88" s="174" t="s">
        <v>626</v>
      </c>
      <c r="F88" s="174" t="s">
        <v>548</v>
      </c>
      <c r="G88" s="175">
        <v>1</v>
      </c>
      <c r="H88" s="176"/>
      <c r="I88" s="177">
        <v>40000</v>
      </c>
      <c r="J88" s="177"/>
      <c r="K88" s="177"/>
      <c r="L88" s="177"/>
      <c r="M88" s="177"/>
      <c r="N88" s="177">
        <v>40000</v>
      </c>
      <c r="O88" s="177">
        <v>40000</v>
      </c>
      <c r="P88" s="178"/>
      <c r="Q88" s="178"/>
      <c r="R88" s="178"/>
      <c r="S88" s="178"/>
    </row>
    <row r="89" ht="15" customHeight="1" spans="1:19">
      <c r="A89" s="173" t="s">
        <v>241</v>
      </c>
      <c r="B89" s="173" t="s">
        <v>92</v>
      </c>
      <c r="C89" s="174" t="s">
        <v>285</v>
      </c>
      <c r="D89" s="174" t="s">
        <v>637</v>
      </c>
      <c r="E89" s="174" t="s">
        <v>626</v>
      </c>
      <c r="F89" s="174" t="s">
        <v>548</v>
      </c>
      <c r="G89" s="175">
        <v>10</v>
      </c>
      <c r="H89" s="176"/>
      <c r="I89" s="177">
        <v>18000</v>
      </c>
      <c r="J89" s="177"/>
      <c r="K89" s="177"/>
      <c r="L89" s="177"/>
      <c r="M89" s="177"/>
      <c r="N89" s="177">
        <v>18000</v>
      </c>
      <c r="O89" s="177">
        <v>18000</v>
      </c>
      <c r="P89" s="178"/>
      <c r="Q89" s="178"/>
      <c r="R89" s="178"/>
      <c r="S89" s="178"/>
    </row>
    <row r="90" ht="15" customHeight="1" spans="1:19">
      <c r="A90" s="173" t="s">
        <v>241</v>
      </c>
      <c r="B90" s="173" t="s">
        <v>92</v>
      </c>
      <c r="C90" s="174" t="s">
        <v>285</v>
      </c>
      <c r="D90" s="174" t="s">
        <v>638</v>
      </c>
      <c r="E90" s="174" t="s">
        <v>626</v>
      </c>
      <c r="F90" s="174" t="s">
        <v>548</v>
      </c>
      <c r="G90" s="175">
        <v>1</v>
      </c>
      <c r="H90" s="176"/>
      <c r="I90" s="177">
        <v>1200</v>
      </c>
      <c r="J90" s="177"/>
      <c r="K90" s="177"/>
      <c r="L90" s="177"/>
      <c r="M90" s="177"/>
      <c r="N90" s="177">
        <v>1200</v>
      </c>
      <c r="O90" s="177">
        <v>1200</v>
      </c>
      <c r="P90" s="178"/>
      <c r="Q90" s="178"/>
      <c r="R90" s="178"/>
      <c r="S90" s="178"/>
    </row>
    <row r="91" ht="15" customHeight="1" spans="1:19">
      <c r="A91" s="173" t="s">
        <v>241</v>
      </c>
      <c r="B91" s="173" t="s">
        <v>92</v>
      </c>
      <c r="C91" s="174" t="s">
        <v>285</v>
      </c>
      <c r="D91" s="174" t="s">
        <v>639</v>
      </c>
      <c r="E91" s="174" t="s">
        <v>626</v>
      </c>
      <c r="F91" s="174" t="s">
        <v>640</v>
      </c>
      <c r="G91" s="175">
        <v>12</v>
      </c>
      <c r="H91" s="176"/>
      <c r="I91" s="177">
        <v>21600</v>
      </c>
      <c r="J91" s="177"/>
      <c r="K91" s="177"/>
      <c r="L91" s="177"/>
      <c r="M91" s="177"/>
      <c r="N91" s="177">
        <v>21600</v>
      </c>
      <c r="O91" s="177">
        <v>21600</v>
      </c>
      <c r="P91" s="178"/>
      <c r="Q91" s="178"/>
      <c r="R91" s="178"/>
      <c r="S91" s="178"/>
    </row>
    <row r="92" ht="15" customHeight="1" spans="1:19">
      <c r="A92" s="173" t="s">
        <v>241</v>
      </c>
      <c r="B92" s="173" t="s">
        <v>92</v>
      </c>
      <c r="C92" s="174" t="s">
        <v>285</v>
      </c>
      <c r="D92" s="174" t="s">
        <v>641</v>
      </c>
      <c r="E92" s="174" t="s">
        <v>626</v>
      </c>
      <c r="F92" s="174" t="s">
        <v>642</v>
      </c>
      <c r="G92" s="175">
        <v>6</v>
      </c>
      <c r="H92" s="176"/>
      <c r="I92" s="177">
        <v>24000</v>
      </c>
      <c r="J92" s="177"/>
      <c r="K92" s="177"/>
      <c r="L92" s="177"/>
      <c r="M92" s="177"/>
      <c r="N92" s="177">
        <v>24000</v>
      </c>
      <c r="O92" s="177">
        <v>24000</v>
      </c>
      <c r="P92" s="178"/>
      <c r="Q92" s="178"/>
      <c r="R92" s="178"/>
      <c r="S92" s="178"/>
    </row>
    <row r="93" ht="15" customHeight="1" spans="1:19">
      <c r="A93" s="173" t="s">
        <v>241</v>
      </c>
      <c r="B93" s="173" t="s">
        <v>92</v>
      </c>
      <c r="C93" s="174" t="s">
        <v>285</v>
      </c>
      <c r="D93" s="174" t="s">
        <v>643</v>
      </c>
      <c r="E93" s="174" t="s">
        <v>626</v>
      </c>
      <c r="F93" s="174" t="s">
        <v>548</v>
      </c>
      <c r="G93" s="175">
        <v>1</v>
      </c>
      <c r="H93" s="176"/>
      <c r="I93" s="177">
        <v>30000</v>
      </c>
      <c r="J93" s="177"/>
      <c r="K93" s="177"/>
      <c r="L93" s="177"/>
      <c r="M93" s="177"/>
      <c r="N93" s="177">
        <v>30000</v>
      </c>
      <c r="O93" s="177">
        <v>30000</v>
      </c>
      <c r="P93" s="178"/>
      <c r="Q93" s="178"/>
      <c r="R93" s="178"/>
      <c r="S93" s="178"/>
    </row>
    <row r="94" ht="15" customHeight="1" spans="1:19">
      <c r="A94" s="173" t="s">
        <v>241</v>
      </c>
      <c r="B94" s="173" t="s">
        <v>92</v>
      </c>
      <c r="C94" s="174" t="s">
        <v>285</v>
      </c>
      <c r="D94" s="174" t="s">
        <v>643</v>
      </c>
      <c r="E94" s="174" t="s">
        <v>626</v>
      </c>
      <c r="F94" s="174" t="s">
        <v>548</v>
      </c>
      <c r="G94" s="175">
        <v>1</v>
      </c>
      <c r="H94" s="176"/>
      <c r="I94" s="177">
        <v>8000</v>
      </c>
      <c r="J94" s="177"/>
      <c r="K94" s="177"/>
      <c r="L94" s="177"/>
      <c r="M94" s="177"/>
      <c r="N94" s="177">
        <v>8000</v>
      </c>
      <c r="O94" s="177">
        <v>8000</v>
      </c>
      <c r="P94" s="178"/>
      <c r="Q94" s="178"/>
      <c r="R94" s="178"/>
      <c r="S94" s="178"/>
    </row>
    <row r="95" ht="15" customHeight="1" spans="1:19">
      <c r="A95" s="173" t="s">
        <v>241</v>
      </c>
      <c r="B95" s="173" t="s">
        <v>92</v>
      </c>
      <c r="C95" s="174" t="s">
        <v>285</v>
      </c>
      <c r="D95" s="174" t="s">
        <v>644</v>
      </c>
      <c r="E95" s="174" t="s">
        <v>626</v>
      </c>
      <c r="F95" s="174" t="s">
        <v>548</v>
      </c>
      <c r="G95" s="175">
        <v>1</v>
      </c>
      <c r="H95" s="176"/>
      <c r="I95" s="177">
        <v>10000</v>
      </c>
      <c r="J95" s="177"/>
      <c r="K95" s="177"/>
      <c r="L95" s="177"/>
      <c r="M95" s="177"/>
      <c r="N95" s="177">
        <v>10000</v>
      </c>
      <c r="O95" s="177">
        <v>10000</v>
      </c>
      <c r="P95" s="178"/>
      <c r="Q95" s="178"/>
      <c r="R95" s="178"/>
      <c r="S95" s="178"/>
    </row>
    <row r="96" ht="15" customHeight="1" spans="1:19">
      <c r="A96" s="173" t="s">
        <v>241</v>
      </c>
      <c r="B96" s="173" t="s">
        <v>92</v>
      </c>
      <c r="C96" s="174" t="s">
        <v>285</v>
      </c>
      <c r="D96" s="174" t="s">
        <v>645</v>
      </c>
      <c r="E96" s="174" t="s">
        <v>626</v>
      </c>
      <c r="F96" s="174" t="s">
        <v>548</v>
      </c>
      <c r="G96" s="175">
        <v>1</v>
      </c>
      <c r="H96" s="176"/>
      <c r="I96" s="177">
        <v>25000</v>
      </c>
      <c r="J96" s="177"/>
      <c r="K96" s="177"/>
      <c r="L96" s="177"/>
      <c r="M96" s="177"/>
      <c r="N96" s="177">
        <v>25000</v>
      </c>
      <c r="O96" s="177">
        <v>25000</v>
      </c>
      <c r="P96" s="178"/>
      <c r="Q96" s="178"/>
      <c r="R96" s="178"/>
      <c r="S96" s="178"/>
    </row>
    <row r="97" ht="15" customHeight="1" spans="1:19">
      <c r="A97" s="173" t="s">
        <v>241</v>
      </c>
      <c r="B97" s="173" t="s">
        <v>92</v>
      </c>
      <c r="C97" s="174" t="s">
        <v>285</v>
      </c>
      <c r="D97" s="174" t="s">
        <v>646</v>
      </c>
      <c r="E97" s="174" t="s">
        <v>626</v>
      </c>
      <c r="F97" s="174" t="s">
        <v>553</v>
      </c>
      <c r="G97" s="175">
        <v>1</v>
      </c>
      <c r="H97" s="176"/>
      <c r="I97" s="177">
        <v>120000</v>
      </c>
      <c r="J97" s="177"/>
      <c r="K97" s="177"/>
      <c r="L97" s="177"/>
      <c r="M97" s="177"/>
      <c r="N97" s="177">
        <v>120000</v>
      </c>
      <c r="O97" s="177">
        <v>120000</v>
      </c>
      <c r="P97" s="178"/>
      <c r="Q97" s="178"/>
      <c r="R97" s="178"/>
      <c r="S97" s="178"/>
    </row>
    <row r="98" ht="15" customHeight="1" spans="1:19">
      <c r="A98" s="173" t="s">
        <v>241</v>
      </c>
      <c r="B98" s="173" t="s">
        <v>92</v>
      </c>
      <c r="C98" s="174" t="s">
        <v>285</v>
      </c>
      <c r="D98" s="174" t="s">
        <v>647</v>
      </c>
      <c r="E98" s="174" t="s">
        <v>626</v>
      </c>
      <c r="F98" s="174" t="s">
        <v>553</v>
      </c>
      <c r="G98" s="175">
        <v>1</v>
      </c>
      <c r="H98" s="176"/>
      <c r="I98" s="177">
        <v>98000</v>
      </c>
      <c r="J98" s="177"/>
      <c r="K98" s="177"/>
      <c r="L98" s="177"/>
      <c r="M98" s="177"/>
      <c r="N98" s="177">
        <v>98000</v>
      </c>
      <c r="O98" s="177">
        <v>98000</v>
      </c>
      <c r="P98" s="178"/>
      <c r="Q98" s="178"/>
      <c r="R98" s="178"/>
      <c r="S98" s="178"/>
    </row>
    <row r="99" ht="15" customHeight="1" spans="1:19">
      <c r="A99" s="173" t="s">
        <v>241</v>
      </c>
      <c r="B99" s="173" t="s">
        <v>92</v>
      </c>
      <c r="C99" s="174" t="s">
        <v>285</v>
      </c>
      <c r="D99" s="174" t="s">
        <v>648</v>
      </c>
      <c r="E99" s="174" t="s">
        <v>626</v>
      </c>
      <c r="F99" s="174" t="s">
        <v>548</v>
      </c>
      <c r="G99" s="175">
        <v>1</v>
      </c>
      <c r="H99" s="176"/>
      <c r="I99" s="177">
        <v>20000</v>
      </c>
      <c r="J99" s="177"/>
      <c r="K99" s="177"/>
      <c r="L99" s="177"/>
      <c r="M99" s="177"/>
      <c r="N99" s="177">
        <v>20000</v>
      </c>
      <c r="O99" s="177">
        <v>20000</v>
      </c>
      <c r="P99" s="178"/>
      <c r="Q99" s="178"/>
      <c r="R99" s="178"/>
      <c r="S99" s="178"/>
    </row>
    <row r="100" ht="15" customHeight="1" spans="1:19">
      <c r="A100" s="173" t="s">
        <v>241</v>
      </c>
      <c r="B100" s="173" t="s">
        <v>92</v>
      </c>
      <c r="C100" s="174" t="s">
        <v>285</v>
      </c>
      <c r="D100" s="174" t="s">
        <v>649</v>
      </c>
      <c r="E100" s="174" t="s">
        <v>626</v>
      </c>
      <c r="F100" s="174" t="s">
        <v>650</v>
      </c>
      <c r="G100" s="175">
        <v>1</v>
      </c>
      <c r="H100" s="176"/>
      <c r="I100" s="177">
        <v>1000</v>
      </c>
      <c r="J100" s="177"/>
      <c r="K100" s="177"/>
      <c r="L100" s="177"/>
      <c r="M100" s="177"/>
      <c r="N100" s="177">
        <v>1000</v>
      </c>
      <c r="O100" s="177">
        <v>1000</v>
      </c>
      <c r="P100" s="178"/>
      <c r="Q100" s="178"/>
      <c r="R100" s="178"/>
      <c r="S100" s="178"/>
    </row>
    <row r="101" ht="15" customHeight="1" spans="1:19">
      <c r="A101" s="173" t="s">
        <v>241</v>
      </c>
      <c r="B101" s="173" t="s">
        <v>92</v>
      </c>
      <c r="C101" s="174" t="s">
        <v>285</v>
      </c>
      <c r="D101" s="174" t="s">
        <v>651</v>
      </c>
      <c r="E101" s="174" t="s">
        <v>626</v>
      </c>
      <c r="F101" s="174" t="s">
        <v>548</v>
      </c>
      <c r="G101" s="175">
        <v>1</v>
      </c>
      <c r="H101" s="176"/>
      <c r="I101" s="177">
        <v>2000</v>
      </c>
      <c r="J101" s="177"/>
      <c r="K101" s="177"/>
      <c r="L101" s="177"/>
      <c r="M101" s="177"/>
      <c r="N101" s="177">
        <v>2000</v>
      </c>
      <c r="O101" s="177">
        <v>2000</v>
      </c>
      <c r="P101" s="178"/>
      <c r="Q101" s="178"/>
      <c r="R101" s="178"/>
      <c r="S101" s="178"/>
    </row>
    <row r="102" ht="15" customHeight="1" spans="1:19">
      <c r="A102" s="173" t="s">
        <v>241</v>
      </c>
      <c r="B102" s="173" t="s">
        <v>92</v>
      </c>
      <c r="C102" s="174" t="s">
        <v>285</v>
      </c>
      <c r="D102" s="174" t="s">
        <v>652</v>
      </c>
      <c r="E102" s="174" t="s">
        <v>626</v>
      </c>
      <c r="F102" s="174" t="s">
        <v>548</v>
      </c>
      <c r="G102" s="175">
        <v>1</v>
      </c>
      <c r="H102" s="176"/>
      <c r="I102" s="177">
        <v>6000</v>
      </c>
      <c r="J102" s="177"/>
      <c r="K102" s="177"/>
      <c r="L102" s="177"/>
      <c r="M102" s="177"/>
      <c r="N102" s="177">
        <v>6000</v>
      </c>
      <c r="O102" s="177">
        <v>6000</v>
      </c>
      <c r="P102" s="178"/>
      <c r="Q102" s="178"/>
      <c r="R102" s="178"/>
      <c r="S102" s="178"/>
    </row>
    <row r="103" ht="15" customHeight="1" spans="1:19">
      <c r="A103" s="173" t="s">
        <v>241</v>
      </c>
      <c r="B103" s="173" t="s">
        <v>92</v>
      </c>
      <c r="C103" s="174" t="s">
        <v>285</v>
      </c>
      <c r="D103" s="174" t="s">
        <v>653</v>
      </c>
      <c r="E103" s="174" t="s">
        <v>626</v>
      </c>
      <c r="F103" s="174" t="s">
        <v>553</v>
      </c>
      <c r="G103" s="175">
        <v>2</v>
      </c>
      <c r="H103" s="176"/>
      <c r="I103" s="177">
        <v>20000</v>
      </c>
      <c r="J103" s="177"/>
      <c r="K103" s="177"/>
      <c r="L103" s="177"/>
      <c r="M103" s="177"/>
      <c r="N103" s="177">
        <v>20000</v>
      </c>
      <c r="O103" s="177">
        <v>20000</v>
      </c>
      <c r="P103" s="178"/>
      <c r="Q103" s="178"/>
      <c r="R103" s="178"/>
      <c r="S103" s="178"/>
    </row>
    <row r="104" ht="15" customHeight="1" spans="1:19">
      <c r="A104" s="173" t="s">
        <v>241</v>
      </c>
      <c r="B104" s="173" t="s">
        <v>92</v>
      </c>
      <c r="C104" s="174" t="s">
        <v>285</v>
      </c>
      <c r="D104" s="174" t="s">
        <v>654</v>
      </c>
      <c r="E104" s="174" t="s">
        <v>626</v>
      </c>
      <c r="F104" s="174" t="s">
        <v>553</v>
      </c>
      <c r="G104" s="175">
        <v>5</v>
      </c>
      <c r="H104" s="176"/>
      <c r="I104" s="177">
        <v>15000</v>
      </c>
      <c r="J104" s="177"/>
      <c r="K104" s="177"/>
      <c r="L104" s="177"/>
      <c r="M104" s="177"/>
      <c r="N104" s="177">
        <v>15000</v>
      </c>
      <c r="O104" s="177">
        <v>15000</v>
      </c>
      <c r="P104" s="178"/>
      <c r="Q104" s="178"/>
      <c r="R104" s="178"/>
      <c r="S104" s="178"/>
    </row>
    <row r="105" ht="15" customHeight="1" spans="1:19">
      <c r="A105" s="173" t="s">
        <v>241</v>
      </c>
      <c r="B105" s="173" t="s">
        <v>92</v>
      </c>
      <c r="C105" s="174" t="s">
        <v>285</v>
      </c>
      <c r="D105" s="174" t="s">
        <v>655</v>
      </c>
      <c r="E105" s="174" t="s">
        <v>626</v>
      </c>
      <c r="F105" s="174" t="s">
        <v>548</v>
      </c>
      <c r="G105" s="175">
        <v>1</v>
      </c>
      <c r="H105" s="176"/>
      <c r="I105" s="177">
        <v>2000</v>
      </c>
      <c r="J105" s="177"/>
      <c r="K105" s="177"/>
      <c r="L105" s="177"/>
      <c r="M105" s="177"/>
      <c r="N105" s="177">
        <v>2000</v>
      </c>
      <c r="O105" s="177">
        <v>2000</v>
      </c>
      <c r="P105" s="178"/>
      <c r="Q105" s="178"/>
      <c r="R105" s="178"/>
      <c r="S105" s="178"/>
    </row>
    <row r="106" ht="15" customHeight="1" spans="1:19">
      <c r="A106" s="173" t="s">
        <v>241</v>
      </c>
      <c r="B106" s="173" t="s">
        <v>92</v>
      </c>
      <c r="C106" s="174" t="s">
        <v>285</v>
      </c>
      <c r="D106" s="174" t="s">
        <v>656</v>
      </c>
      <c r="E106" s="174" t="s">
        <v>626</v>
      </c>
      <c r="F106" s="174" t="s">
        <v>548</v>
      </c>
      <c r="G106" s="175">
        <v>2</v>
      </c>
      <c r="H106" s="176"/>
      <c r="I106" s="177">
        <v>10000</v>
      </c>
      <c r="J106" s="177"/>
      <c r="K106" s="177"/>
      <c r="L106" s="177"/>
      <c r="M106" s="177"/>
      <c r="N106" s="177">
        <v>10000</v>
      </c>
      <c r="O106" s="177">
        <v>10000</v>
      </c>
      <c r="P106" s="178"/>
      <c r="Q106" s="178"/>
      <c r="R106" s="178"/>
      <c r="S106" s="178"/>
    </row>
    <row r="107" ht="15" customHeight="1" spans="1:19">
      <c r="A107" s="173" t="s">
        <v>241</v>
      </c>
      <c r="B107" s="173" t="s">
        <v>92</v>
      </c>
      <c r="C107" s="174" t="s">
        <v>285</v>
      </c>
      <c r="D107" s="174" t="s">
        <v>657</v>
      </c>
      <c r="E107" s="174" t="s">
        <v>626</v>
      </c>
      <c r="F107" s="174" t="s">
        <v>548</v>
      </c>
      <c r="G107" s="175">
        <v>1</v>
      </c>
      <c r="H107" s="176"/>
      <c r="I107" s="177">
        <v>10000</v>
      </c>
      <c r="J107" s="177"/>
      <c r="K107" s="177"/>
      <c r="L107" s="177"/>
      <c r="M107" s="177"/>
      <c r="N107" s="177">
        <v>10000</v>
      </c>
      <c r="O107" s="177">
        <v>10000</v>
      </c>
      <c r="P107" s="178"/>
      <c r="Q107" s="178"/>
      <c r="R107" s="178"/>
      <c r="S107" s="178"/>
    </row>
    <row r="108" ht="15" customHeight="1" spans="1:19">
      <c r="A108" s="173" t="s">
        <v>241</v>
      </c>
      <c r="B108" s="173" t="s">
        <v>92</v>
      </c>
      <c r="C108" s="174" t="s">
        <v>285</v>
      </c>
      <c r="D108" s="174" t="s">
        <v>658</v>
      </c>
      <c r="E108" s="174" t="s">
        <v>626</v>
      </c>
      <c r="F108" s="174" t="s">
        <v>548</v>
      </c>
      <c r="G108" s="175">
        <v>1</v>
      </c>
      <c r="H108" s="176"/>
      <c r="I108" s="177">
        <v>150000</v>
      </c>
      <c r="J108" s="177"/>
      <c r="K108" s="177"/>
      <c r="L108" s="177"/>
      <c r="M108" s="177"/>
      <c r="N108" s="177">
        <v>150000</v>
      </c>
      <c r="O108" s="177">
        <v>150000</v>
      </c>
      <c r="P108" s="178"/>
      <c r="Q108" s="178"/>
      <c r="R108" s="178"/>
      <c r="S108" s="178"/>
    </row>
    <row r="109" ht="15" customHeight="1" spans="1:19">
      <c r="A109" s="173" t="s">
        <v>241</v>
      </c>
      <c r="B109" s="173" t="s">
        <v>92</v>
      </c>
      <c r="C109" s="174" t="s">
        <v>285</v>
      </c>
      <c r="D109" s="174" t="s">
        <v>659</v>
      </c>
      <c r="E109" s="174" t="s">
        <v>626</v>
      </c>
      <c r="F109" s="174" t="s">
        <v>548</v>
      </c>
      <c r="G109" s="175">
        <v>2</v>
      </c>
      <c r="H109" s="176"/>
      <c r="I109" s="177">
        <v>20000</v>
      </c>
      <c r="J109" s="177"/>
      <c r="K109" s="177"/>
      <c r="L109" s="177"/>
      <c r="M109" s="177"/>
      <c r="N109" s="177">
        <v>20000</v>
      </c>
      <c r="O109" s="177">
        <v>20000</v>
      </c>
      <c r="P109" s="178"/>
      <c r="Q109" s="178"/>
      <c r="R109" s="178"/>
      <c r="S109" s="178"/>
    </row>
    <row r="110" ht="15" customHeight="1" spans="1:19">
      <c r="A110" s="173" t="s">
        <v>241</v>
      </c>
      <c r="B110" s="173" t="s">
        <v>92</v>
      </c>
      <c r="C110" s="174" t="s">
        <v>285</v>
      </c>
      <c r="D110" s="174" t="s">
        <v>659</v>
      </c>
      <c r="E110" s="174" t="s">
        <v>626</v>
      </c>
      <c r="F110" s="174" t="s">
        <v>548</v>
      </c>
      <c r="G110" s="175">
        <v>2</v>
      </c>
      <c r="H110" s="176"/>
      <c r="I110" s="177">
        <v>24000</v>
      </c>
      <c r="J110" s="177"/>
      <c r="K110" s="177"/>
      <c r="L110" s="177"/>
      <c r="M110" s="177"/>
      <c r="N110" s="177">
        <v>24000</v>
      </c>
      <c r="O110" s="177">
        <v>24000</v>
      </c>
      <c r="P110" s="178"/>
      <c r="Q110" s="178"/>
      <c r="R110" s="178"/>
      <c r="S110" s="178"/>
    </row>
    <row r="111" ht="15" customHeight="1" spans="1:19">
      <c r="A111" s="173" t="s">
        <v>241</v>
      </c>
      <c r="B111" s="173" t="s">
        <v>92</v>
      </c>
      <c r="C111" s="174" t="s">
        <v>285</v>
      </c>
      <c r="D111" s="174" t="s">
        <v>660</v>
      </c>
      <c r="E111" s="174" t="s">
        <v>626</v>
      </c>
      <c r="F111" s="174" t="s">
        <v>553</v>
      </c>
      <c r="G111" s="175">
        <v>3</v>
      </c>
      <c r="H111" s="176"/>
      <c r="I111" s="177">
        <v>6000</v>
      </c>
      <c r="J111" s="177"/>
      <c r="K111" s="177"/>
      <c r="L111" s="177"/>
      <c r="M111" s="177"/>
      <c r="N111" s="177">
        <v>6000</v>
      </c>
      <c r="O111" s="177">
        <v>6000</v>
      </c>
      <c r="P111" s="178"/>
      <c r="Q111" s="178"/>
      <c r="R111" s="178"/>
      <c r="S111" s="178"/>
    </row>
    <row r="112" ht="15" customHeight="1" spans="1:19">
      <c r="A112" s="173" t="s">
        <v>241</v>
      </c>
      <c r="B112" s="173" t="s">
        <v>92</v>
      </c>
      <c r="C112" s="174" t="s">
        <v>285</v>
      </c>
      <c r="D112" s="174" t="s">
        <v>661</v>
      </c>
      <c r="E112" s="174" t="s">
        <v>626</v>
      </c>
      <c r="F112" s="174" t="s">
        <v>662</v>
      </c>
      <c r="G112" s="175">
        <v>3</v>
      </c>
      <c r="H112" s="176"/>
      <c r="I112" s="177">
        <v>450</v>
      </c>
      <c r="J112" s="177"/>
      <c r="K112" s="177"/>
      <c r="L112" s="177"/>
      <c r="M112" s="177"/>
      <c r="N112" s="177">
        <v>450</v>
      </c>
      <c r="O112" s="177">
        <v>450</v>
      </c>
      <c r="P112" s="178"/>
      <c r="Q112" s="178"/>
      <c r="R112" s="178"/>
      <c r="S112" s="178"/>
    </row>
    <row r="113" ht="15" customHeight="1" spans="1:19">
      <c r="A113" s="173" t="s">
        <v>241</v>
      </c>
      <c r="B113" s="173" t="s">
        <v>92</v>
      </c>
      <c r="C113" s="174" t="s">
        <v>285</v>
      </c>
      <c r="D113" s="174" t="s">
        <v>663</v>
      </c>
      <c r="E113" s="174" t="s">
        <v>626</v>
      </c>
      <c r="F113" s="174" t="s">
        <v>548</v>
      </c>
      <c r="G113" s="175">
        <v>5</v>
      </c>
      <c r="H113" s="176"/>
      <c r="I113" s="177">
        <v>75000</v>
      </c>
      <c r="J113" s="177"/>
      <c r="K113" s="177"/>
      <c r="L113" s="177"/>
      <c r="M113" s="177"/>
      <c r="N113" s="177">
        <v>75000</v>
      </c>
      <c r="O113" s="177">
        <v>75000</v>
      </c>
      <c r="P113" s="178"/>
      <c r="Q113" s="178"/>
      <c r="R113" s="178"/>
      <c r="S113" s="178"/>
    </row>
    <row r="114" ht="15" customHeight="1" spans="1:19">
      <c r="A114" s="173" t="s">
        <v>241</v>
      </c>
      <c r="B114" s="173" t="s">
        <v>92</v>
      </c>
      <c r="C114" s="174" t="s">
        <v>285</v>
      </c>
      <c r="D114" s="174" t="s">
        <v>664</v>
      </c>
      <c r="E114" s="174" t="s">
        <v>626</v>
      </c>
      <c r="F114" s="174" t="s">
        <v>548</v>
      </c>
      <c r="G114" s="175">
        <v>1</v>
      </c>
      <c r="H114" s="176"/>
      <c r="I114" s="177">
        <v>1800</v>
      </c>
      <c r="J114" s="177"/>
      <c r="K114" s="177"/>
      <c r="L114" s="177"/>
      <c r="M114" s="177"/>
      <c r="N114" s="177">
        <v>1800</v>
      </c>
      <c r="O114" s="177">
        <v>1800</v>
      </c>
      <c r="P114" s="178"/>
      <c r="Q114" s="178"/>
      <c r="R114" s="178"/>
      <c r="S114" s="178"/>
    </row>
    <row r="115" ht="15" customHeight="1" spans="1:19">
      <c r="A115" s="173" t="s">
        <v>241</v>
      </c>
      <c r="B115" s="173" t="s">
        <v>92</v>
      </c>
      <c r="C115" s="174" t="s">
        <v>285</v>
      </c>
      <c r="D115" s="174" t="s">
        <v>665</v>
      </c>
      <c r="E115" s="174" t="s">
        <v>626</v>
      </c>
      <c r="F115" s="174" t="s">
        <v>548</v>
      </c>
      <c r="G115" s="175">
        <v>1</v>
      </c>
      <c r="H115" s="176"/>
      <c r="I115" s="177">
        <v>60000</v>
      </c>
      <c r="J115" s="177"/>
      <c r="K115" s="177"/>
      <c r="L115" s="177"/>
      <c r="M115" s="177"/>
      <c r="N115" s="177">
        <v>60000</v>
      </c>
      <c r="O115" s="177">
        <v>60000</v>
      </c>
      <c r="P115" s="178"/>
      <c r="Q115" s="178"/>
      <c r="R115" s="178"/>
      <c r="S115" s="178"/>
    </row>
    <row r="116" ht="15" customHeight="1" spans="1:19">
      <c r="A116" s="173" t="s">
        <v>241</v>
      </c>
      <c r="B116" s="173" t="s">
        <v>92</v>
      </c>
      <c r="C116" s="174" t="s">
        <v>285</v>
      </c>
      <c r="D116" s="174" t="s">
        <v>666</v>
      </c>
      <c r="E116" s="174" t="s">
        <v>626</v>
      </c>
      <c r="F116" s="174" t="s">
        <v>548</v>
      </c>
      <c r="G116" s="175">
        <v>1</v>
      </c>
      <c r="H116" s="176"/>
      <c r="I116" s="177">
        <v>180000</v>
      </c>
      <c r="J116" s="177"/>
      <c r="K116" s="177"/>
      <c r="L116" s="177"/>
      <c r="M116" s="177"/>
      <c r="N116" s="177">
        <v>180000</v>
      </c>
      <c r="O116" s="177">
        <v>180000</v>
      </c>
      <c r="P116" s="178"/>
      <c r="Q116" s="178"/>
      <c r="R116" s="178"/>
      <c r="S116" s="178"/>
    </row>
    <row r="117" ht="15" customHeight="1" spans="1:19">
      <c r="A117" s="173" t="s">
        <v>241</v>
      </c>
      <c r="B117" s="173" t="s">
        <v>92</v>
      </c>
      <c r="C117" s="174" t="s">
        <v>285</v>
      </c>
      <c r="D117" s="174" t="s">
        <v>667</v>
      </c>
      <c r="E117" s="174" t="s">
        <v>626</v>
      </c>
      <c r="F117" s="174" t="s">
        <v>548</v>
      </c>
      <c r="G117" s="175">
        <v>1</v>
      </c>
      <c r="H117" s="176"/>
      <c r="I117" s="177">
        <v>3000</v>
      </c>
      <c r="J117" s="177"/>
      <c r="K117" s="177"/>
      <c r="L117" s="177"/>
      <c r="M117" s="177"/>
      <c r="N117" s="177">
        <v>3000</v>
      </c>
      <c r="O117" s="177">
        <v>3000</v>
      </c>
      <c r="P117" s="178"/>
      <c r="Q117" s="178"/>
      <c r="R117" s="178"/>
      <c r="S117" s="178"/>
    </row>
    <row r="118" ht="15" customHeight="1" spans="1:19">
      <c r="A118" s="173" t="s">
        <v>241</v>
      </c>
      <c r="B118" s="173" t="s">
        <v>92</v>
      </c>
      <c r="C118" s="174" t="s">
        <v>285</v>
      </c>
      <c r="D118" s="174" t="s">
        <v>668</v>
      </c>
      <c r="E118" s="174" t="s">
        <v>626</v>
      </c>
      <c r="F118" s="174" t="s">
        <v>669</v>
      </c>
      <c r="G118" s="175">
        <v>1</v>
      </c>
      <c r="H118" s="176"/>
      <c r="I118" s="177">
        <v>20000</v>
      </c>
      <c r="J118" s="177"/>
      <c r="K118" s="177"/>
      <c r="L118" s="177"/>
      <c r="M118" s="177"/>
      <c r="N118" s="177">
        <v>20000</v>
      </c>
      <c r="O118" s="177">
        <v>20000</v>
      </c>
      <c r="P118" s="178"/>
      <c r="Q118" s="178"/>
      <c r="R118" s="178"/>
      <c r="S118" s="178"/>
    </row>
    <row r="119" ht="15" customHeight="1" spans="1:19">
      <c r="A119" s="173" t="s">
        <v>241</v>
      </c>
      <c r="B119" s="173" t="s">
        <v>92</v>
      </c>
      <c r="C119" s="174" t="s">
        <v>285</v>
      </c>
      <c r="D119" s="174" t="s">
        <v>670</v>
      </c>
      <c r="E119" s="174" t="s">
        <v>626</v>
      </c>
      <c r="F119" s="174" t="s">
        <v>548</v>
      </c>
      <c r="G119" s="175">
        <v>3</v>
      </c>
      <c r="H119" s="176"/>
      <c r="I119" s="177">
        <v>102000</v>
      </c>
      <c r="J119" s="177"/>
      <c r="K119" s="177"/>
      <c r="L119" s="177"/>
      <c r="M119" s="177"/>
      <c r="N119" s="177">
        <v>102000</v>
      </c>
      <c r="O119" s="177">
        <v>102000</v>
      </c>
      <c r="P119" s="178"/>
      <c r="Q119" s="178"/>
      <c r="R119" s="178"/>
      <c r="S119" s="178"/>
    </row>
    <row r="120" ht="15" customHeight="1" spans="1:19">
      <c r="A120" s="173" t="s">
        <v>241</v>
      </c>
      <c r="B120" s="173" t="s">
        <v>92</v>
      </c>
      <c r="C120" s="174" t="s">
        <v>285</v>
      </c>
      <c r="D120" s="174" t="s">
        <v>671</v>
      </c>
      <c r="E120" s="174" t="s">
        <v>626</v>
      </c>
      <c r="F120" s="174" t="s">
        <v>548</v>
      </c>
      <c r="G120" s="175">
        <v>2</v>
      </c>
      <c r="H120" s="176"/>
      <c r="I120" s="177">
        <v>36000</v>
      </c>
      <c r="J120" s="177"/>
      <c r="K120" s="177"/>
      <c r="L120" s="177"/>
      <c r="M120" s="177"/>
      <c r="N120" s="177">
        <v>36000</v>
      </c>
      <c r="O120" s="177">
        <v>36000</v>
      </c>
      <c r="P120" s="178"/>
      <c r="Q120" s="178"/>
      <c r="R120" s="178"/>
      <c r="S120" s="178"/>
    </row>
    <row r="121" ht="15" customHeight="1" spans="1:19">
      <c r="A121" s="173" t="s">
        <v>241</v>
      </c>
      <c r="B121" s="173" t="s">
        <v>92</v>
      </c>
      <c r="C121" s="174" t="s">
        <v>285</v>
      </c>
      <c r="D121" s="174" t="s">
        <v>672</v>
      </c>
      <c r="E121" s="174" t="s">
        <v>626</v>
      </c>
      <c r="F121" s="174" t="s">
        <v>548</v>
      </c>
      <c r="G121" s="175">
        <v>1</v>
      </c>
      <c r="H121" s="176"/>
      <c r="I121" s="177">
        <v>120000</v>
      </c>
      <c r="J121" s="177"/>
      <c r="K121" s="177"/>
      <c r="L121" s="177"/>
      <c r="M121" s="177"/>
      <c r="N121" s="177">
        <v>120000</v>
      </c>
      <c r="O121" s="177">
        <v>120000</v>
      </c>
      <c r="P121" s="178"/>
      <c r="Q121" s="178"/>
      <c r="R121" s="178"/>
      <c r="S121" s="178"/>
    </row>
    <row r="122" ht="15" customHeight="1" spans="1:19">
      <c r="A122" s="173" t="s">
        <v>241</v>
      </c>
      <c r="B122" s="173" t="s">
        <v>92</v>
      </c>
      <c r="C122" s="174" t="s">
        <v>285</v>
      </c>
      <c r="D122" s="174" t="s">
        <v>673</v>
      </c>
      <c r="E122" s="174" t="s">
        <v>626</v>
      </c>
      <c r="F122" s="174" t="s">
        <v>597</v>
      </c>
      <c r="G122" s="175">
        <v>2</v>
      </c>
      <c r="H122" s="176"/>
      <c r="I122" s="177">
        <v>60000</v>
      </c>
      <c r="J122" s="177"/>
      <c r="K122" s="177"/>
      <c r="L122" s="177"/>
      <c r="M122" s="177"/>
      <c r="N122" s="177">
        <v>60000</v>
      </c>
      <c r="O122" s="177">
        <v>60000</v>
      </c>
      <c r="P122" s="178"/>
      <c r="Q122" s="178"/>
      <c r="R122" s="178"/>
      <c r="S122" s="178"/>
    </row>
    <row r="123" ht="15" customHeight="1" spans="1:19">
      <c r="A123" s="173" t="s">
        <v>241</v>
      </c>
      <c r="B123" s="173" t="s">
        <v>92</v>
      </c>
      <c r="C123" s="174" t="s">
        <v>285</v>
      </c>
      <c r="D123" s="174" t="s">
        <v>674</v>
      </c>
      <c r="E123" s="174" t="s">
        <v>626</v>
      </c>
      <c r="F123" s="174" t="s">
        <v>548</v>
      </c>
      <c r="G123" s="175">
        <v>1</v>
      </c>
      <c r="H123" s="176"/>
      <c r="I123" s="177">
        <v>3000</v>
      </c>
      <c r="J123" s="177"/>
      <c r="K123" s="177"/>
      <c r="L123" s="177"/>
      <c r="M123" s="177"/>
      <c r="N123" s="177">
        <v>3000</v>
      </c>
      <c r="O123" s="177">
        <v>3000</v>
      </c>
      <c r="P123" s="178"/>
      <c r="Q123" s="178"/>
      <c r="R123" s="178"/>
      <c r="S123" s="178"/>
    </row>
    <row r="124" ht="15" customHeight="1" spans="1:19">
      <c r="A124" s="173" t="s">
        <v>241</v>
      </c>
      <c r="B124" s="173" t="s">
        <v>92</v>
      </c>
      <c r="C124" s="174" t="s">
        <v>285</v>
      </c>
      <c r="D124" s="174" t="s">
        <v>675</v>
      </c>
      <c r="E124" s="174" t="s">
        <v>626</v>
      </c>
      <c r="F124" s="174" t="s">
        <v>676</v>
      </c>
      <c r="G124" s="175">
        <v>8</v>
      </c>
      <c r="H124" s="176"/>
      <c r="I124" s="177">
        <v>1600</v>
      </c>
      <c r="J124" s="177"/>
      <c r="K124" s="177"/>
      <c r="L124" s="177"/>
      <c r="M124" s="177"/>
      <c r="N124" s="177">
        <v>1600</v>
      </c>
      <c r="O124" s="177">
        <v>1600</v>
      </c>
      <c r="P124" s="178"/>
      <c r="Q124" s="178"/>
      <c r="R124" s="178"/>
      <c r="S124" s="178"/>
    </row>
    <row r="125" ht="15" customHeight="1" spans="1:19">
      <c r="A125" s="173" t="s">
        <v>241</v>
      </c>
      <c r="B125" s="173" t="s">
        <v>92</v>
      </c>
      <c r="C125" s="174" t="s">
        <v>285</v>
      </c>
      <c r="D125" s="174" t="s">
        <v>677</v>
      </c>
      <c r="E125" s="174" t="s">
        <v>626</v>
      </c>
      <c r="F125" s="174" t="s">
        <v>548</v>
      </c>
      <c r="G125" s="175">
        <v>1</v>
      </c>
      <c r="H125" s="176"/>
      <c r="I125" s="177">
        <v>200000</v>
      </c>
      <c r="J125" s="177"/>
      <c r="K125" s="177"/>
      <c r="L125" s="177"/>
      <c r="M125" s="177"/>
      <c r="N125" s="177">
        <v>200000</v>
      </c>
      <c r="O125" s="177">
        <v>200000</v>
      </c>
      <c r="P125" s="178"/>
      <c r="Q125" s="178"/>
      <c r="R125" s="178"/>
      <c r="S125" s="178"/>
    </row>
    <row r="126" ht="15" customHeight="1" spans="1:19">
      <c r="A126" s="173" t="s">
        <v>241</v>
      </c>
      <c r="B126" s="173" t="s">
        <v>92</v>
      </c>
      <c r="C126" s="174" t="s">
        <v>285</v>
      </c>
      <c r="D126" s="174" t="s">
        <v>678</v>
      </c>
      <c r="E126" s="174" t="s">
        <v>626</v>
      </c>
      <c r="F126" s="174" t="s">
        <v>548</v>
      </c>
      <c r="G126" s="175">
        <v>2</v>
      </c>
      <c r="H126" s="176"/>
      <c r="I126" s="177">
        <v>4000</v>
      </c>
      <c r="J126" s="177"/>
      <c r="K126" s="177"/>
      <c r="L126" s="177"/>
      <c r="M126" s="177"/>
      <c r="N126" s="177">
        <v>4000</v>
      </c>
      <c r="O126" s="177">
        <v>4000</v>
      </c>
      <c r="P126" s="178"/>
      <c r="Q126" s="178"/>
      <c r="R126" s="178"/>
      <c r="S126" s="178"/>
    </row>
    <row r="127" ht="15" customHeight="1" spans="1:19">
      <c r="A127" s="173" t="s">
        <v>241</v>
      </c>
      <c r="B127" s="173" t="s">
        <v>92</v>
      </c>
      <c r="C127" s="174" t="s">
        <v>285</v>
      </c>
      <c r="D127" s="174" t="s">
        <v>679</v>
      </c>
      <c r="E127" s="174" t="s">
        <v>680</v>
      </c>
      <c r="F127" s="174" t="s">
        <v>681</v>
      </c>
      <c r="G127" s="175">
        <v>1</v>
      </c>
      <c r="H127" s="176"/>
      <c r="I127" s="177">
        <v>1400000</v>
      </c>
      <c r="J127" s="177"/>
      <c r="K127" s="177"/>
      <c r="L127" s="177"/>
      <c r="M127" s="177"/>
      <c r="N127" s="177">
        <v>1400000</v>
      </c>
      <c r="O127" s="177">
        <v>1400000</v>
      </c>
      <c r="P127" s="178"/>
      <c r="Q127" s="178"/>
      <c r="R127" s="178"/>
      <c r="S127" s="178"/>
    </row>
    <row r="128" ht="15" customHeight="1" spans="1:19">
      <c r="A128" s="173" t="s">
        <v>241</v>
      </c>
      <c r="B128" s="173" t="s">
        <v>92</v>
      </c>
      <c r="C128" s="174" t="s">
        <v>285</v>
      </c>
      <c r="D128" s="174" t="s">
        <v>682</v>
      </c>
      <c r="E128" s="174" t="s">
        <v>680</v>
      </c>
      <c r="F128" s="174" t="s">
        <v>681</v>
      </c>
      <c r="G128" s="175">
        <v>1</v>
      </c>
      <c r="H128" s="176"/>
      <c r="I128" s="177">
        <v>660000</v>
      </c>
      <c r="J128" s="177"/>
      <c r="K128" s="177"/>
      <c r="L128" s="177"/>
      <c r="M128" s="177"/>
      <c r="N128" s="177">
        <v>660000</v>
      </c>
      <c r="O128" s="177">
        <v>660000</v>
      </c>
      <c r="P128" s="178"/>
      <c r="Q128" s="178"/>
      <c r="R128" s="178"/>
      <c r="S128" s="178"/>
    </row>
    <row r="129" ht="15" customHeight="1" spans="1:19">
      <c r="A129" s="173" t="s">
        <v>241</v>
      </c>
      <c r="B129" s="173" t="s">
        <v>92</v>
      </c>
      <c r="C129" s="174" t="s">
        <v>285</v>
      </c>
      <c r="D129" s="174" t="s">
        <v>683</v>
      </c>
      <c r="E129" s="174" t="s">
        <v>684</v>
      </c>
      <c r="F129" s="174" t="s">
        <v>548</v>
      </c>
      <c r="G129" s="175">
        <v>10</v>
      </c>
      <c r="H129" s="176"/>
      <c r="I129" s="177">
        <v>40000</v>
      </c>
      <c r="J129" s="177"/>
      <c r="K129" s="177"/>
      <c r="L129" s="177"/>
      <c r="M129" s="177"/>
      <c r="N129" s="177">
        <v>40000</v>
      </c>
      <c r="O129" s="177">
        <v>40000</v>
      </c>
      <c r="P129" s="178"/>
      <c r="Q129" s="178"/>
      <c r="R129" s="178"/>
      <c r="S129" s="178"/>
    </row>
    <row r="130" ht="15" customHeight="1" spans="1:19">
      <c r="A130" s="173" t="s">
        <v>241</v>
      </c>
      <c r="B130" s="173" t="s">
        <v>92</v>
      </c>
      <c r="C130" s="174" t="s">
        <v>285</v>
      </c>
      <c r="D130" s="174" t="s">
        <v>685</v>
      </c>
      <c r="E130" s="174" t="s">
        <v>684</v>
      </c>
      <c r="F130" s="174" t="s">
        <v>548</v>
      </c>
      <c r="G130" s="175">
        <v>2</v>
      </c>
      <c r="H130" s="176"/>
      <c r="I130" s="177">
        <v>10000</v>
      </c>
      <c r="J130" s="177"/>
      <c r="K130" s="177"/>
      <c r="L130" s="177"/>
      <c r="M130" s="177"/>
      <c r="N130" s="177">
        <v>10000</v>
      </c>
      <c r="O130" s="177">
        <v>10000</v>
      </c>
      <c r="P130" s="178"/>
      <c r="Q130" s="178"/>
      <c r="R130" s="178"/>
      <c r="S130" s="178"/>
    </row>
    <row r="131" ht="15" customHeight="1" spans="1:19">
      <c r="A131" s="173" t="s">
        <v>241</v>
      </c>
      <c r="B131" s="173" t="s">
        <v>92</v>
      </c>
      <c r="C131" s="174" t="s">
        <v>285</v>
      </c>
      <c r="D131" s="174" t="s">
        <v>686</v>
      </c>
      <c r="E131" s="174" t="s">
        <v>687</v>
      </c>
      <c r="F131" s="174" t="s">
        <v>553</v>
      </c>
      <c r="G131" s="175">
        <v>1</v>
      </c>
      <c r="H131" s="176"/>
      <c r="I131" s="177">
        <v>95000</v>
      </c>
      <c r="J131" s="177"/>
      <c r="K131" s="177"/>
      <c r="L131" s="177"/>
      <c r="M131" s="177"/>
      <c r="N131" s="177">
        <v>95000</v>
      </c>
      <c r="O131" s="177">
        <v>95000</v>
      </c>
      <c r="P131" s="178"/>
      <c r="Q131" s="178"/>
      <c r="R131" s="178"/>
      <c r="S131" s="178"/>
    </row>
    <row r="132" ht="15" customHeight="1" spans="1:19">
      <c r="A132" s="173" t="s">
        <v>241</v>
      </c>
      <c r="B132" s="173" t="s">
        <v>92</v>
      </c>
      <c r="C132" s="174" t="s">
        <v>285</v>
      </c>
      <c r="D132" s="174" t="s">
        <v>688</v>
      </c>
      <c r="E132" s="174" t="s">
        <v>687</v>
      </c>
      <c r="F132" s="174" t="s">
        <v>553</v>
      </c>
      <c r="G132" s="175">
        <v>1</v>
      </c>
      <c r="H132" s="176"/>
      <c r="I132" s="177">
        <v>3080000</v>
      </c>
      <c r="J132" s="177"/>
      <c r="K132" s="177"/>
      <c r="L132" s="177"/>
      <c r="M132" s="177"/>
      <c r="N132" s="177">
        <v>3080000</v>
      </c>
      <c r="O132" s="177">
        <v>3080000</v>
      </c>
      <c r="P132" s="178"/>
      <c r="Q132" s="178"/>
      <c r="R132" s="178"/>
      <c r="S132" s="178"/>
    </row>
    <row r="133" ht="15" customHeight="1" spans="1:19">
      <c r="A133" s="173" t="s">
        <v>241</v>
      </c>
      <c r="B133" s="173" t="s">
        <v>92</v>
      </c>
      <c r="C133" s="174" t="s">
        <v>285</v>
      </c>
      <c r="D133" s="174" t="s">
        <v>689</v>
      </c>
      <c r="E133" s="174" t="s">
        <v>687</v>
      </c>
      <c r="F133" s="174" t="s">
        <v>597</v>
      </c>
      <c r="G133" s="175">
        <v>1</v>
      </c>
      <c r="H133" s="176"/>
      <c r="I133" s="177">
        <v>143000</v>
      </c>
      <c r="J133" s="177"/>
      <c r="K133" s="177"/>
      <c r="L133" s="177"/>
      <c r="M133" s="177"/>
      <c r="N133" s="177">
        <v>143000</v>
      </c>
      <c r="O133" s="177">
        <v>143000</v>
      </c>
      <c r="P133" s="178"/>
      <c r="Q133" s="178"/>
      <c r="R133" s="178"/>
      <c r="S133" s="178"/>
    </row>
    <row r="134" ht="15" customHeight="1" spans="1:19">
      <c r="A134" s="173" t="s">
        <v>241</v>
      </c>
      <c r="B134" s="173" t="s">
        <v>92</v>
      </c>
      <c r="C134" s="174" t="s">
        <v>285</v>
      </c>
      <c r="D134" s="174" t="s">
        <v>690</v>
      </c>
      <c r="E134" s="174" t="s">
        <v>687</v>
      </c>
      <c r="F134" s="174" t="s">
        <v>633</v>
      </c>
      <c r="G134" s="175">
        <v>1</v>
      </c>
      <c r="H134" s="176"/>
      <c r="I134" s="177">
        <v>20000</v>
      </c>
      <c r="J134" s="177"/>
      <c r="K134" s="177"/>
      <c r="L134" s="177"/>
      <c r="M134" s="177"/>
      <c r="N134" s="177">
        <v>20000</v>
      </c>
      <c r="O134" s="177">
        <v>20000</v>
      </c>
      <c r="P134" s="178"/>
      <c r="Q134" s="178"/>
      <c r="R134" s="178"/>
      <c r="S134" s="178"/>
    </row>
    <row r="135" ht="15" customHeight="1" spans="1:19">
      <c r="A135" s="173" t="s">
        <v>241</v>
      </c>
      <c r="B135" s="173" t="s">
        <v>92</v>
      </c>
      <c r="C135" s="174" t="s">
        <v>285</v>
      </c>
      <c r="D135" s="174" t="s">
        <v>691</v>
      </c>
      <c r="E135" s="174" t="s">
        <v>687</v>
      </c>
      <c r="F135" s="174" t="s">
        <v>633</v>
      </c>
      <c r="G135" s="175">
        <v>3</v>
      </c>
      <c r="H135" s="176"/>
      <c r="I135" s="177">
        <v>12000</v>
      </c>
      <c r="J135" s="177"/>
      <c r="K135" s="177"/>
      <c r="L135" s="177"/>
      <c r="M135" s="177"/>
      <c r="N135" s="177">
        <v>12000</v>
      </c>
      <c r="O135" s="177">
        <v>12000</v>
      </c>
      <c r="P135" s="178"/>
      <c r="Q135" s="178"/>
      <c r="R135" s="178"/>
      <c r="S135" s="178"/>
    </row>
    <row r="136" ht="15" customHeight="1" spans="1:19">
      <c r="A136" s="173" t="s">
        <v>241</v>
      </c>
      <c r="B136" s="173" t="s">
        <v>92</v>
      </c>
      <c r="C136" s="174" t="s">
        <v>285</v>
      </c>
      <c r="D136" s="174" t="s">
        <v>692</v>
      </c>
      <c r="E136" s="174" t="s">
        <v>687</v>
      </c>
      <c r="F136" s="174" t="s">
        <v>633</v>
      </c>
      <c r="G136" s="175">
        <v>12</v>
      </c>
      <c r="H136" s="176"/>
      <c r="I136" s="177">
        <v>66000</v>
      </c>
      <c r="J136" s="177"/>
      <c r="K136" s="177"/>
      <c r="L136" s="177"/>
      <c r="M136" s="177"/>
      <c r="N136" s="177">
        <v>66000</v>
      </c>
      <c r="O136" s="177">
        <v>66000</v>
      </c>
      <c r="P136" s="178"/>
      <c r="Q136" s="178"/>
      <c r="R136" s="178"/>
      <c r="S136" s="178"/>
    </row>
    <row r="137" ht="15" customHeight="1" spans="1:19">
      <c r="A137" s="173" t="s">
        <v>241</v>
      </c>
      <c r="B137" s="173" t="s">
        <v>92</v>
      </c>
      <c r="C137" s="174" t="s">
        <v>285</v>
      </c>
      <c r="D137" s="174" t="s">
        <v>693</v>
      </c>
      <c r="E137" s="174" t="s">
        <v>687</v>
      </c>
      <c r="F137" s="174" t="s">
        <v>633</v>
      </c>
      <c r="G137" s="175">
        <v>3</v>
      </c>
      <c r="H137" s="176"/>
      <c r="I137" s="177">
        <v>16500</v>
      </c>
      <c r="J137" s="177"/>
      <c r="K137" s="177"/>
      <c r="L137" s="177"/>
      <c r="M137" s="177"/>
      <c r="N137" s="177">
        <v>16500</v>
      </c>
      <c r="O137" s="177">
        <v>16500</v>
      </c>
      <c r="P137" s="178"/>
      <c r="Q137" s="178"/>
      <c r="R137" s="178"/>
      <c r="S137" s="178"/>
    </row>
    <row r="138" ht="15" customHeight="1" spans="1:19">
      <c r="A138" s="173" t="s">
        <v>241</v>
      </c>
      <c r="B138" s="173" t="s">
        <v>92</v>
      </c>
      <c r="C138" s="174" t="s">
        <v>285</v>
      </c>
      <c r="D138" s="174" t="s">
        <v>694</v>
      </c>
      <c r="E138" s="174" t="s">
        <v>687</v>
      </c>
      <c r="F138" s="174" t="s">
        <v>633</v>
      </c>
      <c r="G138" s="175">
        <v>1</v>
      </c>
      <c r="H138" s="176"/>
      <c r="I138" s="177">
        <v>8500</v>
      </c>
      <c r="J138" s="177"/>
      <c r="K138" s="177"/>
      <c r="L138" s="177"/>
      <c r="M138" s="177"/>
      <c r="N138" s="177">
        <v>8500</v>
      </c>
      <c r="O138" s="177">
        <v>8500</v>
      </c>
      <c r="P138" s="178"/>
      <c r="Q138" s="178"/>
      <c r="R138" s="178"/>
      <c r="S138" s="178"/>
    </row>
    <row r="139" ht="15" customHeight="1" spans="1:19">
      <c r="A139" s="173" t="s">
        <v>241</v>
      </c>
      <c r="B139" s="173" t="s">
        <v>92</v>
      </c>
      <c r="C139" s="174" t="s">
        <v>285</v>
      </c>
      <c r="D139" s="174" t="s">
        <v>695</v>
      </c>
      <c r="E139" s="174" t="s">
        <v>687</v>
      </c>
      <c r="F139" s="174" t="s">
        <v>633</v>
      </c>
      <c r="G139" s="175">
        <v>10</v>
      </c>
      <c r="H139" s="176"/>
      <c r="I139" s="177">
        <v>80000</v>
      </c>
      <c r="J139" s="177"/>
      <c r="K139" s="177"/>
      <c r="L139" s="177"/>
      <c r="M139" s="177"/>
      <c r="N139" s="177">
        <v>80000</v>
      </c>
      <c r="O139" s="177">
        <v>80000</v>
      </c>
      <c r="P139" s="178"/>
      <c r="Q139" s="178"/>
      <c r="R139" s="178"/>
      <c r="S139" s="178"/>
    </row>
    <row r="140" ht="15" customHeight="1" spans="1:19">
      <c r="A140" s="173" t="s">
        <v>241</v>
      </c>
      <c r="B140" s="173" t="s">
        <v>92</v>
      </c>
      <c r="C140" s="174" t="s">
        <v>285</v>
      </c>
      <c r="D140" s="174" t="s">
        <v>696</v>
      </c>
      <c r="E140" s="174" t="s">
        <v>687</v>
      </c>
      <c r="F140" s="174" t="s">
        <v>597</v>
      </c>
      <c r="G140" s="175">
        <v>1</v>
      </c>
      <c r="H140" s="176"/>
      <c r="I140" s="177">
        <v>183010</v>
      </c>
      <c r="J140" s="177"/>
      <c r="K140" s="177"/>
      <c r="L140" s="177"/>
      <c r="M140" s="177"/>
      <c r="N140" s="177">
        <v>183010</v>
      </c>
      <c r="O140" s="177">
        <v>183010</v>
      </c>
      <c r="P140" s="178"/>
      <c r="Q140" s="178"/>
      <c r="R140" s="178"/>
      <c r="S140" s="178"/>
    </row>
    <row r="141" ht="15" customHeight="1" spans="1:19">
      <c r="A141" s="173" t="s">
        <v>241</v>
      </c>
      <c r="B141" s="173" t="s">
        <v>92</v>
      </c>
      <c r="C141" s="174" t="s">
        <v>285</v>
      </c>
      <c r="D141" s="174" t="s">
        <v>697</v>
      </c>
      <c r="E141" s="174" t="s">
        <v>687</v>
      </c>
      <c r="F141" s="174" t="s">
        <v>597</v>
      </c>
      <c r="G141" s="175">
        <v>1</v>
      </c>
      <c r="H141" s="176"/>
      <c r="I141" s="177">
        <v>500000</v>
      </c>
      <c r="J141" s="177"/>
      <c r="K141" s="177"/>
      <c r="L141" s="177"/>
      <c r="M141" s="177"/>
      <c r="N141" s="177">
        <v>500000</v>
      </c>
      <c r="O141" s="177">
        <v>500000</v>
      </c>
      <c r="P141" s="178"/>
      <c r="Q141" s="178"/>
      <c r="R141" s="178"/>
      <c r="S141" s="178"/>
    </row>
    <row r="142" ht="15" customHeight="1" spans="1:19">
      <c r="A142" s="173" t="s">
        <v>241</v>
      </c>
      <c r="B142" s="173" t="s">
        <v>92</v>
      </c>
      <c r="C142" s="174" t="s">
        <v>285</v>
      </c>
      <c r="D142" s="174" t="s">
        <v>698</v>
      </c>
      <c r="E142" s="174" t="s">
        <v>687</v>
      </c>
      <c r="F142" s="174" t="s">
        <v>699</v>
      </c>
      <c r="G142" s="175">
        <v>4</v>
      </c>
      <c r="H142" s="176"/>
      <c r="I142" s="177">
        <v>10000</v>
      </c>
      <c r="J142" s="177"/>
      <c r="K142" s="177"/>
      <c r="L142" s="177"/>
      <c r="M142" s="177"/>
      <c r="N142" s="177">
        <v>10000</v>
      </c>
      <c r="O142" s="177">
        <v>10000</v>
      </c>
      <c r="P142" s="178"/>
      <c r="Q142" s="178"/>
      <c r="R142" s="178"/>
      <c r="S142" s="178"/>
    </row>
    <row r="143" ht="15" customHeight="1" spans="1:19">
      <c r="A143" s="173" t="s">
        <v>241</v>
      </c>
      <c r="B143" s="173" t="s">
        <v>92</v>
      </c>
      <c r="C143" s="174" t="s">
        <v>285</v>
      </c>
      <c r="D143" s="174" t="s">
        <v>700</v>
      </c>
      <c r="E143" s="174" t="s">
        <v>687</v>
      </c>
      <c r="F143" s="174" t="s">
        <v>633</v>
      </c>
      <c r="G143" s="175">
        <v>10</v>
      </c>
      <c r="H143" s="176"/>
      <c r="I143" s="177">
        <v>91200</v>
      </c>
      <c r="J143" s="177"/>
      <c r="K143" s="177"/>
      <c r="L143" s="177"/>
      <c r="M143" s="177"/>
      <c r="N143" s="177">
        <v>91200</v>
      </c>
      <c r="O143" s="177">
        <v>91200</v>
      </c>
      <c r="P143" s="178"/>
      <c r="Q143" s="178"/>
      <c r="R143" s="178"/>
      <c r="S143" s="178"/>
    </row>
    <row r="144" ht="15" customHeight="1" spans="1:19">
      <c r="A144" s="173" t="s">
        <v>241</v>
      </c>
      <c r="B144" s="173" t="s">
        <v>92</v>
      </c>
      <c r="C144" s="174" t="s">
        <v>285</v>
      </c>
      <c r="D144" s="174" t="s">
        <v>701</v>
      </c>
      <c r="E144" s="174" t="s">
        <v>687</v>
      </c>
      <c r="F144" s="174" t="s">
        <v>633</v>
      </c>
      <c r="G144" s="175">
        <v>6</v>
      </c>
      <c r="H144" s="176"/>
      <c r="I144" s="177">
        <v>54720</v>
      </c>
      <c r="J144" s="177"/>
      <c r="K144" s="177"/>
      <c r="L144" s="177"/>
      <c r="M144" s="177"/>
      <c r="N144" s="177">
        <v>54720</v>
      </c>
      <c r="O144" s="177">
        <v>54720</v>
      </c>
      <c r="P144" s="178"/>
      <c r="Q144" s="178"/>
      <c r="R144" s="178"/>
      <c r="S144" s="178"/>
    </row>
    <row r="145" ht="15" customHeight="1" spans="1:19">
      <c r="A145" s="173" t="s">
        <v>241</v>
      </c>
      <c r="B145" s="173" t="s">
        <v>92</v>
      </c>
      <c r="C145" s="174" t="s">
        <v>285</v>
      </c>
      <c r="D145" s="174" t="s">
        <v>702</v>
      </c>
      <c r="E145" s="174" t="s">
        <v>687</v>
      </c>
      <c r="F145" s="174" t="s">
        <v>633</v>
      </c>
      <c r="G145" s="175">
        <v>6</v>
      </c>
      <c r="H145" s="176"/>
      <c r="I145" s="177">
        <v>54720</v>
      </c>
      <c r="J145" s="177"/>
      <c r="K145" s="177"/>
      <c r="L145" s="177"/>
      <c r="M145" s="177"/>
      <c r="N145" s="177">
        <v>54720</v>
      </c>
      <c r="O145" s="177">
        <v>54720</v>
      </c>
      <c r="P145" s="178"/>
      <c r="Q145" s="178"/>
      <c r="R145" s="178"/>
      <c r="S145" s="178"/>
    </row>
    <row r="146" ht="15" customHeight="1" spans="1:19">
      <c r="A146" s="173" t="s">
        <v>241</v>
      </c>
      <c r="B146" s="173" t="s">
        <v>92</v>
      </c>
      <c r="C146" s="174" t="s">
        <v>285</v>
      </c>
      <c r="D146" s="174" t="s">
        <v>703</v>
      </c>
      <c r="E146" s="174" t="s">
        <v>687</v>
      </c>
      <c r="F146" s="174" t="s">
        <v>633</v>
      </c>
      <c r="G146" s="175">
        <v>3</v>
      </c>
      <c r="H146" s="176"/>
      <c r="I146" s="177">
        <v>18000</v>
      </c>
      <c r="J146" s="177"/>
      <c r="K146" s="177"/>
      <c r="L146" s="177"/>
      <c r="M146" s="177"/>
      <c r="N146" s="177">
        <v>18000</v>
      </c>
      <c r="O146" s="177">
        <v>18000</v>
      </c>
      <c r="P146" s="178"/>
      <c r="Q146" s="178"/>
      <c r="R146" s="178"/>
      <c r="S146" s="178"/>
    </row>
    <row r="147" ht="15" customHeight="1" spans="1:19">
      <c r="A147" s="173" t="s">
        <v>241</v>
      </c>
      <c r="B147" s="173" t="s">
        <v>92</v>
      </c>
      <c r="C147" s="174" t="s">
        <v>285</v>
      </c>
      <c r="D147" s="174" t="s">
        <v>704</v>
      </c>
      <c r="E147" s="174" t="s">
        <v>687</v>
      </c>
      <c r="F147" s="174" t="s">
        <v>553</v>
      </c>
      <c r="G147" s="175">
        <v>1</v>
      </c>
      <c r="H147" s="176"/>
      <c r="I147" s="177">
        <v>200000</v>
      </c>
      <c r="J147" s="177"/>
      <c r="K147" s="177"/>
      <c r="L147" s="177"/>
      <c r="M147" s="177"/>
      <c r="N147" s="177">
        <v>200000</v>
      </c>
      <c r="O147" s="177">
        <v>200000</v>
      </c>
      <c r="P147" s="178"/>
      <c r="Q147" s="178"/>
      <c r="R147" s="178"/>
      <c r="S147" s="178"/>
    </row>
    <row r="148" ht="15" customHeight="1" spans="1:19">
      <c r="A148" s="173" t="s">
        <v>241</v>
      </c>
      <c r="B148" s="173" t="s">
        <v>92</v>
      </c>
      <c r="C148" s="174" t="s">
        <v>285</v>
      </c>
      <c r="D148" s="174" t="s">
        <v>705</v>
      </c>
      <c r="E148" s="174" t="s">
        <v>706</v>
      </c>
      <c r="F148" s="174" t="s">
        <v>548</v>
      </c>
      <c r="G148" s="175">
        <v>1</v>
      </c>
      <c r="H148" s="176"/>
      <c r="I148" s="177">
        <v>420000</v>
      </c>
      <c r="J148" s="177"/>
      <c r="K148" s="177"/>
      <c r="L148" s="177"/>
      <c r="M148" s="177"/>
      <c r="N148" s="177">
        <v>420000</v>
      </c>
      <c r="O148" s="177">
        <v>420000</v>
      </c>
      <c r="P148" s="178"/>
      <c r="Q148" s="178"/>
      <c r="R148" s="178"/>
      <c r="S148" s="178"/>
    </row>
    <row r="149" ht="15" customHeight="1" spans="1:19">
      <c r="A149" s="173" t="s">
        <v>241</v>
      </c>
      <c r="B149" s="173" t="s">
        <v>92</v>
      </c>
      <c r="C149" s="174" t="s">
        <v>285</v>
      </c>
      <c r="D149" s="174" t="s">
        <v>707</v>
      </c>
      <c r="E149" s="174" t="s">
        <v>706</v>
      </c>
      <c r="F149" s="174" t="s">
        <v>548</v>
      </c>
      <c r="G149" s="175">
        <v>3</v>
      </c>
      <c r="H149" s="176"/>
      <c r="I149" s="177">
        <v>20400</v>
      </c>
      <c r="J149" s="177"/>
      <c r="K149" s="177"/>
      <c r="L149" s="177"/>
      <c r="M149" s="177"/>
      <c r="N149" s="177">
        <v>20400</v>
      </c>
      <c r="O149" s="177">
        <v>20400</v>
      </c>
      <c r="P149" s="178"/>
      <c r="Q149" s="178"/>
      <c r="R149" s="178"/>
      <c r="S149" s="178"/>
    </row>
    <row r="150" ht="15" customHeight="1" spans="1:19">
      <c r="A150" s="173" t="s">
        <v>241</v>
      </c>
      <c r="B150" s="173" t="s">
        <v>92</v>
      </c>
      <c r="C150" s="174" t="s">
        <v>285</v>
      </c>
      <c r="D150" s="174" t="s">
        <v>708</v>
      </c>
      <c r="E150" s="174" t="s">
        <v>706</v>
      </c>
      <c r="F150" s="174" t="s">
        <v>555</v>
      </c>
      <c r="G150" s="175">
        <v>1</v>
      </c>
      <c r="H150" s="176"/>
      <c r="I150" s="177">
        <v>8000</v>
      </c>
      <c r="J150" s="177"/>
      <c r="K150" s="177"/>
      <c r="L150" s="177"/>
      <c r="M150" s="177"/>
      <c r="N150" s="177">
        <v>8000</v>
      </c>
      <c r="O150" s="177">
        <v>8000</v>
      </c>
      <c r="P150" s="178"/>
      <c r="Q150" s="178"/>
      <c r="R150" s="178"/>
      <c r="S150" s="178"/>
    </row>
    <row r="151" ht="15" customHeight="1" spans="1:19">
      <c r="A151" s="173" t="s">
        <v>241</v>
      </c>
      <c r="B151" s="173" t="s">
        <v>92</v>
      </c>
      <c r="C151" s="174" t="s">
        <v>285</v>
      </c>
      <c r="D151" s="174" t="s">
        <v>709</v>
      </c>
      <c r="E151" s="174" t="s">
        <v>706</v>
      </c>
      <c r="F151" s="174" t="s">
        <v>676</v>
      </c>
      <c r="G151" s="175">
        <v>3</v>
      </c>
      <c r="H151" s="176"/>
      <c r="I151" s="177">
        <v>30000</v>
      </c>
      <c r="J151" s="177"/>
      <c r="K151" s="177"/>
      <c r="L151" s="177"/>
      <c r="M151" s="177"/>
      <c r="N151" s="177">
        <v>30000</v>
      </c>
      <c r="O151" s="177">
        <v>30000</v>
      </c>
      <c r="P151" s="178"/>
      <c r="Q151" s="178"/>
      <c r="R151" s="178"/>
      <c r="S151" s="178"/>
    </row>
    <row r="152" ht="15" customHeight="1" spans="1:19">
      <c r="A152" s="173" t="s">
        <v>241</v>
      </c>
      <c r="B152" s="173" t="s">
        <v>92</v>
      </c>
      <c r="C152" s="174" t="s">
        <v>285</v>
      </c>
      <c r="D152" s="174" t="s">
        <v>625</v>
      </c>
      <c r="E152" s="174" t="s">
        <v>710</v>
      </c>
      <c r="F152" s="174" t="s">
        <v>548</v>
      </c>
      <c r="G152" s="175">
        <v>50</v>
      </c>
      <c r="H152" s="176"/>
      <c r="I152" s="177">
        <v>150000</v>
      </c>
      <c r="J152" s="177"/>
      <c r="K152" s="177"/>
      <c r="L152" s="177"/>
      <c r="M152" s="177"/>
      <c r="N152" s="177">
        <v>150000</v>
      </c>
      <c r="O152" s="177">
        <v>150000</v>
      </c>
      <c r="P152" s="178"/>
      <c r="Q152" s="178"/>
      <c r="R152" s="178"/>
      <c r="S152" s="178"/>
    </row>
    <row r="153" ht="15" customHeight="1" spans="1:19">
      <c r="A153" s="173" t="s">
        <v>241</v>
      </c>
      <c r="B153" s="173" t="s">
        <v>92</v>
      </c>
      <c r="C153" s="174" t="s">
        <v>285</v>
      </c>
      <c r="D153" s="174" t="s">
        <v>711</v>
      </c>
      <c r="E153" s="174" t="s">
        <v>710</v>
      </c>
      <c r="F153" s="174" t="s">
        <v>548</v>
      </c>
      <c r="G153" s="175">
        <v>1</v>
      </c>
      <c r="H153" s="176"/>
      <c r="I153" s="177">
        <v>70000</v>
      </c>
      <c r="J153" s="177"/>
      <c r="K153" s="177"/>
      <c r="L153" s="177"/>
      <c r="M153" s="177"/>
      <c r="N153" s="177">
        <v>70000</v>
      </c>
      <c r="O153" s="177">
        <v>70000</v>
      </c>
      <c r="P153" s="178"/>
      <c r="Q153" s="178"/>
      <c r="R153" s="178"/>
      <c r="S153" s="178"/>
    </row>
    <row r="154" ht="15" customHeight="1" spans="1:19">
      <c r="A154" s="173" t="s">
        <v>241</v>
      </c>
      <c r="B154" s="173" t="s">
        <v>92</v>
      </c>
      <c r="C154" s="174" t="s">
        <v>285</v>
      </c>
      <c r="D154" s="174" t="s">
        <v>712</v>
      </c>
      <c r="E154" s="174" t="s">
        <v>710</v>
      </c>
      <c r="F154" s="174" t="s">
        <v>548</v>
      </c>
      <c r="G154" s="175">
        <v>14</v>
      </c>
      <c r="H154" s="176"/>
      <c r="I154" s="177">
        <v>42000</v>
      </c>
      <c r="J154" s="177"/>
      <c r="K154" s="177"/>
      <c r="L154" s="177"/>
      <c r="M154" s="177"/>
      <c r="N154" s="177">
        <v>42000</v>
      </c>
      <c r="O154" s="177">
        <v>42000</v>
      </c>
      <c r="P154" s="178"/>
      <c r="Q154" s="178"/>
      <c r="R154" s="178"/>
      <c r="S154" s="178"/>
    </row>
    <row r="155" ht="15" customHeight="1" spans="1:19">
      <c r="A155" s="173" t="s">
        <v>241</v>
      </c>
      <c r="B155" s="173" t="s">
        <v>92</v>
      </c>
      <c r="C155" s="174" t="s">
        <v>285</v>
      </c>
      <c r="D155" s="174" t="s">
        <v>713</v>
      </c>
      <c r="E155" s="174" t="s">
        <v>710</v>
      </c>
      <c r="F155" s="174" t="s">
        <v>548</v>
      </c>
      <c r="G155" s="175">
        <v>10</v>
      </c>
      <c r="H155" s="176"/>
      <c r="I155" s="177">
        <v>35000</v>
      </c>
      <c r="J155" s="177"/>
      <c r="K155" s="177"/>
      <c r="L155" s="177"/>
      <c r="M155" s="177"/>
      <c r="N155" s="177">
        <v>35000</v>
      </c>
      <c r="O155" s="177">
        <v>35000</v>
      </c>
      <c r="P155" s="178"/>
      <c r="Q155" s="178"/>
      <c r="R155" s="178"/>
      <c r="S155" s="178"/>
    </row>
    <row r="156" ht="15" customHeight="1" spans="1:19">
      <c r="A156" s="173" t="s">
        <v>241</v>
      </c>
      <c r="B156" s="173" t="s">
        <v>92</v>
      </c>
      <c r="C156" s="174" t="s">
        <v>285</v>
      </c>
      <c r="D156" s="174" t="s">
        <v>714</v>
      </c>
      <c r="E156" s="174" t="s">
        <v>715</v>
      </c>
      <c r="F156" s="174" t="s">
        <v>681</v>
      </c>
      <c r="G156" s="175">
        <v>1</v>
      </c>
      <c r="H156" s="176"/>
      <c r="I156" s="177">
        <v>30000</v>
      </c>
      <c r="J156" s="177"/>
      <c r="K156" s="177"/>
      <c r="L156" s="177"/>
      <c r="M156" s="177"/>
      <c r="N156" s="177">
        <v>30000</v>
      </c>
      <c r="O156" s="177">
        <v>30000</v>
      </c>
      <c r="P156" s="178"/>
      <c r="Q156" s="178"/>
      <c r="R156" s="178"/>
      <c r="S156" s="178"/>
    </row>
    <row r="157" ht="15" customHeight="1" spans="1:19">
      <c r="A157" s="173" t="s">
        <v>241</v>
      </c>
      <c r="B157" s="173" t="s">
        <v>92</v>
      </c>
      <c r="C157" s="174" t="s">
        <v>285</v>
      </c>
      <c r="D157" s="174" t="s">
        <v>716</v>
      </c>
      <c r="E157" s="174" t="s">
        <v>715</v>
      </c>
      <c r="F157" s="174" t="s">
        <v>548</v>
      </c>
      <c r="G157" s="175">
        <v>20</v>
      </c>
      <c r="H157" s="176"/>
      <c r="I157" s="177">
        <v>60000</v>
      </c>
      <c r="J157" s="177"/>
      <c r="K157" s="177"/>
      <c r="L157" s="177"/>
      <c r="M157" s="177"/>
      <c r="N157" s="177">
        <v>60000</v>
      </c>
      <c r="O157" s="177">
        <v>60000</v>
      </c>
      <c r="P157" s="178"/>
      <c r="Q157" s="178"/>
      <c r="R157" s="178"/>
      <c r="S157" s="178"/>
    </row>
    <row r="158" ht="15" customHeight="1" spans="1:19">
      <c r="A158" s="173" t="s">
        <v>241</v>
      </c>
      <c r="B158" s="173" t="s">
        <v>92</v>
      </c>
      <c r="C158" s="174" t="s">
        <v>285</v>
      </c>
      <c r="D158" s="174" t="s">
        <v>717</v>
      </c>
      <c r="E158" s="174" t="s">
        <v>718</v>
      </c>
      <c r="F158" s="174" t="s">
        <v>548</v>
      </c>
      <c r="G158" s="175">
        <v>34</v>
      </c>
      <c r="H158" s="176"/>
      <c r="I158" s="177">
        <v>170000</v>
      </c>
      <c r="J158" s="177"/>
      <c r="K158" s="177"/>
      <c r="L158" s="177"/>
      <c r="M158" s="177"/>
      <c r="N158" s="177">
        <v>170000</v>
      </c>
      <c r="O158" s="177">
        <v>170000</v>
      </c>
      <c r="P158" s="178"/>
      <c r="Q158" s="178"/>
      <c r="R158" s="178"/>
      <c r="S158" s="178"/>
    </row>
    <row r="159" ht="15" customHeight="1" spans="1:19">
      <c r="A159" s="173" t="s">
        <v>241</v>
      </c>
      <c r="B159" s="173" t="s">
        <v>92</v>
      </c>
      <c r="C159" s="174" t="s">
        <v>285</v>
      </c>
      <c r="D159" s="174" t="s">
        <v>719</v>
      </c>
      <c r="E159" s="174" t="s">
        <v>718</v>
      </c>
      <c r="F159" s="174" t="s">
        <v>548</v>
      </c>
      <c r="G159" s="175">
        <v>5</v>
      </c>
      <c r="H159" s="176"/>
      <c r="I159" s="177">
        <v>30000</v>
      </c>
      <c r="J159" s="177"/>
      <c r="K159" s="177"/>
      <c r="L159" s="177"/>
      <c r="M159" s="177"/>
      <c r="N159" s="177">
        <v>30000</v>
      </c>
      <c r="O159" s="177">
        <v>30000</v>
      </c>
      <c r="P159" s="178"/>
      <c r="Q159" s="178"/>
      <c r="R159" s="178"/>
      <c r="S159" s="178"/>
    </row>
    <row r="160" ht="15" customHeight="1" spans="1:19">
      <c r="A160" s="173" t="s">
        <v>241</v>
      </c>
      <c r="B160" s="173" t="s">
        <v>92</v>
      </c>
      <c r="C160" s="174" t="s">
        <v>285</v>
      </c>
      <c r="D160" s="174" t="s">
        <v>720</v>
      </c>
      <c r="E160" s="174" t="s">
        <v>721</v>
      </c>
      <c r="F160" s="174" t="s">
        <v>548</v>
      </c>
      <c r="G160" s="175">
        <v>1</v>
      </c>
      <c r="H160" s="176"/>
      <c r="I160" s="177">
        <v>300000</v>
      </c>
      <c r="J160" s="177"/>
      <c r="K160" s="177"/>
      <c r="L160" s="177"/>
      <c r="M160" s="177"/>
      <c r="N160" s="177">
        <v>300000</v>
      </c>
      <c r="O160" s="177">
        <v>300000</v>
      </c>
      <c r="P160" s="178"/>
      <c r="Q160" s="178"/>
      <c r="R160" s="178"/>
      <c r="S160" s="178"/>
    </row>
    <row r="161" ht="15" customHeight="1" spans="1:19">
      <c r="A161" s="173" t="s">
        <v>241</v>
      </c>
      <c r="B161" s="173" t="s">
        <v>92</v>
      </c>
      <c r="C161" s="174" t="s">
        <v>285</v>
      </c>
      <c r="D161" s="174" t="s">
        <v>722</v>
      </c>
      <c r="E161" s="174" t="s">
        <v>721</v>
      </c>
      <c r="F161" s="174" t="s">
        <v>548</v>
      </c>
      <c r="G161" s="175">
        <v>1</v>
      </c>
      <c r="H161" s="176"/>
      <c r="I161" s="177">
        <v>56000</v>
      </c>
      <c r="J161" s="177"/>
      <c r="K161" s="177"/>
      <c r="L161" s="177"/>
      <c r="M161" s="177"/>
      <c r="N161" s="177">
        <v>56000</v>
      </c>
      <c r="O161" s="177">
        <v>56000</v>
      </c>
      <c r="P161" s="178"/>
      <c r="Q161" s="178"/>
      <c r="R161" s="178"/>
      <c r="S161" s="178"/>
    </row>
    <row r="162" ht="15" customHeight="1" spans="1:19">
      <c r="A162" s="173" t="s">
        <v>241</v>
      </c>
      <c r="B162" s="173" t="s">
        <v>92</v>
      </c>
      <c r="C162" s="174" t="s">
        <v>285</v>
      </c>
      <c r="D162" s="174" t="s">
        <v>723</v>
      </c>
      <c r="E162" s="174" t="s">
        <v>721</v>
      </c>
      <c r="F162" s="174" t="s">
        <v>548</v>
      </c>
      <c r="G162" s="175">
        <v>1</v>
      </c>
      <c r="H162" s="176"/>
      <c r="I162" s="177">
        <v>290000</v>
      </c>
      <c r="J162" s="177"/>
      <c r="K162" s="177"/>
      <c r="L162" s="177"/>
      <c r="M162" s="177"/>
      <c r="N162" s="177">
        <v>290000</v>
      </c>
      <c r="O162" s="177">
        <v>290000</v>
      </c>
      <c r="P162" s="178"/>
      <c r="Q162" s="178"/>
      <c r="R162" s="178"/>
      <c r="S162" s="178"/>
    </row>
    <row r="163" ht="15" customHeight="1" spans="1:19">
      <c r="A163" s="173" t="s">
        <v>241</v>
      </c>
      <c r="B163" s="173" t="s">
        <v>92</v>
      </c>
      <c r="C163" s="174" t="s">
        <v>285</v>
      </c>
      <c r="D163" s="174" t="s">
        <v>724</v>
      </c>
      <c r="E163" s="174" t="s">
        <v>721</v>
      </c>
      <c r="F163" s="174" t="s">
        <v>548</v>
      </c>
      <c r="G163" s="175">
        <v>2</v>
      </c>
      <c r="H163" s="176"/>
      <c r="I163" s="177">
        <v>300000</v>
      </c>
      <c r="J163" s="177"/>
      <c r="K163" s="177"/>
      <c r="L163" s="177"/>
      <c r="M163" s="177"/>
      <c r="N163" s="177">
        <v>300000</v>
      </c>
      <c r="O163" s="177">
        <v>300000</v>
      </c>
      <c r="P163" s="178"/>
      <c r="Q163" s="178"/>
      <c r="R163" s="178"/>
      <c r="S163" s="178"/>
    </row>
    <row r="164" ht="15" customHeight="1" spans="1:19">
      <c r="A164" s="173" t="s">
        <v>241</v>
      </c>
      <c r="B164" s="173" t="s">
        <v>92</v>
      </c>
      <c r="C164" s="174" t="s">
        <v>285</v>
      </c>
      <c r="D164" s="174" t="s">
        <v>725</v>
      </c>
      <c r="E164" s="174" t="s">
        <v>726</v>
      </c>
      <c r="F164" s="174" t="s">
        <v>681</v>
      </c>
      <c r="G164" s="175">
        <v>1</v>
      </c>
      <c r="H164" s="176"/>
      <c r="I164" s="177">
        <v>38000</v>
      </c>
      <c r="J164" s="177"/>
      <c r="K164" s="177"/>
      <c r="L164" s="177"/>
      <c r="M164" s="177"/>
      <c r="N164" s="177">
        <v>38000</v>
      </c>
      <c r="O164" s="177">
        <v>38000</v>
      </c>
      <c r="P164" s="178"/>
      <c r="Q164" s="178"/>
      <c r="R164" s="178"/>
      <c r="S164" s="178"/>
    </row>
    <row r="165" ht="15" customHeight="1" spans="1:19">
      <c r="A165" s="173" t="s">
        <v>241</v>
      </c>
      <c r="B165" s="173" t="s">
        <v>92</v>
      </c>
      <c r="C165" s="174" t="s">
        <v>285</v>
      </c>
      <c r="D165" s="174" t="s">
        <v>727</v>
      </c>
      <c r="E165" s="174" t="s">
        <v>726</v>
      </c>
      <c r="F165" s="174" t="s">
        <v>681</v>
      </c>
      <c r="G165" s="175">
        <v>1</v>
      </c>
      <c r="H165" s="176"/>
      <c r="I165" s="177">
        <v>58000</v>
      </c>
      <c r="J165" s="177"/>
      <c r="K165" s="177"/>
      <c r="L165" s="177"/>
      <c r="M165" s="177"/>
      <c r="N165" s="177">
        <v>58000</v>
      </c>
      <c r="O165" s="177">
        <v>58000</v>
      </c>
      <c r="P165" s="178"/>
      <c r="Q165" s="178"/>
      <c r="R165" s="178"/>
      <c r="S165" s="178"/>
    </row>
    <row r="166" ht="15" customHeight="1" spans="1:19">
      <c r="A166" s="173" t="s">
        <v>241</v>
      </c>
      <c r="B166" s="173" t="s">
        <v>92</v>
      </c>
      <c r="C166" s="174" t="s">
        <v>285</v>
      </c>
      <c r="D166" s="174" t="s">
        <v>728</v>
      </c>
      <c r="E166" s="174" t="s">
        <v>726</v>
      </c>
      <c r="F166" s="174" t="s">
        <v>681</v>
      </c>
      <c r="G166" s="175">
        <v>1</v>
      </c>
      <c r="H166" s="176"/>
      <c r="I166" s="177">
        <v>170000</v>
      </c>
      <c r="J166" s="177"/>
      <c r="K166" s="177"/>
      <c r="L166" s="177"/>
      <c r="M166" s="177"/>
      <c r="N166" s="177">
        <v>170000</v>
      </c>
      <c r="O166" s="177">
        <v>170000</v>
      </c>
      <c r="P166" s="178"/>
      <c r="Q166" s="178"/>
      <c r="R166" s="178"/>
      <c r="S166" s="178"/>
    </row>
    <row r="167" ht="15" customHeight="1" spans="1:19">
      <c r="A167" s="173" t="s">
        <v>241</v>
      </c>
      <c r="B167" s="173" t="s">
        <v>92</v>
      </c>
      <c r="C167" s="174" t="s">
        <v>285</v>
      </c>
      <c r="D167" s="174" t="s">
        <v>729</v>
      </c>
      <c r="E167" s="174" t="s">
        <v>726</v>
      </c>
      <c r="F167" s="174" t="s">
        <v>681</v>
      </c>
      <c r="G167" s="175">
        <v>1</v>
      </c>
      <c r="H167" s="176"/>
      <c r="I167" s="177">
        <v>115000</v>
      </c>
      <c r="J167" s="177"/>
      <c r="K167" s="177"/>
      <c r="L167" s="177"/>
      <c r="M167" s="177"/>
      <c r="N167" s="177">
        <v>115000</v>
      </c>
      <c r="O167" s="177">
        <v>115000</v>
      </c>
      <c r="P167" s="178"/>
      <c r="Q167" s="178"/>
      <c r="R167" s="178"/>
      <c r="S167" s="178"/>
    </row>
    <row r="168" ht="15" customHeight="1" spans="1:19">
      <c r="A168" s="173" t="s">
        <v>241</v>
      </c>
      <c r="B168" s="173" t="s">
        <v>92</v>
      </c>
      <c r="C168" s="174" t="s">
        <v>285</v>
      </c>
      <c r="D168" s="174" t="s">
        <v>730</v>
      </c>
      <c r="E168" s="174" t="s">
        <v>726</v>
      </c>
      <c r="F168" s="174" t="s">
        <v>681</v>
      </c>
      <c r="G168" s="175">
        <v>1</v>
      </c>
      <c r="H168" s="176"/>
      <c r="I168" s="177">
        <v>43200</v>
      </c>
      <c r="J168" s="177"/>
      <c r="K168" s="177"/>
      <c r="L168" s="177"/>
      <c r="M168" s="177"/>
      <c r="N168" s="177">
        <v>43200</v>
      </c>
      <c r="O168" s="177">
        <v>43200</v>
      </c>
      <c r="P168" s="178"/>
      <c r="Q168" s="178"/>
      <c r="R168" s="178"/>
      <c r="S168" s="178"/>
    </row>
    <row r="169" ht="15" customHeight="1" spans="1:19">
      <c r="A169" s="173" t="s">
        <v>241</v>
      </c>
      <c r="B169" s="173" t="s">
        <v>92</v>
      </c>
      <c r="C169" s="174" t="s">
        <v>285</v>
      </c>
      <c r="D169" s="174" t="s">
        <v>731</v>
      </c>
      <c r="E169" s="174" t="s">
        <v>726</v>
      </c>
      <c r="F169" s="174" t="s">
        <v>681</v>
      </c>
      <c r="G169" s="175">
        <v>1</v>
      </c>
      <c r="H169" s="176"/>
      <c r="I169" s="177">
        <v>41000</v>
      </c>
      <c r="J169" s="177"/>
      <c r="K169" s="177"/>
      <c r="L169" s="177"/>
      <c r="M169" s="177"/>
      <c r="N169" s="177">
        <v>41000</v>
      </c>
      <c r="O169" s="177">
        <v>41000</v>
      </c>
      <c r="P169" s="178"/>
      <c r="Q169" s="178"/>
      <c r="R169" s="178"/>
      <c r="S169" s="178"/>
    </row>
    <row r="170" ht="15" customHeight="1" spans="1:19">
      <c r="A170" s="173" t="s">
        <v>241</v>
      </c>
      <c r="B170" s="173" t="s">
        <v>92</v>
      </c>
      <c r="C170" s="174" t="s">
        <v>285</v>
      </c>
      <c r="D170" s="174" t="s">
        <v>732</v>
      </c>
      <c r="E170" s="174" t="s">
        <v>726</v>
      </c>
      <c r="F170" s="174" t="s">
        <v>681</v>
      </c>
      <c r="G170" s="175">
        <v>1</v>
      </c>
      <c r="H170" s="176"/>
      <c r="I170" s="177">
        <v>6000</v>
      </c>
      <c r="J170" s="177"/>
      <c r="K170" s="177"/>
      <c r="L170" s="177"/>
      <c r="M170" s="177"/>
      <c r="N170" s="177">
        <v>6000</v>
      </c>
      <c r="O170" s="177">
        <v>6000</v>
      </c>
      <c r="P170" s="178"/>
      <c r="Q170" s="178"/>
      <c r="R170" s="178"/>
      <c r="S170" s="178"/>
    </row>
    <row r="171" ht="15" customHeight="1" spans="1:19">
      <c r="A171" s="173" t="s">
        <v>241</v>
      </c>
      <c r="B171" s="173" t="s">
        <v>92</v>
      </c>
      <c r="C171" s="174" t="s">
        <v>285</v>
      </c>
      <c r="D171" s="174" t="s">
        <v>733</v>
      </c>
      <c r="E171" s="174" t="s">
        <v>726</v>
      </c>
      <c r="F171" s="174" t="s">
        <v>681</v>
      </c>
      <c r="G171" s="175">
        <v>1</v>
      </c>
      <c r="H171" s="176"/>
      <c r="I171" s="177">
        <v>10800</v>
      </c>
      <c r="J171" s="177"/>
      <c r="K171" s="177"/>
      <c r="L171" s="177"/>
      <c r="M171" s="177"/>
      <c r="N171" s="177">
        <v>10800</v>
      </c>
      <c r="O171" s="177">
        <v>10800</v>
      </c>
      <c r="P171" s="178"/>
      <c r="Q171" s="178"/>
      <c r="R171" s="178"/>
      <c r="S171" s="178"/>
    </row>
    <row r="172" ht="15" customHeight="1" spans="1:19">
      <c r="A172" s="173" t="s">
        <v>241</v>
      </c>
      <c r="B172" s="173" t="s">
        <v>92</v>
      </c>
      <c r="C172" s="174" t="s">
        <v>285</v>
      </c>
      <c r="D172" s="174" t="s">
        <v>734</v>
      </c>
      <c r="E172" s="174" t="s">
        <v>726</v>
      </c>
      <c r="F172" s="174" t="s">
        <v>681</v>
      </c>
      <c r="G172" s="175">
        <v>1</v>
      </c>
      <c r="H172" s="176"/>
      <c r="I172" s="177">
        <v>73000</v>
      </c>
      <c r="J172" s="177"/>
      <c r="K172" s="177"/>
      <c r="L172" s="177"/>
      <c r="M172" s="177"/>
      <c r="N172" s="177">
        <v>73000</v>
      </c>
      <c r="O172" s="177">
        <v>73000</v>
      </c>
      <c r="P172" s="178"/>
      <c r="Q172" s="178"/>
      <c r="R172" s="178"/>
      <c r="S172" s="178"/>
    </row>
    <row r="173" ht="15" customHeight="1" spans="1:19">
      <c r="A173" s="173" t="s">
        <v>241</v>
      </c>
      <c r="B173" s="173" t="s">
        <v>92</v>
      </c>
      <c r="C173" s="174" t="s">
        <v>285</v>
      </c>
      <c r="D173" s="174" t="s">
        <v>735</v>
      </c>
      <c r="E173" s="174" t="s">
        <v>736</v>
      </c>
      <c r="F173" s="174" t="s">
        <v>548</v>
      </c>
      <c r="G173" s="175">
        <v>3</v>
      </c>
      <c r="H173" s="176"/>
      <c r="I173" s="177">
        <v>21000</v>
      </c>
      <c r="J173" s="177"/>
      <c r="K173" s="177"/>
      <c r="L173" s="177"/>
      <c r="M173" s="177"/>
      <c r="N173" s="177">
        <v>21000</v>
      </c>
      <c r="O173" s="177">
        <v>21000</v>
      </c>
      <c r="P173" s="178"/>
      <c r="Q173" s="178"/>
      <c r="R173" s="178"/>
      <c r="S173" s="178"/>
    </row>
    <row r="174" ht="15" customHeight="1" spans="1:19">
      <c r="A174" s="173" t="s">
        <v>241</v>
      </c>
      <c r="B174" s="173" t="s">
        <v>92</v>
      </c>
      <c r="C174" s="174" t="s">
        <v>285</v>
      </c>
      <c r="D174" s="174" t="s">
        <v>737</v>
      </c>
      <c r="E174" s="174" t="s">
        <v>736</v>
      </c>
      <c r="F174" s="174" t="s">
        <v>548</v>
      </c>
      <c r="G174" s="175">
        <v>1</v>
      </c>
      <c r="H174" s="176"/>
      <c r="I174" s="177">
        <v>30000</v>
      </c>
      <c r="J174" s="177"/>
      <c r="K174" s="177"/>
      <c r="L174" s="177"/>
      <c r="M174" s="177"/>
      <c r="N174" s="177">
        <v>30000</v>
      </c>
      <c r="O174" s="177">
        <v>30000</v>
      </c>
      <c r="P174" s="178"/>
      <c r="Q174" s="178"/>
      <c r="R174" s="178"/>
      <c r="S174" s="178"/>
    </row>
    <row r="175" ht="15" customHeight="1" spans="1:19">
      <c r="A175" s="173" t="s">
        <v>241</v>
      </c>
      <c r="B175" s="173" t="s">
        <v>92</v>
      </c>
      <c r="C175" s="174" t="s">
        <v>285</v>
      </c>
      <c r="D175" s="174" t="s">
        <v>738</v>
      </c>
      <c r="E175" s="174" t="s">
        <v>736</v>
      </c>
      <c r="F175" s="174" t="s">
        <v>548</v>
      </c>
      <c r="G175" s="175">
        <v>5</v>
      </c>
      <c r="H175" s="176"/>
      <c r="I175" s="177">
        <v>250000</v>
      </c>
      <c r="J175" s="177"/>
      <c r="K175" s="177"/>
      <c r="L175" s="177"/>
      <c r="M175" s="177"/>
      <c r="N175" s="177">
        <v>250000</v>
      </c>
      <c r="O175" s="177">
        <v>250000</v>
      </c>
      <c r="P175" s="178"/>
      <c r="Q175" s="178"/>
      <c r="R175" s="178"/>
      <c r="S175" s="178"/>
    </row>
    <row r="176" ht="15" customHeight="1" spans="1:19">
      <c r="A176" s="173" t="s">
        <v>241</v>
      </c>
      <c r="B176" s="173" t="s">
        <v>92</v>
      </c>
      <c r="C176" s="174" t="s">
        <v>285</v>
      </c>
      <c r="D176" s="174" t="s">
        <v>739</v>
      </c>
      <c r="E176" s="174" t="s">
        <v>736</v>
      </c>
      <c r="F176" s="174" t="s">
        <v>548</v>
      </c>
      <c r="G176" s="175">
        <v>1</v>
      </c>
      <c r="H176" s="176"/>
      <c r="I176" s="177">
        <v>30000</v>
      </c>
      <c r="J176" s="177"/>
      <c r="K176" s="177"/>
      <c r="L176" s="177"/>
      <c r="M176" s="177"/>
      <c r="N176" s="177">
        <v>30000</v>
      </c>
      <c r="O176" s="177">
        <v>30000</v>
      </c>
      <c r="P176" s="178"/>
      <c r="Q176" s="178"/>
      <c r="R176" s="178"/>
      <c r="S176" s="178"/>
    </row>
    <row r="177" ht="15" customHeight="1" spans="1:19">
      <c r="A177" s="173" t="s">
        <v>241</v>
      </c>
      <c r="B177" s="173" t="s">
        <v>92</v>
      </c>
      <c r="C177" s="174" t="s">
        <v>285</v>
      </c>
      <c r="D177" s="174" t="s">
        <v>740</v>
      </c>
      <c r="E177" s="174" t="s">
        <v>736</v>
      </c>
      <c r="F177" s="174" t="s">
        <v>548</v>
      </c>
      <c r="G177" s="175">
        <v>1</v>
      </c>
      <c r="H177" s="176"/>
      <c r="I177" s="177">
        <v>300000</v>
      </c>
      <c r="J177" s="177"/>
      <c r="K177" s="177"/>
      <c r="L177" s="177"/>
      <c r="M177" s="177"/>
      <c r="N177" s="177">
        <v>300000</v>
      </c>
      <c r="O177" s="177">
        <v>300000</v>
      </c>
      <c r="P177" s="178"/>
      <c r="Q177" s="178"/>
      <c r="R177" s="178"/>
      <c r="S177" s="178"/>
    </row>
    <row r="178" ht="15" customHeight="1" spans="1:19">
      <c r="A178" s="173" t="s">
        <v>241</v>
      </c>
      <c r="B178" s="173" t="s">
        <v>92</v>
      </c>
      <c r="C178" s="174" t="s">
        <v>285</v>
      </c>
      <c r="D178" s="174" t="s">
        <v>741</v>
      </c>
      <c r="E178" s="174" t="s">
        <v>736</v>
      </c>
      <c r="F178" s="174" t="s">
        <v>597</v>
      </c>
      <c r="G178" s="175">
        <v>1</v>
      </c>
      <c r="H178" s="176"/>
      <c r="I178" s="177">
        <v>21000</v>
      </c>
      <c r="J178" s="177"/>
      <c r="K178" s="177"/>
      <c r="L178" s="177"/>
      <c r="M178" s="177"/>
      <c r="N178" s="177">
        <v>21000</v>
      </c>
      <c r="O178" s="177">
        <v>21000</v>
      </c>
      <c r="P178" s="178"/>
      <c r="Q178" s="178"/>
      <c r="R178" s="178"/>
      <c r="S178" s="178"/>
    </row>
    <row r="179" ht="15" customHeight="1" spans="1:19">
      <c r="A179" s="173" t="s">
        <v>241</v>
      </c>
      <c r="B179" s="173" t="s">
        <v>92</v>
      </c>
      <c r="C179" s="174" t="s">
        <v>285</v>
      </c>
      <c r="D179" s="174" t="s">
        <v>742</v>
      </c>
      <c r="E179" s="174" t="s">
        <v>736</v>
      </c>
      <c r="F179" s="174" t="s">
        <v>553</v>
      </c>
      <c r="G179" s="175">
        <v>1</v>
      </c>
      <c r="H179" s="176"/>
      <c r="I179" s="177">
        <v>110000</v>
      </c>
      <c r="J179" s="177"/>
      <c r="K179" s="177"/>
      <c r="L179" s="177"/>
      <c r="M179" s="177"/>
      <c r="N179" s="177">
        <v>110000</v>
      </c>
      <c r="O179" s="177">
        <v>110000</v>
      </c>
      <c r="P179" s="178"/>
      <c r="Q179" s="178"/>
      <c r="R179" s="178"/>
      <c r="S179" s="178"/>
    </row>
    <row r="180" ht="15" customHeight="1" spans="1:19">
      <c r="A180" s="173" t="s">
        <v>241</v>
      </c>
      <c r="B180" s="173" t="s">
        <v>92</v>
      </c>
      <c r="C180" s="174" t="s">
        <v>285</v>
      </c>
      <c r="D180" s="174" t="s">
        <v>743</v>
      </c>
      <c r="E180" s="174" t="s">
        <v>736</v>
      </c>
      <c r="F180" s="174" t="s">
        <v>548</v>
      </c>
      <c r="G180" s="175">
        <v>1</v>
      </c>
      <c r="H180" s="176"/>
      <c r="I180" s="177">
        <v>136000</v>
      </c>
      <c r="J180" s="177"/>
      <c r="K180" s="177"/>
      <c r="L180" s="177"/>
      <c r="M180" s="177"/>
      <c r="N180" s="177">
        <v>136000</v>
      </c>
      <c r="O180" s="177">
        <v>136000</v>
      </c>
      <c r="P180" s="178"/>
      <c r="Q180" s="178"/>
      <c r="R180" s="178"/>
      <c r="S180" s="178"/>
    </row>
    <row r="181" ht="15" customHeight="1" spans="1:19">
      <c r="A181" s="173" t="s">
        <v>241</v>
      </c>
      <c r="B181" s="173" t="s">
        <v>92</v>
      </c>
      <c r="C181" s="174" t="s">
        <v>285</v>
      </c>
      <c r="D181" s="174" t="s">
        <v>744</v>
      </c>
      <c r="E181" s="174" t="s">
        <v>736</v>
      </c>
      <c r="F181" s="174" t="s">
        <v>553</v>
      </c>
      <c r="G181" s="175">
        <v>1</v>
      </c>
      <c r="H181" s="176"/>
      <c r="I181" s="177">
        <v>12000</v>
      </c>
      <c r="J181" s="177"/>
      <c r="K181" s="177"/>
      <c r="L181" s="177"/>
      <c r="M181" s="177"/>
      <c r="N181" s="177">
        <v>12000</v>
      </c>
      <c r="O181" s="177">
        <v>12000</v>
      </c>
      <c r="P181" s="178"/>
      <c r="Q181" s="178"/>
      <c r="R181" s="178"/>
      <c r="S181" s="178"/>
    </row>
    <row r="182" ht="15" customHeight="1" spans="1:19">
      <c r="A182" s="173" t="s">
        <v>241</v>
      </c>
      <c r="B182" s="173" t="s">
        <v>92</v>
      </c>
      <c r="C182" s="174" t="s">
        <v>285</v>
      </c>
      <c r="D182" s="174" t="s">
        <v>745</v>
      </c>
      <c r="E182" s="174" t="s">
        <v>736</v>
      </c>
      <c r="F182" s="174" t="s">
        <v>548</v>
      </c>
      <c r="G182" s="175">
        <v>1</v>
      </c>
      <c r="H182" s="176"/>
      <c r="I182" s="177">
        <v>53000</v>
      </c>
      <c r="J182" s="177"/>
      <c r="K182" s="177"/>
      <c r="L182" s="177"/>
      <c r="M182" s="177"/>
      <c r="N182" s="177">
        <v>53000</v>
      </c>
      <c r="O182" s="177">
        <v>53000</v>
      </c>
      <c r="P182" s="178"/>
      <c r="Q182" s="178"/>
      <c r="R182" s="178"/>
      <c r="S182" s="178"/>
    </row>
    <row r="183" ht="15" customHeight="1" spans="1:19">
      <c r="A183" s="173" t="s">
        <v>241</v>
      </c>
      <c r="B183" s="173" t="s">
        <v>92</v>
      </c>
      <c r="C183" s="174" t="s">
        <v>285</v>
      </c>
      <c r="D183" s="174" t="s">
        <v>746</v>
      </c>
      <c r="E183" s="174" t="s">
        <v>736</v>
      </c>
      <c r="F183" s="174" t="s">
        <v>548</v>
      </c>
      <c r="G183" s="175">
        <v>1</v>
      </c>
      <c r="H183" s="176"/>
      <c r="I183" s="177">
        <v>70000</v>
      </c>
      <c r="J183" s="177"/>
      <c r="K183" s="177"/>
      <c r="L183" s="177"/>
      <c r="M183" s="177"/>
      <c r="N183" s="177">
        <v>70000</v>
      </c>
      <c r="O183" s="177">
        <v>70000</v>
      </c>
      <c r="P183" s="178"/>
      <c r="Q183" s="178"/>
      <c r="R183" s="178"/>
      <c r="S183" s="178"/>
    </row>
    <row r="184" ht="15" customHeight="1" spans="1:19">
      <c r="A184" s="173" t="s">
        <v>241</v>
      </c>
      <c r="B184" s="173" t="s">
        <v>92</v>
      </c>
      <c r="C184" s="174" t="s">
        <v>285</v>
      </c>
      <c r="D184" s="174" t="s">
        <v>747</v>
      </c>
      <c r="E184" s="174" t="s">
        <v>736</v>
      </c>
      <c r="F184" s="174" t="s">
        <v>548</v>
      </c>
      <c r="G184" s="175">
        <v>1</v>
      </c>
      <c r="H184" s="176"/>
      <c r="I184" s="177">
        <v>135000</v>
      </c>
      <c r="J184" s="177"/>
      <c r="K184" s="177"/>
      <c r="L184" s="177"/>
      <c r="M184" s="177"/>
      <c r="N184" s="177">
        <v>135000</v>
      </c>
      <c r="O184" s="177">
        <v>135000</v>
      </c>
      <c r="P184" s="178"/>
      <c r="Q184" s="178"/>
      <c r="R184" s="178"/>
      <c r="S184" s="178"/>
    </row>
    <row r="185" ht="15" customHeight="1" spans="1:19">
      <c r="A185" s="173" t="s">
        <v>241</v>
      </c>
      <c r="B185" s="173" t="s">
        <v>92</v>
      </c>
      <c r="C185" s="174" t="s">
        <v>285</v>
      </c>
      <c r="D185" s="174" t="s">
        <v>747</v>
      </c>
      <c r="E185" s="174" t="s">
        <v>736</v>
      </c>
      <c r="F185" s="174" t="s">
        <v>548</v>
      </c>
      <c r="G185" s="175">
        <v>1</v>
      </c>
      <c r="H185" s="176"/>
      <c r="I185" s="177">
        <v>2000</v>
      </c>
      <c r="J185" s="177"/>
      <c r="K185" s="177"/>
      <c r="L185" s="177"/>
      <c r="M185" s="177"/>
      <c r="N185" s="177">
        <v>2000</v>
      </c>
      <c r="O185" s="177">
        <v>2000</v>
      </c>
      <c r="P185" s="178"/>
      <c r="Q185" s="178"/>
      <c r="R185" s="178"/>
      <c r="S185" s="178"/>
    </row>
    <row r="186" ht="15" customHeight="1" spans="1:19">
      <c r="A186" s="173" t="s">
        <v>241</v>
      </c>
      <c r="B186" s="173" t="s">
        <v>92</v>
      </c>
      <c r="C186" s="174" t="s">
        <v>285</v>
      </c>
      <c r="D186" s="174" t="s">
        <v>748</v>
      </c>
      <c r="E186" s="174" t="s">
        <v>736</v>
      </c>
      <c r="F186" s="174" t="s">
        <v>548</v>
      </c>
      <c r="G186" s="175">
        <v>2</v>
      </c>
      <c r="H186" s="176"/>
      <c r="I186" s="177">
        <v>26000</v>
      </c>
      <c r="J186" s="177"/>
      <c r="K186" s="177"/>
      <c r="L186" s="177"/>
      <c r="M186" s="177"/>
      <c r="N186" s="177">
        <v>26000</v>
      </c>
      <c r="O186" s="177">
        <v>26000</v>
      </c>
      <c r="P186" s="178"/>
      <c r="Q186" s="178"/>
      <c r="R186" s="178"/>
      <c r="S186" s="178"/>
    </row>
    <row r="187" ht="15" customHeight="1" spans="1:19">
      <c r="A187" s="173" t="s">
        <v>241</v>
      </c>
      <c r="B187" s="173" t="s">
        <v>92</v>
      </c>
      <c r="C187" s="174" t="s">
        <v>285</v>
      </c>
      <c r="D187" s="174" t="s">
        <v>749</v>
      </c>
      <c r="E187" s="174" t="s">
        <v>736</v>
      </c>
      <c r="F187" s="174" t="s">
        <v>548</v>
      </c>
      <c r="G187" s="175">
        <v>1</v>
      </c>
      <c r="H187" s="176"/>
      <c r="I187" s="177">
        <v>40000</v>
      </c>
      <c r="J187" s="177"/>
      <c r="K187" s="177"/>
      <c r="L187" s="177"/>
      <c r="M187" s="177"/>
      <c r="N187" s="177">
        <v>40000</v>
      </c>
      <c r="O187" s="177">
        <v>40000</v>
      </c>
      <c r="P187" s="178"/>
      <c r="Q187" s="178"/>
      <c r="R187" s="178"/>
      <c r="S187" s="178"/>
    </row>
    <row r="188" ht="15" customHeight="1" spans="1:19">
      <c r="A188" s="173" t="s">
        <v>241</v>
      </c>
      <c r="B188" s="173" t="s">
        <v>92</v>
      </c>
      <c r="C188" s="174" t="s">
        <v>285</v>
      </c>
      <c r="D188" s="174" t="s">
        <v>750</v>
      </c>
      <c r="E188" s="174" t="s">
        <v>736</v>
      </c>
      <c r="F188" s="174" t="s">
        <v>548</v>
      </c>
      <c r="G188" s="175">
        <v>2</v>
      </c>
      <c r="H188" s="176"/>
      <c r="I188" s="177">
        <v>24000</v>
      </c>
      <c r="J188" s="177"/>
      <c r="K188" s="177"/>
      <c r="L188" s="177"/>
      <c r="M188" s="177"/>
      <c r="N188" s="177">
        <v>24000</v>
      </c>
      <c r="O188" s="177">
        <v>24000</v>
      </c>
      <c r="P188" s="178"/>
      <c r="Q188" s="178"/>
      <c r="R188" s="178"/>
      <c r="S188" s="178"/>
    </row>
    <row r="189" ht="15" customHeight="1" spans="1:19">
      <c r="A189" s="173" t="s">
        <v>241</v>
      </c>
      <c r="B189" s="173" t="s">
        <v>92</v>
      </c>
      <c r="C189" s="174" t="s">
        <v>285</v>
      </c>
      <c r="D189" s="174" t="s">
        <v>751</v>
      </c>
      <c r="E189" s="174" t="s">
        <v>736</v>
      </c>
      <c r="F189" s="174" t="s">
        <v>553</v>
      </c>
      <c r="G189" s="175">
        <v>1</v>
      </c>
      <c r="H189" s="176"/>
      <c r="I189" s="177">
        <v>350000</v>
      </c>
      <c r="J189" s="177"/>
      <c r="K189" s="177"/>
      <c r="L189" s="177"/>
      <c r="M189" s="177"/>
      <c r="N189" s="177">
        <v>350000</v>
      </c>
      <c r="O189" s="177">
        <v>350000</v>
      </c>
      <c r="P189" s="178"/>
      <c r="Q189" s="178"/>
      <c r="R189" s="178"/>
      <c r="S189" s="178"/>
    </row>
    <row r="190" ht="15" customHeight="1" spans="1:19">
      <c r="A190" s="173" t="s">
        <v>241</v>
      </c>
      <c r="B190" s="173" t="s">
        <v>92</v>
      </c>
      <c r="C190" s="174" t="s">
        <v>285</v>
      </c>
      <c r="D190" s="174" t="s">
        <v>752</v>
      </c>
      <c r="E190" s="174" t="s">
        <v>736</v>
      </c>
      <c r="F190" s="174" t="s">
        <v>548</v>
      </c>
      <c r="G190" s="175">
        <v>1</v>
      </c>
      <c r="H190" s="176"/>
      <c r="I190" s="177">
        <v>49000</v>
      </c>
      <c r="J190" s="177"/>
      <c r="K190" s="177"/>
      <c r="L190" s="177"/>
      <c r="M190" s="177"/>
      <c r="N190" s="177">
        <v>49000</v>
      </c>
      <c r="O190" s="177">
        <v>49000</v>
      </c>
      <c r="P190" s="178"/>
      <c r="Q190" s="178"/>
      <c r="R190" s="178"/>
      <c r="S190" s="178"/>
    </row>
    <row r="191" ht="15" customHeight="1" spans="1:19">
      <c r="A191" s="173" t="s">
        <v>241</v>
      </c>
      <c r="B191" s="173" t="s">
        <v>92</v>
      </c>
      <c r="C191" s="174" t="s">
        <v>285</v>
      </c>
      <c r="D191" s="174" t="s">
        <v>753</v>
      </c>
      <c r="E191" s="174" t="s">
        <v>736</v>
      </c>
      <c r="F191" s="174" t="s">
        <v>548</v>
      </c>
      <c r="G191" s="175">
        <v>1</v>
      </c>
      <c r="H191" s="176"/>
      <c r="I191" s="177">
        <v>400000</v>
      </c>
      <c r="J191" s="177"/>
      <c r="K191" s="177"/>
      <c r="L191" s="177"/>
      <c r="M191" s="177"/>
      <c r="N191" s="177">
        <v>400000</v>
      </c>
      <c r="O191" s="177">
        <v>400000</v>
      </c>
      <c r="P191" s="178"/>
      <c r="Q191" s="178"/>
      <c r="R191" s="178"/>
      <c r="S191" s="178"/>
    </row>
    <row r="192" ht="15" customHeight="1" spans="1:19">
      <c r="A192" s="173" t="s">
        <v>241</v>
      </c>
      <c r="B192" s="173" t="s">
        <v>92</v>
      </c>
      <c r="C192" s="174" t="s">
        <v>285</v>
      </c>
      <c r="D192" s="174" t="s">
        <v>754</v>
      </c>
      <c r="E192" s="174" t="s">
        <v>736</v>
      </c>
      <c r="F192" s="174" t="s">
        <v>548</v>
      </c>
      <c r="G192" s="175">
        <v>1</v>
      </c>
      <c r="H192" s="176"/>
      <c r="I192" s="177">
        <v>600000</v>
      </c>
      <c r="J192" s="177"/>
      <c r="K192" s="177"/>
      <c r="L192" s="177"/>
      <c r="M192" s="177"/>
      <c r="N192" s="177">
        <v>600000</v>
      </c>
      <c r="O192" s="177">
        <v>600000</v>
      </c>
      <c r="P192" s="178"/>
      <c r="Q192" s="178"/>
      <c r="R192" s="178"/>
      <c r="S192" s="178"/>
    </row>
    <row r="193" ht="15" customHeight="1" spans="1:19">
      <c r="A193" s="173" t="s">
        <v>241</v>
      </c>
      <c r="B193" s="173" t="s">
        <v>92</v>
      </c>
      <c r="C193" s="174" t="s">
        <v>285</v>
      </c>
      <c r="D193" s="174" t="s">
        <v>755</v>
      </c>
      <c r="E193" s="174" t="s">
        <v>736</v>
      </c>
      <c r="F193" s="174" t="s">
        <v>548</v>
      </c>
      <c r="G193" s="175">
        <v>1</v>
      </c>
      <c r="H193" s="176"/>
      <c r="I193" s="177">
        <v>3000</v>
      </c>
      <c r="J193" s="177"/>
      <c r="K193" s="177"/>
      <c r="L193" s="177"/>
      <c r="M193" s="177"/>
      <c r="N193" s="177">
        <v>3000</v>
      </c>
      <c r="O193" s="177">
        <v>3000</v>
      </c>
      <c r="P193" s="178"/>
      <c r="Q193" s="178"/>
      <c r="R193" s="178"/>
      <c r="S193" s="178"/>
    </row>
    <row r="194" ht="15" customHeight="1" spans="1:19">
      <c r="A194" s="173" t="s">
        <v>241</v>
      </c>
      <c r="B194" s="173" t="s">
        <v>92</v>
      </c>
      <c r="C194" s="174" t="s">
        <v>285</v>
      </c>
      <c r="D194" s="174" t="s">
        <v>756</v>
      </c>
      <c r="E194" s="174" t="s">
        <v>736</v>
      </c>
      <c r="F194" s="174" t="s">
        <v>553</v>
      </c>
      <c r="G194" s="175">
        <v>1</v>
      </c>
      <c r="H194" s="176"/>
      <c r="I194" s="177">
        <v>35000</v>
      </c>
      <c r="J194" s="177"/>
      <c r="K194" s="177"/>
      <c r="L194" s="177"/>
      <c r="M194" s="177"/>
      <c r="N194" s="177">
        <v>35000</v>
      </c>
      <c r="O194" s="177">
        <v>35000</v>
      </c>
      <c r="P194" s="178"/>
      <c r="Q194" s="178"/>
      <c r="R194" s="178"/>
      <c r="S194" s="178"/>
    </row>
    <row r="195" ht="15" customHeight="1" spans="1:19">
      <c r="A195" s="173" t="s">
        <v>241</v>
      </c>
      <c r="B195" s="173" t="s">
        <v>92</v>
      </c>
      <c r="C195" s="174" t="s">
        <v>285</v>
      </c>
      <c r="D195" s="174" t="s">
        <v>757</v>
      </c>
      <c r="E195" s="174" t="s">
        <v>736</v>
      </c>
      <c r="F195" s="174" t="s">
        <v>548</v>
      </c>
      <c r="G195" s="175">
        <v>2</v>
      </c>
      <c r="H195" s="176"/>
      <c r="I195" s="177">
        <v>96000</v>
      </c>
      <c r="J195" s="177"/>
      <c r="K195" s="177"/>
      <c r="L195" s="177"/>
      <c r="M195" s="177"/>
      <c r="N195" s="177">
        <v>96000</v>
      </c>
      <c r="O195" s="177">
        <v>96000</v>
      </c>
      <c r="P195" s="178"/>
      <c r="Q195" s="178"/>
      <c r="R195" s="178"/>
      <c r="S195" s="178"/>
    </row>
    <row r="196" ht="15" customHeight="1" spans="1:19">
      <c r="A196" s="173" t="s">
        <v>241</v>
      </c>
      <c r="B196" s="173" t="s">
        <v>92</v>
      </c>
      <c r="C196" s="174" t="s">
        <v>285</v>
      </c>
      <c r="D196" s="174" t="s">
        <v>758</v>
      </c>
      <c r="E196" s="174" t="s">
        <v>736</v>
      </c>
      <c r="F196" s="174" t="s">
        <v>548</v>
      </c>
      <c r="G196" s="175">
        <v>1</v>
      </c>
      <c r="H196" s="176"/>
      <c r="I196" s="177">
        <v>55000</v>
      </c>
      <c r="J196" s="177"/>
      <c r="K196" s="177"/>
      <c r="L196" s="177"/>
      <c r="M196" s="177"/>
      <c r="N196" s="177">
        <v>55000</v>
      </c>
      <c r="O196" s="177">
        <v>55000</v>
      </c>
      <c r="P196" s="178"/>
      <c r="Q196" s="178"/>
      <c r="R196" s="178"/>
      <c r="S196" s="178"/>
    </row>
    <row r="197" ht="15" customHeight="1" spans="1:19">
      <c r="A197" s="173" t="s">
        <v>241</v>
      </c>
      <c r="B197" s="173" t="s">
        <v>92</v>
      </c>
      <c r="C197" s="174" t="s">
        <v>285</v>
      </c>
      <c r="D197" s="174" t="s">
        <v>759</v>
      </c>
      <c r="E197" s="174" t="s">
        <v>736</v>
      </c>
      <c r="F197" s="174" t="s">
        <v>548</v>
      </c>
      <c r="G197" s="175">
        <v>1</v>
      </c>
      <c r="H197" s="176"/>
      <c r="I197" s="177">
        <v>20000</v>
      </c>
      <c r="J197" s="177"/>
      <c r="K197" s="177"/>
      <c r="L197" s="177"/>
      <c r="M197" s="177"/>
      <c r="N197" s="177">
        <v>20000</v>
      </c>
      <c r="O197" s="177">
        <v>20000</v>
      </c>
      <c r="P197" s="178"/>
      <c r="Q197" s="178"/>
      <c r="R197" s="178"/>
      <c r="S197" s="178"/>
    </row>
    <row r="198" ht="15" customHeight="1" spans="1:19">
      <c r="A198" s="173" t="s">
        <v>241</v>
      </c>
      <c r="B198" s="173" t="s">
        <v>92</v>
      </c>
      <c r="C198" s="174" t="s">
        <v>285</v>
      </c>
      <c r="D198" s="174" t="s">
        <v>760</v>
      </c>
      <c r="E198" s="174" t="s">
        <v>736</v>
      </c>
      <c r="F198" s="174" t="s">
        <v>548</v>
      </c>
      <c r="G198" s="175">
        <v>1</v>
      </c>
      <c r="H198" s="176"/>
      <c r="I198" s="177">
        <v>40000</v>
      </c>
      <c r="J198" s="177"/>
      <c r="K198" s="177"/>
      <c r="L198" s="177"/>
      <c r="M198" s="177"/>
      <c r="N198" s="177">
        <v>40000</v>
      </c>
      <c r="O198" s="177">
        <v>40000</v>
      </c>
      <c r="P198" s="178"/>
      <c r="Q198" s="178"/>
      <c r="R198" s="178"/>
      <c r="S198" s="178"/>
    </row>
    <row r="199" ht="15" customHeight="1" spans="1:19">
      <c r="A199" s="173" t="s">
        <v>241</v>
      </c>
      <c r="B199" s="173" t="s">
        <v>92</v>
      </c>
      <c r="C199" s="174" t="s">
        <v>285</v>
      </c>
      <c r="D199" s="174" t="s">
        <v>761</v>
      </c>
      <c r="E199" s="174" t="s">
        <v>736</v>
      </c>
      <c r="F199" s="174" t="s">
        <v>553</v>
      </c>
      <c r="G199" s="175">
        <v>1</v>
      </c>
      <c r="H199" s="176"/>
      <c r="I199" s="177">
        <v>10500</v>
      </c>
      <c r="J199" s="177"/>
      <c r="K199" s="177"/>
      <c r="L199" s="177"/>
      <c r="M199" s="177"/>
      <c r="N199" s="177">
        <v>10500</v>
      </c>
      <c r="O199" s="177">
        <v>10500</v>
      </c>
      <c r="P199" s="178"/>
      <c r="Q199" s="178"/>
      <c r="R199" s="178"/>
      <c r="S199" s="178"/>
    </row>
    <row r="200" ht="15" customHeight="1" spans="1:19">
      <c r="A200" s="173" t="s">
        <v>241</v>
      </c>
      <c r="B200" s="173" t="s">
        <v>92</v>
      </c>
      <c r="C200" s="174" t="s">
        <v>285</v>
      </c>
      <c r="D200" s="174" t="s">
        <v>762</v>
      </c>
      <c r="E200" s="174" t="s">
        <v>736</v>
      </c>
      <c r="F200" s="174" t="s">
        <v>548</v>
      </c>
      <c r="G200" s="175">
        <v>2</v>
      </c>
      <c r="H200" s="176"/>
      <c r="I200" s="177">
        <v>10000</v>
      </c>
      <c r="J200" s="177"/>
      <c r="K200" s="177"/>
      <c r="L200" s="177"/>
      <c r="M200" s="177"/>
      <c r="N200" s="177">
        <v>10000</v>
      </c>
      <c r="O200" s="177">
        <v>10000</v>
      </c>
      <c r="P200" s="178"/>
      <c r="Q200" s="178"/>
      <c r="R200" s="178"/>
      <c r="S200" s="178"/>
    </row>
    <row r="201" ht="15" customHeight="1" spans="1:19">
      <c r="A201" s="173" t="s">
        <v>241</v>
      </c>
      <c r="B201" s="173" t="s">
        <v>92</v>
      </c>
      <c r="C201" s="174" t="s">
        <v>285</v>
      </c>
      <c r="D201" s="174" t="s">
        <v>763</v>
      </c>
      <c r="E201" s="174" t="s">
        <v>736</v>
      </c>
      <c r="F201" s="174" t="s">
        <v>548</v>
      </c>
      <c r="G201" s="175">
        <v>2</v>
      </c>
      <c r="H201" s="176"/>
      <c r="I201" s="177">
        <v>240000</v>
      </c>
      <c r="J201" s="177"/>
      <c r="K201" s="177"/>
      <c r="L201" s="177"/>
      <c r="M201" s="177"/>
      <c r="N201" s="177">
        <v>240000</v>
      </c>
      <c r="O201" s="177">
        <v>240000</v>
      </c>
      <c r="P201" s="178"/>
      <c r="Q201" s="178"/>
      <c r="R201" s="178"/>
      <c r="S201" s="178"/>
    </row>
    <row r="202" ht="15" customHeight="1" spans="1:19">
      <c r="A202" s="173" t="s">
        <v>241</v>
      </c>
      <c r="B202" s="173" t="s">
        <v>92</v>
      </c>
      <c r="C202" s="174" t="s">
        <v>285</v>
      </c>
      <c r="D202" s="174" t="s">
        <v>764</v>
      </c>
      <c r="E202" s="174" t="s">
        <v>736</v>
      </c>
      <c r="F202" s="174" t="s">
        <v>548</v>
      </c>
      <c r="G202" s="175">
        <v>4</v>
      </c>
      <c r="H202" s="176"/>
      <c r="I202" s="177">
        <v>16000</v>
      </c>
      <c r="J202" s="177"/>
      <c r="K202" s="177"/>
      <c r="L202" s="177"/>
      <c r="M202" s="177"/>
      <c r="N202" s="177">
        <v>16000</v>
      </c>
      <c r="O202" s="177">
        <v>16000</v>
      </c>
      <c r="P202" s="178"/>
      <c r="Q202" s="178"/>
      <c r="R202" s="178"/>
      <c r="S202" s="178"/>
    </row>
    <row r="203" ht="15" customHeight="1" spans="1:19">
      <c r="A203" s="173" t="s">
        <v>241</v>
      </c>
      <c r="B203" s="173" t="s">
        <v>92</v>
      </c>
      <c r="C203" s="174" t="s">
        <v>285</v>
      </c>
      <c r="D203" s="174" t="s">
        <v>765</v>
      </c>
      <c r="E203" s="174" t="s">
        <v>766</v>
      </c>
      <c r="F203" s="174" t="s">
        <v>681</v>
      </c>
      <c r="G203" s="175">
        <v>3</v>
      </c>
      <c r="H203" s="176"/>
      <c r="I203" s="177">
        <v>5880000</v>
      </c>
      <c r="J203" s="177"/>
      <c r="K203" s="177"/>
      <c r="L203" s="177"/>
      <c r="M203" s="177"/>
      <c r="N203" s="177">
        <v>5880000</v>
      </c>
      <c r="O203" s="177">
        <v>5880000</v>
      </c>
      <c r="P203" s="178"/>
      <c r="Q203" s="178"/>
      <c r="R203" s="178"/>
      <c r="S203" s="178"/>
    </row>
    <row r="204" ht="15" customHeight="1" spans="1:19">
      <c r="A204" s="173" t="s">
        <v>241</v>
      </c>
      <c r="B204" s="173" t="s">
        <v>92</v>
      </c>
      <c r="C204" s="174" t="s">
        <v>285</v>
      </c>
      <c r="D204" s="174" t="s">
        <v>767</v>
      </c>
      <c r="E204" s="174" t="s">
        <v>766</v>
      </c>
      <c r="F204" s="174" t="s">
        <v>681</v>
      </c>
      <c r="G204" s="175">
        <v>3</v>
      </c>
      <c r="H204" s="176"/>
      <c r="I204" s="177">
        <v>180000</v>
      </c>
      <c r="J204" s="177"/>
      <c r="K204" s="177"/>
      <c r="L204" s="177"/>
      <c r="M204" s="177"/>
      <c r="N204" s="177">
        <v>180000</v>
      </c>
      <c r="O204" s="177">
        <v>180000</v>
      </c>
      <c r="P204" s="178"/>
      <c r="Q204" s="178"/>
      <c r="R204" s="178"/>
      <c r="S204" s="178"/>
    </row>
    <row r="205" ht="15" customHeight="1" spans="1:19">
      <c r="A205" s="173" t="s">
        <v>241</v>
      </c>
      <c r="B205" s="173" t="s">
        <v>92</v>
      </c>
      <c r="C205" s="174" t="s">
        <v>285</v>
      </c>
      <c r="D205" s="174" t="s">
        <v>768</v>
      </c>
      <c r="E205" s="174" t="s">
        <v>769</v>
      </c>
      <c r="F205" s="174" t="s">
        <v>548</v>
      </c>
      <c r="G205" s="175">
        <v>1</v>
      </c>
      <c r="H205" s="176"/>
      <c r="I205" s="177">
        <v>1200</v>
      </c>
      <c r="J205" s="177"/>
      <c r="K205" s="177"/>
      <c r="L205" s="177"/>
      <c r="M205" s="177"/>
      <c r="N205" s="177">
        <v>1200</v>
      </c>
      <c r="O205" s="177">
        <v>1200</v>
      </c>
      <c r="P205" s="178"/>
      <c r="Q205" s="178"/>
      <c r="R205" s="178"/>
      <c r="S205" s="178"/>
    </row>
    <row r="206" ht="15" customHeight="1" spans="1:19">
      <c r="A206" s="173" t="s">
        <v>241</v>
      </c>
      <c r="B206" s="173" t="s">
        <v>92</v>
      </c>
      <c r="C206" s="174" t="s">
        <v>285</v>
      </c>
      <c r="D206" s="174" t="s">
        <v>770</v>
      </c>
      <c r="E206" s="174" t="s">
        <v>771</v>
      </c>
      <c r="F206" s="174" t="s">
        <v>548</v>
      </c>
      <c r="G206" s="175">
        <v>1</v>
      </c>
      <c r="H206" s="176"/>
      <c r="I206" s="177">
        <v>300000</v>
      </c>
      <c r="J206" s="177"/>
      <c r="K206" s="177"/>
      <c r="L206" s="177"/>
      <c r="M206" s="177"/>
      <c r="N206" s="177">
        <v>300000</v>
      </c>
      <c r="O206" s="177">
        <v>300000</v>
      </c>
      <c r="P206" s="178"/>
      <c r="Q206" s="178"/>
      <c r="R206" s="178"/>
      <c r="S206" s="178"/>
    </row>
    <row r="207" ht="15" customHeight="1" spans="1:19">
      <c r="A207" s="173" t="s">
        <v>241</v>
      </c>
      <c r="B207" s="173" t="s">
        <v>92</v>
      </c>
      <c r="C207" s="174" t="s">
        <v>285</v>
      </c>
      <c r="D207" s="174" t="s">
        <v>772</v>
      </c>
      <c r="E207" s="174" t="s">
        <v>771</v>
      </c>
      <c r="F207" s="174" t="s">
        <v>548</v>
      </c>
      <c r="G207" s="175">
        <v>1</v>
      </c>
      <c r="H207" s="176"/>
      <c r="I207" s="177">
        <v>10000</v>
      </c>
      <c r="J207" s="177"/>
      <c r="K207" s="177"/>
      <c r="L207" s="177"/>
      <c r="M207" s="177"/>
      <c r="N207" s="177">
        <v>10000</v>
      </c>
      <c r="O207" s="177">
        <v>10000</v>
      </c>
      <c r="P207" s="178"/>
      <c r="Q207" s="178"/>
      <c r="R207" s="178"/>
      <c r="S207" s="178"/>
    </row>
    <row r="208" ht="15" customHeight="1" spans="1:19">
      <c r="A208" s="173" t="s">
        <v>241</v>
      </c>
      <c r="B208" s="173" t="s">
        <v>92</v>
      </c>
      <c r="C208" s="174" t="s">
        <v>285</v>
      </c>
      <c r="D208" s="174" t="s">
        <v>773</v>
      </c>
      <c r="E208" s="174" t="s">
        <v>771</v>
      </c>
      <c r="F208" s="174" t="s">
        <v>548</v>
      </c>
      <c r="G208" s="175">
        <v>1</v>
      </c>
      <c r="H208" s="176"/>
      <c r="I208" s="177">
        <v>430000</v>
      </c>
      <c r="J208" s="177"/>
      <c r="K208" s="177"/>
      <c r="L208" s="177"/>
      <c r="M208" s="177"/>
      <c r="N208" s="177">
        <v>430000</v>
      </c>
      <c r="O208" s="177">
        <v>430000</v>
      </c>
      <c r="P208" s="178"/>
      <c r="Q208" s="178"/>
      <c r="R208" s="178"/>
      <c r="S208" s="178"/>
    </row>
    <row r="209" ht="15" customHeight="1" spans="1:19">
      <c r="A209" s="173" t="s">
        <v>241</v>
      </c>
      <c r="B209" s="173" t="s">
        <v>92</v>
      </c>
      <c r="C209" s="174" t="s">
        <v>285</v>
      </c>
      <c r="D209" s="174" t="s">
        <v>774</v>
      </c>
      <c r="E209" s="174" t="s">
        <v>771</v>
      </c>
      <c r="F209" s="174" t="s">
        <v>548</v>
      </c>
      <c r="G209" s="175">
        <v>1</v>
      </c>
      <c r="H209" s="176"/>
      <c r="I209" s="177">
        <v>20000</v>
      </c>
      <c r="J209" s="177"/>
      <c r="K209" s="177"/>
      <c r="L209" s="177"/>
      <c r="M209" s="177"/>
      <c r="N209" s="177">
        <v>20000</v>
      </c>
      <c r="O209" s="177">
        <v>20000</v>
      </c>
      <c r="P209" s="178"/>
      <c r="Q209" s="178"/>
      <c r="R209" s="178"/>
      <c r="S209" s="178"/>
    </row>
    <row r="210" ht="15" customHeight="1" spans="1:19">
      <c r="A210" s="173" t="s">
        <v>241</v>
      </c>
      <c r="B210" s="173" t="s">
        <v>92</v>
      </c>
      <c r="C210" s="174" t="s">
        <v>285</v>
      </c>
      <c r="D210" s="174" t="s">
        <v>775</v>
      </c>
      <c r="E210" s="174" t="s">
        <v>771</v>
      </c>
      <c r="F210" s="174" t="s">
        <v>548</v>
      </c>
      <c r="G210" s="175">
        <v>1</v>
      </c>
      <c r="H210" s="176"/>
      <c r="I210" s="177">
        <v>100000</v>
      </c>
      <c r="J210" s="177"/>
      <c r="K210" s="177"/>
      <c r="L210" s="177"/>
      <c r="M210" s="177"/>
      <c r="N210" s="177">
        <v>100000</v>
      </c>
      <c r="O210" s="177">
        <v>100000</v>
      </c>
      <c r="P210" s="178"/>
      <c r="Q210" s="178"/>
      <c r="R210" s="178"/>
      <c r="S210" s="178"/>
    </row>
    <row r="211" ht="15" customHeight="1" spans="1:19">
      <c r="A211" s="173" t="s">
        <v>241</v>
      </c>
      <c r="B211" s="173" t="s">
        <v>92</v>
      </c>
      <c r="C211" s="174" t="s">
        <v>285</v>
      </c>
      <c r="D211" s="174" t="s">
        <v>776</v>
      </c>
      <c r="E211" s="174" t="s">
        <v>771</v>
      </c>
      <c r="F211" s="174" t="s">
        <v>553</v>
      </c>
      <c r="G211" s="175">
        <v>1</v>
      </c>
      <c r="H211" s="176"/>
      <c r="I211" s="177">
        <v>198000</v>
      </c>
      <c r="J211" s="177"/>
      <c r="K211" s="177"/>
      <c r="L211" s="177"/>
      <c r="M211" s="177"/>
      <c r="N211" s="177">
        <v>198000</v>
      </c>
      <c r="O211" s="177">
        <v>198000</v>
      </c>
      <c r="P211" s="178"/>
      <c r="Q211" s="178"/>
      <c r="R211" s="178"/>
      <c r="S211" s="178"/>
    </row>
    <row r="212" ht="15" customHeight="1" spans="1:19">
      <c r="A212" s="173" t="s">
        <v>241</v>
      </c>
      <c r="B212" s="173" t="s">
        <v>92</v>
      </c>
      <c r="C212" s="174" t="s">
        <v>285</v>
      </c>
      <c r="D212" s="174" t="s">
        <v>777</v>
      </c>
      <c r="E212" s="174" t="s">
        <v>771</v>
      </c>
      <c r="F212" s="174" t="s">
        <v>553</v>
      </c>
      <c r="G212" s="175">
        <v>1</v>
      </c>
      <c r="H212" s="176"/>
      <c r="I212" s="177">
        <v>198000</v>
      </c>
      <c r="J212" s="177"/>
      <c r="K212" s="177"/>
      <c r="L212" s="177"/>
      <c r="M212" s="177"/>
      <c r="N212" s="177">
        <v>198000</v>
      </c>
      <c r="O212" s="177">
        <v>198000</v>
      </c>
      <c r="P212" s="178"/>
      <c r="Q212" s="178"/>
      <c r="R212" s="178"/>
      <c r="S212" s="178"/>
    </row>
    <row r="213" ht="15" customHeight="1" spans="1:19">
      <c r="A213" s="173" t="s">
        <v>241</v>
      </c>
      <c r="B213" s="173" t="s">
        <v>92</v>
      </c>
      <c r="C213" s="174" t="s">
        <v>285</v>
      </c>
      <c r="D213" s="174" t="s">
        <v>778</v>
      </c>
      <c r="E213" s="174" t="s">
        <v>771</v>
      </c>
      <c r="F213" s="174" t="s">
        <v>548</v>
      </c>
      <c r="G213" s="175">
        <v>1</v>
      </c>
      <c r="H213" s="176"/>
      <c r="I213" s="177">
        <v>88000</v>
      </c>
      <c r="J213" s="177"/>
      <c r="K213" s="177"/>
      <c r="L213" s="177"/>
      <c r="M213" s="177"/>
      <c r="N213" s="177">
        <v>88000</v>
      </c>
      <c r="O213" s="177">
        <v>88000</v>
      </c>
      <c r="P213" s="178"/>
      <c r="Q213" s="178"/>
      <c r="R213" s="178"/>
      <c r="S213" s="178"/>
    </row>
    <row r="214" ht="15" customHeight="1" spans="1:19">
      <c r="A214" s="173" t="s">
        <v>241</v>
      </c>
      <c r="B214" s="173" t="s">
        <v>92</v>
      </c>
      <c r="C214" s="174" t="s">
        <v>285</v>
      </c>
      <c r="D214" s="174" t="s">
        <v>779</v>
      </c>
      <c r="E214" s="174" t="s">
        <v>771</v>
      </c>
      <c r="F214" s="174" t="s">
        <v>548</v>
      </c>
      <c r="G214" s="175">
        <v>1</v>
      </c>
      <c r="H214" s="176"/>
      <c r="I214" s="177">
        <v>1000</v>
      </c>
      <c r="J214" s="177"/>
      <c r="K214" s="177"/>
      <c r="L214" s="177"/>
      <c r="M214" s="177"/>
      <c r="N214" s="177">
        <v>1000</v>
      </c>
      <c r="O214" s="177">
        <v>1000</v>
      </c>
      <c r="P214" s="178"/>
      <c r="Q214" s="178"/>
      <c r="R214" s="178"/>
      <c r="S214" s="178"/>
    </row>
    <row r="215" ht="15" customHeight="1" spans="1:19">
      <c r="A215" s="173" t="s">
        <v>241</v>
      </c>
      <c r="B215" s="173" t="s">
        <v>92</v>
      </c>
      <c r="C215" s="174" t="s">
        <v>285</v>
      </c>
      <c r="D215" s="174" t="s">
        <v>780</v>
      </c>
      <c r="E215" s="174" t="s">
        <v>781</v>
      </c>
      <c r="F215" s="174" t="s">
        <v>574</v>
      </c>
      <c r="G215" s="175">
        <v>1</v>
      </c>
      <c r="H215" s="176"/>
      <c r="I215" s="177">
        <v>1000000</v>
      </c>
      <c r="J215" s="177"/>
      <c r="K215" s="177"/>
      <c r="L215" s="177"/>
      <c r="M215" s="177"/>
      <c r="N215" s="177">
        <v>1000000</v>
      </c>
      <c r="O215" s="177">
        <v>1000000</v>
      </c>
      <c r="P215" s="178"/>
      <c r="Q215" s="178"/>
      <c r="R215" s="178"/>
      <c r="S215" s="178"/>
    </row>
    <row r="216" ht="15" customHeight="1" spans="1:19">
      <c r="A216" s="173" t="s">
        <v>241</v>
      </c>
      <c r="B216" s="173" t="s">
        <v>92</v>
      </c>
      <c r="C216" s="174" t="s">
        <v>285</v>
      </c>
      <c r="D216" s="174" t="s">
        <v>782</v>
      </c>
      <c r="E216" s="174" t="s">
        <v>781</v>
      </c>
      <c r="F216" s="174" t="s">
        <v>553</v>
      </c>
      <c r="G216" s="175">
        <v>1</v>
      </c>
      <c r="H216" s="176"/>
      <c r="I216" s="177">
        <v>900000</v>
      </c>
      <c r="J216" s="177"/>
      <c r="K216" s="177"/>
      <c r="L216" s="177"/>
      <c r="M216" s="177"/>
      <c r="N216" s="177">
        <v>900000</v>
      </c>
      <c r="O216" s="177">
        <v>900000</v>
      </c>
      <c r="P216" s="178"/>
      <c r="Q216" s="178"/>
      <c r="R216" s="178"/>
      <c r="S216" s="178"/>
    </row>
    <row r="217" ht="15" customHeight="1" spans="1:19">
      <c r="A217" s="173" t="s">
        <v>241</v>
      </c>
      <c r="B217" s="173" t="s">
        <v>92</v>
      </c>
      <c r="C217" s="174" t="s">
        <v>285</v>
      </c>
      <c r="D217" s="174" t="s">
        <v>783</v>
      </c>
      <c r="E217" s="174" t="s">
        <v>781</v>
      </c>
      <c r="F217" s="174" t="s">
        <v>553</v>
      </c>
      <c r="G217" s="175">
        <v>1</v>
      </c>
      <c r="H217" s="176"/>
      <c r="I217" s="177">
        <v>1325000</v>
      </c>
      <c r="J217" s="177"/>
      <c r="K217" s="177"/>
      <c r="L217" s="177"/>
      <c r="M217" s="177"/>
      <c r="N217" s="177">
        <v>1325000</v>
      </c>
      <c r="O217" s="177">
        <v>1325000</v>
      </c>
      <c r="P217" s="178"/>
      <c r="Q217" s="178"/>
      <c r="R217" s="178"/>
      <c r="S217" s="178"/>
    </row>
    <row r="218" ht="15" customHeight="1" spans="1:19">
      <c r="A218" s="173" t="s">
        <v>241</v>
      </c>
      <c r="B218" s="173" t="s">
        <v>92</v>
      </c>
      <c r="C218" s="174" t="s">
        <v>285</v>
      </c>
      <c r="D218" s="174" t="s">
        <v>784</v>
      </c>
      <c r="E218" s="174" t="s">
        <v>781</v>
      </c>
      <c r="F218" s="174" t="s">
        <v>553</v>
      </c>
      <c r="G218" s="175">
        <v>1</v>
      </c>
      <c r="H218" s="176"/>
      <c r="I218" s="177">
        <v>1200000</v>
      </c>
      <c r="J218" s="177"/>
      <c r="K218" s="177"/>
      <c r="L218" s="177"/>
      <c r="M218" s="177"/>
      <c r="N218" s="177">
        <v>1200000</v>
      </c>
      <c r="O218" s="177">
        <v>1200000</v>
      </c>
      <c r="P218" s="178"/>
      <c r="Q218" s="178"/>
      <c r="R218" s="178"/>
      <c r="S218" s="178"/>
    </row>
    <row r="219" ht="15" customHeight="1" spans="1:19">
      <c r="A219" s="173" t="s">
        <v>241</v>
      </c>
      <c r="B219" s="173" t="s">
        <v>92</v>
      </c>
      <c r="C219" s="174" t="s">
        <v>285</v>
      </c>
      <c r="D219" s="174" t="s">
        <v>785</v>
      </c>
      <c r="E219" s="174" t="s">
        <v>781</v>
      </c>
      <c r="F219" s="174" t="s">
        <v>574</v>
      </c>
      <c r="G219" s="175">
        <v>1</v>
      </c>
      <c r="H219" s="176"/>
      <c r="I219" s="177">
        <v>1400000</v>
      </c>
      <c r="J219" s="177"/>
      <c r="K219" s="177"/>
      <c r="L219" s="177"/>
      <c r="M219" s="177"/>
      <c r="N219" s="177">
        <v>1400000</v>
      </c>
      <c r="O219" s="177">
        <v>1400000</v>
      </c>
      <c r="P219" s="178"/>
      <c r="Q219" s="178"/>
      <c r="R219" s="178"/>
      <c r="S219" s="178"/>
    </row>
    <row r="220" ht="15" customHeight="1" spans="1:19">
      <c r="A220" s="173" t="s">
        <v>241</v>
      </c>
      <c r="B220" s="173" t="s">
        <v>92</v>
      </c>
      <c r="C220" s="174" t="s">
        <v>285</v>
      </c>
      <c r="D220" s="174" t="s">
        <v>786</v>
      </c>
      <c r="E220" s="174" t="s">
        <v>787</v>
      </c>
      <c r="F220" s="174" t="s">
        <v>574</v>
      </c>
      <c r="G220" s="175">
        <v>1</v>
      </c>
      <c r="H220" s="176"/>
      <c r="I220" s="177">
        <v>6000000</v>
      </c>
      <c r="J220" s="177"/>
      <c r="K220" s="177"/>
      <c r="L220" s="177"/>
      <c r="M220" s="177"/>
      <c r="N220" s="177">
        <v>6000000</v>
      </c>
      <c r="O220" s="177">
        <v>6000000</v>
      </c>
      <c r="P220" s="178"/>
      <c r="Q220" s="178"/>
      <c r="R220" s="178"/>
      <c r="S220" s="178"/>
    </row>
    <row r="221" ht="15" customHeight="1" spans="1:19">
      <c r="A221" s="173" t="s">
        <v>241</v>
      </c>
      <c r="B221" s="173" t="s">
        <v>92</v>
      </c>
      <c r="C221" s="174" t="s">
        <v>285</v>
      </c>
      <c r="D221" s="174" t="s">
        <v>788</v>
      </c>
      <c r="E221" s="174" t="s">
        <v>789</v>
      </c>
      <c r="F221" s="174" t="s">
        <v>681</v>
      </c>
      <c r="G221" s="175">
        <v>1</v>
      </c>
      <c r="H221" s="176"/>
      <c r="I221" s="177">
        <v>5000000</v>
      </c>
      <c r="J221" s="177"/>
      <c r="K221" s="177"/>
      <c r="L221" s="177"/>
      <c r="M221" s="177"/>
      <c r="N221" s="177">
        <v>5000000</v>
      </c>
      <c r="O221" s="177">
        <v>5000000</v>
      </c>
      <c r="P221" s="178"/>
      <c r="Q221" s="178"/>
      <c r="R221" s="178"/>
      <c r="S221" s="178"/>
    </row>
    <row r="222" ht="15" customHeight="1" spans="1:19">
      <c r="A222" s="173" t="s">
        <v>241</v>
      </c>
      <c r="B222" s="173" t="s">
        <v>92</v>
      </c>
      <c r="C222" s="174" t="s">
        <v>285</v>
      </c>
      <c r="D222" s="174" t="s">
        <v>790</v>
      </c>
      <c r="E222" s="174" t="s">
        <v>789</v>
      </c>
      <c r="F222" s="174" t="s">
        <v>681</v>
      </c>
      <c r="G222" s="175">
        <v>1</v>
      </c>
      <c r="H222" s="176"/>
      <c r="I222" s="177">
        <v>120000</v>
      </c>
      <c r="J222" s="177"/>
      <c r="K222" s="177"/>
      <c r="L222" s="177"/>
      <c r="M222" s="177"/>
      <c r="N222" s="177">
        <v>120000</v>
      </c>
      <c r="O222" s="177">
        <v>120000</v>
      </c>
      <c r="P222" s="178"/>
      <c r="Q222" s="178"/>
      <c r="R222" s="178"/>
      <c r="S222" s="178"/>
    </row>
    <row r="223" ht="15" customHeight="1" spans="1:19">
      <c r="A223" s="173" t="s">
        <v>241</v>
      </c>
      <c r="B223" s="173" t="s">
        <v>92</v>
      </c>
      <c r="C223" s="174" t="s">
        <v>285</v>
      </c>
      <c r="D223" s="174" t="s">
        <v>791</v>
      </c>
      <c r="E223" s="174" t="s">
        <v>789</v>
      </c>
      <c r="F223" s="174" t="s">
        <v>681</v>
      </c>
      <c r="G223" s="175">
        <v>1</v>
      </c>
      <c r="H223" s="176"/>
      <c r="I223" s="177">
        <v>850000</v>
      </c>
      <c r="J223" s="177"/>
      <c r="K223" s="177"/>
      <c r="L223" s="177"/>
      <c r="M223" s="177"/>
      <c r="N223" s="177">
        <v>850000</v>
      </c>
      <c r="O223" s="177">
        <v>850000</v>
      </c>
      <c r="P223" s="178"/>
      <c r="Q223" s="178"/>
      <c r="R223" s="178"/>
      <c r="S223" s="178"/>
    </row>
    <row r="224" ht="15" customHeight="1" spans="1:19">
      <c r="A224" s="173" t="s">
        <v>241</v>
      </c>
      <c r="B224" s="173" t="s">
        <v>92</v>
      </c>
      <c r="C224" s="174" t="s">
        <v>285</v>
      </c>
      <c r="D224" s="174" t="s">
        <v>792</v>
      </c>
      <c r="E224" s="174" t="s">
        <v>789</v>
      </c>
      <c r="F224" s="174" t="s">
        <v>681</v>
      </c>
      <c r="G224" s="175">
        <v>1</v>
      </c>
      <c r="H224" s="176"/>
      <c r="I224" s="177">
        <v>160000</v>
      </c>
      <c r="J224" s="177"/>
      <c r="K224" s="177"/>
      <c r="L224" s="177"/>
      <c r="M224" s="177"/>
      <c r="N224" s="177">
        <v>160000</v>
      </c>
      <c r="O224" s="177">
        <v>160000</v>
      </c>
      <c r="P224" s="178"/>
      <c r="Q224" s="178"/>
      <c r="R224" s="178"/>
      <c r="S224" s="178"/>
    </row>
    <row r="225" ht="15" customHeight="1" spans="1:19">
      <c r="A225" s="173" t="s">
        <v>241</v>
      </c>
      <c r="B225" s="173" t="s">
        <v>92</v>
      </c>
      <c r="C225" s="174" t="s">
        <v>285</v>
      </c>
      <c r="D225" s="174" t="s">
        <v>793</v>
      </c>
      <c r="E225" s="174" t="s">
        <v>789</v>
      </c>
      <c r="F225" s="174" t="s">
        <v>794</v>
      </c>
      <c r="G225" s="175">
        <v>1</v>
      </c>
      <c r="H225" s="176"/>
      <c r="I225" s="177">
        <v>5000</v>
      </c>
      <c r="J225" s="177"/>
      <c r="K225" s="177"/>
      <c r="L225" s="177"/>
      <c r="M225" s="177"/>
      <c r="N225" s="177">
        <v>5000</v>
      </c>
      <c r="O225" s="177">
        <v>5000</v>
      </c>
      <c r="P225" s="178"/>
      <c r="Q225" s="178"/>
      <c r="R225" s="178"/>
      <c r="S225" s="178"/>
    </row>
    <row r="226" ht="15" customHeight="1" spans="1:19">
      <c r="A226" s="173" t="s">
        <v>241</v>
      </c>
      <c r="B226" s="173" t="s">
        <v>92</v>
      </c>
      <c r="C226" s="174" t="s">
        <v>285</v>
      </c>
      <c r="D226" s="174" t="s">
        <v>795</v>
      </c>
      <c r="E226" s="174" t="s">
        <v>789</v>
      </c>
      <c r="F226" s="174" t="s">
        <v>681</v>
      </c>
      <c r="G226" s="175">
        <v>1</v>
      </c>
      <c r="H226" s="176"/>
      <c r="I226" s="177">
        <v>1440000</v>
      </c>
      <c r="J226" s="177"/>
      <c r="K226" s="177"/>
      <c r="L226" s="177"/>
      <c r="M226" s="177"/>
      <c r="N226" s="177">
        <v>1440000</v>
      </c>
      <c r="O226" s="177">
        <v>1440000</v>
      </c>
      <c r="P226" s="178"/>
      <c r="Q226" s="178"/>
      <c r="R226" s="178"/>
      <c r="S226" s="178"/>
    </row>
    <row r="227" ht="15" customHeight="1" spans="1:19">
      <c r="A227" s="173" t="s">
        <v>241</v>
      </c>
      <c r="B227" s="173" t="s">
        <v>92</v>
      </c>
      <c r="C227" s="174" t="s">
        <v>285</v>
      </c>
      <c r="D227" s="174" t="s">
        <v>796</v>
      </c>
      <c r="E227" s="174" t="s">
        <v>789</v>
      </c>
      <c r="F227" s="174" t="s">
        <v>794</v>
      </c>
      <c r="G227" s="175">
        <v>1</v>
      </c>
      <c r="H227" s="176"/>
      <c r="I227" s="177">
        <v>25000</v>
      </c>
      <c r="J227" s="177"/>
      <c r="K227" s="177"/>
      <c r="L227" s="177"/>
      <c r="M227" s="177"/>
      <c r="N227" s="177">
        <v>25000</v>
      </c>
      <c r="O227" s="177">
        <v>25000</v>
      </c>
      <c r="P227" s="178"/>
      <c r="Q227" s="178"/>
      <c r="R227" s="178"/>
      <c r="S227" s="178"/>
    </row>
    <row r="228" ht="15" customHeight="1" spans="1:19">
      <c r="A228" s="173" t="s">
        <v>241</v>
      </c>
      <c r="B228" s="173" t="s">
        <v>92</v>
      </c>
      <c r="C228" s="174" t="s">
        <v>285</v>
      </c>
      <c r="D228" s="174" t="s">
        <v>797</v>
      </c>
      <c r="E228" s="174" t="s">
        <v>789</v>
      </c>
      <c r="F228" s="174" t="s">
        <v>681</v>
      </c>
      <c r="G228" s="175">
        <v>1</v>
      </c>
      <c r="H228" s="176"/>
      <c r="I228" s="177">
        <v>400000</v>
      </c>
      <c r="J228" s="177"/>
      <c r="K228" s="177"/>
      <c r="L228" s="177"/>
      <c r="M228" s="177"/>
      <c r="N228" s="177">
        <v>400000</v>
      </c>
      <c r="O228" s="177">
        <v>400000</v>
      </c>
      <c r="P228" s="178"/>
      <c r="Q228" s="178"/>
      <c r="R228" s="178"/>
      <c r="S228" s="178"/>
    </row>
    <row r="229" ht="15" customHeight="1" spans="1:19">
      <c r="A229" s="173" t="s">
        <v>241</v>
      </c>
      <c r="B229" s="173" t="s">
        <v>92</v>
      </c>
      <c r="C229" s="174" t="s">
        <v>285</v>
      </c>
      <c r="D229" s="174" t="s">
        <v>798</v>
      </c>
      <c r="E229" s="174" t="s">
        <v>789</v>
      </c>
      <c r="F229" s="174" t="s">
        <v>681</v>
      </c>
      <c r="G229" s="175">
        <v>1</v>
      </c>
      <c r="H229" s="176"/>
      <c r="I229" s="177">
        <v>620000</v>
      </c>
      <c r="J229" s="177"/>
      <c r="K229" s="177"/>
      <c r="L229" s="177"/>
      <c r="M229" s="177"/>
      <c r="N229" s="177">
        <v>620000</v>
      </c>
      <c r="O229" s="177">
        <v>620000</v>
      </c>
      <c r="P229" s="178"/>
      <c r="Q229" s="178"/>
      <c r="R229" s="178"/>
      <c r="S229" s="178"/>
    </row>
    <row r="230" ht="15" customHeight="1" spans="1:19">
      <c r="A230" s="173" t="s">
        <v>241</v>
      </c>
      <c r="B230" s="173" t="s">
        <v>92</v>
      </c>
      <c r="C230" s="174" t="s">
        <v>285</v>
      </c>
      <c r="D230" s="174" t="s">
        <v>799</v>
      </c>
      <c r="E230" s="174" t="s">
        <v>789</v>
      </c>
      <c r="F230" s="174" t="s">
        <v>681</v>
      </c>
      <c r="G230" s="175">
        <v>1</v>
      </c>
      <c r="H230" s="176"/>
      <c r="I230" s="177">
        <v>500000</v>
      </c>
      <c r="J230" s="177"/>
      <c r="K230" s="177"/>
      <c r="L230" s="177"/>
      <c r="M230" s="177"/>
      <c r="N230" s="177">
        <v>500000</v>
      </c>
      <c r="O230" s="177">
        <v>500000</v>
      </c>
      <c r="P230" s="178"/>
      <c r="Q230" s="178"/>
      <c r="R230" s="178"/>
      <c r="S230" s="178"/>
    </row>
    <row r="231" ht="15" customHeight="1" spans="1:19">
      <c r="A231" s="173" t="s">
        <v>241</v>
      </c>
      <c r="B231" s="173" t="s">
        <v>92</v>
      </c>
      <c r="C231" s="174" t="s">
        <v>285</v>
      </c>
      <c r="D231" s="174" t="s">
        <v>800</v>
      </c>
      <c r="E231" s="174" t="s">
        <v>789</v>
      </c>
      <c r="F231" s="174" t="s">
        <v>681</v>
      </c>
      <c r="G231" s="175">
        <v>1</v>
      </c>
      <c r="H231" s="176"/>
      <c r="I231" s="177">
        <v>1150000</v>
      </c>
      <c r="J231" s="177"/>
      <c r="K231" s="177"/>
      <c r="L231" s="177"/>
      <c r="M231" s="177"/>
      <c r="N231" s="177">
        <v>1150000</v>
      </c>
      <c r="O231" s="177">
        <v>1150000</v>
      </c>
      <c r="P231" s="178"/>
      <c r="Q231" s="178"/>
      <c r="R231" s="178"/>
      <c r="S231" s="178"/>
    </row>
    <row r="232" ht="15" customHeight="1" spans="1:19">
      <c r="A232" s="173" t="s">
        <v>241</v>
      </c>
      <c r="B232" s="173" t="s">
        <v>92</v>
      </c>
      <c r="C232" s="174" t="s">
        <v>285</v>
      </c>
      <c r="D232" s="174" t="s">
        <v>801</v>
      </c>
      <c r="E232" s="174" t="s">
        <v>789</v>
      </c>
      <c r="F232" s="174" t="s">
        <v>681</v>
      </c>
      <c r="G232" s="175">
        <v>1</v>
      </c>
      <c r="H232" s="176"/>
      <c r="I232" s="177">
        <v>150000</v>
      </c>
      <c r="J232" s="177"/>
      <c r="K232" s="177"/>
      <c r="L232" s="177"/>
      <c r="M232" s="177"/>
      <c r="N232" s="177">
        <v>150000</v>
      </c>
      <c r="O232" s="177">
        <v>150000</v>
      </c>
      <c r="P232" s="178"/>
      <c r="Q232" s="178"/>
      <c r="R232" s="178"/>
      <c r="S232" s="178"/>
    </row>
    <row r="233" ht="15" customHeight="1" spans="1:19">
      <c r="A233" s="173" t="s">
        <v>241</v>
      </c>
      <c r="B233" s="173" t="s">
        <v>92</v>
      </c>
      <c r="C233" s="174" t="s">
        <v>285</v>
      </c>
      <c r="D233" s="174" t="s">
        <v>802</v>
      </c>
      <c r="E233" s="174" t="s">
        <v>789</v>
      </c>
      <c r="F233" s="174" t="s">
        <v>681</v>
      </c>
      <c r="G233" s="175">
        <v>1</v>
      </c>
      <c r="H233" s="176"/>
      <c r="I233" s="177">
        <v>3000000</v>
      </c>
      <c r="J233" s="177"/>
      <c r="K233" s="177"/>
      <c r="L233" s="177"/>
      <c r="M233" s="177"/>
      <c r="N233" s="177">
        <v>3000000</v>
      </c>
      <c r="O233" s="177">
        <v>3000000</v>
      </c>
      <c r="P233" s="178"/>
      <c r="Q233" s="178"/>
      <c r="R233" s="178"/>
      <c r="S233" s="178"/>
    </row>
    <row r="234" ht="15" customHeight="1" spans="1:19">
      <c r="A234" s="173" t="s">
        <v>241</v>
      </c>
      <c r="B234" s="173" t="s">
        <v>92</v>
      </c>
      <c r="C234" s="174" t="s">
        <v>285</v>
      </c>
      <c r="D234" s="174" t="s">
        <v>803</v>
      </c>
      <c r="E234" s="174" t="s">
        <v>789</v>
      </c>
      <c r="F234" s="174" t="s">
        <v>681</v>
      </c>
      <c r="G234" s="175">
        <v>1</v>
      </c>
      <c r="H234" s="176"/>
      <c r="I234" s="177">
        <v>200000</v>
      </c>
      <c r="J234" s="177"/>
      <c r="K234" s="177"/>
      <c r="L234" s="177"/>
      <c r="M234" s="177"/>
      <c r="N234" s="177">
        <v>200000</v>
      </c>
      <c r="O234" s="177">
        <v>200000</v>
      </c>
      <c r="P234" s="178"/>
      <c r="Q234" s="178"/>
      <c r="R234" s="178"/>
      <c r="S234" s="178"/>
    </row>
    <row r="235" ht="15" customHeight="1" spans="1:19">
      <c r="A235" s="173" t="s">
        <v>241</v>
      </c>
      <c r="B235" s="173" t="s">
        <v>92</v>
      </c>
      <c r="C235" s="174" t="s">
        <v>285</v>
      </c>
      <c r="D235" s="174" t="s">
        <v>804</v>
      </c>
      <c r="E235" s="174" t="s">
        <v>805</v>
      </c>
      <c r="F235" s="174" t="s">
        <v>548</v>
      </c>
      <c r="G235" s="175">
        <v>1</v>
      </c>
      <c r="H235" s="176"/>
      <c r="I235" s="177">
        <v>1000000</v>
      </c>
      <c r="J235" s="177"/>
      <c r="K235" s="177"/>
      <c r="L235" s="177"/>
      <c r="M235" s="177"/>
      <c r="N235" s="177">
        <v>1000000</v>
      </c>
      <c r="O235" s="177">
        <v>1000000</v>
      </c>
      <c r="P235" s="178"/>
      <c r="Q235" s="178"/>
      <c r="R235" s="178"/>
      <c r="S235" s="178"/>
    </row>
    <row r="236" ht="15" customHeight="1" spans="1:19">
      <c r="A236" s="173" t="s">
        <v>241</v>
      </c>
      <c r="B236" s="173" t="s">
        <v>92</v>
      </c>
      <c r="C236" s="174" t="s">
        <v>285</v>
      </c>
      <c r="D236" s="174" t="s">
        <v>806</v>
      </c>
      <c r="E236" s="174" t="s">
        <v>807</v>
      </c>
      <c r="F236" s="174" t="s">
        <v>548</v>
      </c>
      <c r="G236" s="175">
        <v>1</v>
      </c>
      <c r="H236" s="176"/>
      <c r="I236" s="177">
        <v>700000</v>
      </c>
      <c r="J236" s="177"/>
      <c r="K236" s="177"/>
      <c r="L236" s="177"/>
      <c r="M236" s="177"/>
      <c r="N236" s="177">
        <v>700000</v>
      </c>
      <c r="O236" s="177">
        <v>700000</v>
      </c>
      <c r="P236" s="178"/>
      <c r="Q236" s="178"/>
      <c r="R236" s="178"/>
      <c r="S236" s="178"/>
    </row>
    <row r="237" ht="15" customHeight="1" spans="1:19">
      <c r="A237" s="173" t="s">
        <v>241</v>
      </c>
      <c r="B237" s="173" t="s">
        <v>92</v>
      </c>
      <c r="C237" s="174" t="s">
        <v>285</v>
      </c>
      <c r="D237" s="174" t="s">
        <v>808</v>
      </c>
      <c r="E237" s="174" t="s">
        <v>807</v>
      </c>
      <c r="F237" s="174" t="s">
        <v>548</v>
      </c>
      <c r="G237" s="175">
        <v>1</v>
      </c>
      <c r="H237" s="176"/>
      <c r="I237" s="177">
        <v>900000</v>
      </c>
      <c r="J237" s="177"/>
      <c r="K237" s="177"/>
      <c r="L237" s="177"/>
      <c r="M237" s="177"/>
      <c r="N237" s="177">
        <v>900000</v>
      </c>
      <c r="O237" s="177">
        <v>900000</v>
      </c>
      <c r="P237" s="178"/>
      <c r="Q237" s="178"/>
      <c r="R237" s="178"/>
      <c r="S237" s="178"/>
    </row>
    <row r="238" ht="15" customHeight="1" spans="1:19">
      <c r="A238" s="173" t="s">
        <v>241</v>
      </c>
      <c r="B238" s="173" t="s">
        <v>92</v>
      </c>
      <c r="C238" s="174" t="s">
        <v>285</v>
      </c>
      <c r="D238" s="174" t="s">
        <v>809</v>
      </c>
      <c r="E238" s="174" t="s">
        <v>807</v>
      </c>
      <c r="F238" s="174" t="s">
        <v>548</v>
      </c>
      <c r="G238" s="175">
        <v>1</v>
      </c>
      <c r="H238" s="176"/>
      <c r="I238" s="177">
        <v>700000</v>
      </c>
      <c r="J238" s="177"/>
      <c r="K238" s="177"/>
      <c r="L238" s="177"/>
      <c r="M238" s="177"/>
      <c r="N238" s="177">
        <v>700000</v>
      </c>
      <c r="O238" s="177">
        <v>700000</v>
      </c>
      <c r="P238" s="178"/>
      <c r="Q238" s="178"/>
      <c r="R238" s="178"/>
      <c r="S238" s="178"/>
    </row>
    <row r="239" ht="15" customHeight="1" spans="1:19">
      <c r="A239" s="173" t="s">
        <v>241</v>
      </c>
      <c r="B239" s="173" t="s">
        <v>92</v>
      </c>
      <c r="C239" s="174" t="s">
        <v>285</v>
      </c>
      <c r="D239" s="174" t="s">
        <v>810</v>
      </c>
      <c r="E239" s="174" t="s">
        <v>807</v>
      </c>
      <c r="F239" s="174" t="s">
        <v>548</v>
      </c>
      <c r="G239" s="175">
        <v>1</v>
      </c>
      <c r="H239" s="176"/>
      <c r="I239" s="177">
        <v>80000</v>
      </c>
      <c r="J239" s="177"/>
      <c r="K239" s="177"/>
      <c r="L239" s="177"/>
      <c r="M239" s="177"/>
      <c r="N239" s="177">
        <v>80000</v>
      </c>
      <c r="O239" s="177">
        <v>80000</v>
      </c>
      <c r="P239" s="178"/>
      <c r="Q239" s="178"/>
      <c r="R239" s="178"/>
      <c r="S239" s="178"/>
    </row>
    <row r="240" ht="15" customHeight="1" spans="1:19">
      <c r="A240" s="173" t="s">
        <v>241</v>
      </c>
      <c r="B240" s="173" t="s">
        <v>92</v>
      </c>
      <c r="C240" s="174" t="s">
        <v>285</v>
      </c>
      <c r="D240" s="174" t="s">
        <v>811</v>
      </c>
      <c r="E240" s="174" t="s">
        <v>807</v>
      </c>
      <c r="F240" s="174" t="s">
        <v>548</v>
      </c>
      <c r="G240" s="175">
        <v>1</v>
      </c>
      <c r="H240" s="176"/>
      <c r="I240" s="177">
        <v>190000</v>
      </c>
      <c r="J240" s="177"/>
      <c r="K240" s="177"/>
      <c r="L240" s="177"/>
      <c r="M240" s="177"/>
      <c r="N240" s="177">
        <v>190000</v>
      </c>
      <c r="O240" s="177">
        <v>190000</v>
      </c>
      <c r="P240" s="178"/>
      <c r="Q240" s="178"/>
      <c r="R240" s="178"/>
      <c r="S240" s="178"/>
    </row>
    <row r="241" ht="15" customHeight="1" spans="1:19">
      <c r="A241" s="173" t="s">
        <v>241</v>
      </c>
      <c r="B241" s="173" t="s">
        <v>92</v>
      </c>
      <c r="C241" s="174" t="s">
        <v>285</v>
      </c>
      <c r="D241" s="174" t="s">
        <v>812</v>
      </c>
      <c r="E241" s="174" t="s">
        <v>807</v>
      </c>
      <c r="F241" s="174" t="s">
        <v>548</v>
      </c>
      <c r="G241" s="175">
        <v>1</v>
      </c>
      <c r="H241" s="176"/>
      <c r="I241" s="177">
        <v>90000</v>
      </c>
      <c r="J241" s="177"/>
      <c r="K241" s="177"/>
      <c r="L241" s="177"/>
      <c r="M241" s="177"/>
      <c r="N241" s="177">
        <v>90000</v>
      </c>
      <c r="O241" s="177">
        <v>90000</v>
      </c>
      <c r="P241" s="178"/>
      <c r="Q241" s="178"/>
      <c r="R241" s="178"/>
      <c r="S241" s="178"/>
    </row>
    <row r="242" ht="15" customHeight="1" spans="1:19">
      <c r="A242" s="173" t="s">
        <v>241</v>
      </c>
      <c r="B242" s="173" t="s">
        <v>92</v>
      </c>
      <c r="C242" s="174" t="s">
        <v>285</v>
      </c>
      <c r="D242" s="174" t="s">
        <v>813</v>
      </c>
      <c r="E242" s="174" t="s">
        <v>814</v>
      </c>
      <c r="F242" s="174" t="s">
        <v>548</v>
      </c>
      <c r="G242" s="175">
        <v>1</v>
      </c>
      <c r="H242" s="176"/>
      <c r="I242" s="177">
        <v>2000</v>
      </c>
      <c r="J242" s="177"/>
      <c r="K242" s="177"/>
      <c r="L242" s="177"/>
      <c r="M242" s="177"/>
      <c r="N242" s="177">
        <v>2000</v>
      </c>
      <c r="O242" s="177">
        <v>2000</v>
      </c>
      <c r="P242" s="178"/>
      <c r="Q242" s="178"/>
      <c r="R242" s="178"/>
      <c r="S242" s="178"/>
    </row>
    <row r="243" ht="15" customHeight="1" spans="1:19">
      <c r="A243" s="173" t="s">
        <v>241</v>
      </c>
      <c r="B243" s="173" t="s">
        <v>92</v>
      </c>
      <c r="C243" s="174" t="s">
        <v>285</v>
      </c>
      <c r="D243" s="174" t="s">
        <v>815</v>
      </c>
      <c r="E243" s="174" t="s">
        <v>814</v>
      </c>
      <c r="F243" s="174" t="s">
        <v>548</v>
      </c>
      <c r="G243" s="175">
        <v>2</v>
      </c>
      <c r="H243" s="176"/>
      <c r="I243" s="177">
        <v>4800</v>
      </c>
      <c r="J243" s="177"/>
      <c r="K243" s="177"/>
      <c r="L243" s="177"/>
      <c r="M243" s="177"/>
      <c r="N243" s="177">
        <v>4800</v>
      </c>
      <c r="O243" s="177">
        <v>4800</v>
      </c>
      <c r="P243" s="178"/>
      <c r="Q243" s="178"/>
      <c r="R243" s="178"/>
      <c r="S243" s="178"/>
    </row>
    <row r="244" ht="15" customHeight="1" spans="1:19">
      <c r="A244" s="173" t="s">
        <v>241</v>
      </c>
      <c r="B244" s="173" t="s">
        <v>92</v>
      </c>
      <c r="C244" s="174" t="s">
        <v>285</v>
      </c>
      <c r="D244" s="174" t="s">
        <v>816</v>
      </c>
      <c r="E244" s="174" t="s">
        <v>814</v>
      </c>
      <c r="F244" s="174" t="s">
        <v>548</v>
      </c>
      <c r="G244" s="175">
        <v>1</v>
      </c>
      <c r="H244" s="176"/>
      <c r="I244" s="177">
        <v>4000</v>
      </c>
      <c r="J244" s="177"/>
      <c r="K244" s="177"/>
      <c r="L244" s="177"/>
      <c r="M244" s="177"/>
      <c r="N244" s="177">
        <v>4000</v>
      </c>
      <c r="O244" s="177">
        <v>4000</v>
      </c>
      <c r="P244" s="178"/>
      <c r="Q244" s="178"/>
      <c r="R244" s="178"/>
      <c r="S244" s="178"/>
    </row>
    <row r="245" ht="15" customHeight="1" spans="1:19">
      <c r="A245" s="173" t="s">
        <v>241</v>
      </c>
      <c r="B245" s="173" t="s">
        <v>92</v>
      </c>
      <c r="C245" s="174" t="s">
        <v>285</v>
      </c>
      <c r="D245" s="174" t="s">
        <v>817</v>
      </c>
      <c r="E245" s="174" t="s">
        <v>814</v>
      </c>
      <c r="F245" s="174" t="s">
        <v>548</v>
      </c>
      <c r="G245" s="175">
        <v>1</v>
      </c>
      <c r="H245" s="176"/>
      <c r="I245" s="177">
        <v>6000</v>
      </c>
      <c r="J245" s="177"/>
      <c r="K245" s="177"/>
      <c r="L245" s="177"/>
      <c r="M245" s="177"/>
      <c r="N245" s="177">
        <v>6000</v>
      </c>
      <c r="O245" s="177">
        <v>6000</v>
      </c>
      <c r="P245" s="178"/>
      <c r="Q245" s="178"/>
      <c r="R245" s="178"/>
      <c r="S245" s="178"/>
    </row>
    <row r="246" ht="15" customHeight="1" spans="1:19">
      <c r="A246" s="173" t="s">
        <v>241</v>
      </c>
      <c r="B246" s="173" t="s">
        <v>92</v>
      </c>
      <c r="C246" s="174" t="s">
        <v>285</v>
      </c>
      <c r="D246" s="174" t="s">
        <v>817</v>
      </c>
      <c r="E246" s="174" t="s">
        <v>814</v>
      </c>
      <c r="F246" s="174" t="s">
        <v>548</v>
      </c>
      <c r="G246" s="175">
        <v>1</v>
      </c>
      <c r="H246" s="176"/>
      <c r="I246" s="177">
        <v>5000</v>
      </c>
      <c r="J246" s="177"/>
      <c r="K246" s="177"/>
      <c r="L246" s="177"/>
      <c r="M246" s="177"/>
      <c r="N246" s="177">
        <v>5000</v>
      </c>
      <c r="O246" s="177">
        <v>5000</v>
      </c>
      <c r="P246" s="178"/>
      <c r="Q246" s="178"/>
      <c r="R246" s="178"/>
      <c r="S246" s="178"/>
    </row>
    <row r="247" ht="15" customHeight="1" spans="1:19">
      <c r="A247" s="173" t="s">
        <v>241</v>
      </c>
      <c r="B247" s="173" t="s">
        <v>92</v>
      </c>
      <c r="C247" s="174" t="s">
        <v>285</v>
      </c>
      <c r="D247" s="174" t="s">
        <v>818</v>
      </c>
      <c r="E247" s="174" t="s">
        <v>814</v>
      </c>
      <c r="F247" s="174" t="s">
        <v>548</v>
      </c>
      <c r="G247" s="175">
        <v>4</v>
      </c>
      <c r="H247" s="176"/>
      <c r="I247" s="177">
        <v>80000</v>
      </c>
      <c r="J247" s="177"/>
      <c r="K247" s="177"/>
      <c r="L247" s="177"/>
      <c r="M247" s="177"/>
      <c r="N247" s="177">
        <v>80000</v>
      </c>
      <c r="O247" s="177">
        <v>80000</v>
      </c>
      <c r="P247" s="178"/>
      <c r="Q247" s="178"/>
      <c r="R247" s="178"/>
      <c r="S247" s="178"/>
    </row>
    <row r="248" ht="15" customHeight="1" spans="1:19">
      <c r="A248" s="173" t="s">
        <v>241</v>
      </c>
      <c r="B248" s="173" t="s">
        <v>92</v>
      </c>
      <c r="C248" s="174" t="s">
        <v>285</v>
      </c>
      <c r="D248" s="174" t="s">
        <v>819</v>
      </c>
      <c r="E248" s="174" t="s">
        <v>820</v>
      </c>
      <c r="F248" s="174" t="s">
        <v>548</v>
      </c>
      <c r="G248" s="175">
        <v>1</v>
      </c>
      <c r="H248" s="176"/>
      <c r="I248" s="177">
        <v>30000</v>
      </c>
      <c r="J248" s="177"/>
      <c r="K248" s="177"/>
      <c r="L248" s="177"/>
      <c r="M248" s="177"/>
      <c r="N248" s="177">
        <v>30000</v>
      </c>
      <c r="O248" s="177">
        <v>30000</v>
      </c>
      <c r="P248" s="178"/>
      <c r="Q248" s="178"/>
      <c r="R248" s="178"/>
      <c r="S248" s="178"/>
    </row>
    <row r="249" ht="15" customHeight="1" spans="1:19">
      <c r="A249" s="173" t="s">
        <v>241</v>
      </c>
      <c r="B249" s="173" t="s">
        <v>92</v>
      </c>
      <c r="C249" s="174" t="s">
        <v>285</v>
      </c>
      <c r="D249" s="174" t="s">
        <v>821</v>
      </c>
      <c r="E249" s="174" t="s">
        <v>820</v>
      </c>
      <c r="F249" s="174" t="s">
        <v>553</v>
      </c>
      <c r="G249" s="175">
        <v>1</v>
      </c>
      <c r="H249" s="176"/>
      <c r="I249" s="177">
        <v>90000</v>
      </c>
      <c r="J249" s="177"/>
      <c r="K249" s="177"/>
      <c r="L249" s="177"/>
      <c r="M249" s="177"/>
      <c r="N249" s="177">
        <v>90000</v>
      </c>
      <c r="O249" s="177">
        <v>90000</v>
      </c>
      <c r="P249" s="178"/>
      <c r="Q249" s="178"/>
      <c r="R249" s="178"/>
      <c r="S249" s="178"/>
    </row>
    <row r="250" ht="15" customHeight="1" spans="1:19">
      <c r="A250" s="173" t="s">
        <v>241</v>
      </c>
      <c r="B250" s="173" t="s">
        <v>92</v>
      </c>
      <c r="C250" s="174" t="s">
        <v>285</v>
      </c>
      <c r="D250" s="174" t="s">
        <v>822</v>
      </c>
      <c r="E250" s="174" t="s">
        <v>820</v>
      </c>
      <c r="F250" s="174" t="s">
        <v>548</v>
      </c>
      <c r="G250" s="175">
        <v>4</v>
      </c>
      <c r="H250" s="176"/>
      <c r="I250" s="177">
        <v>16000</v>
      </c>
      <c r="J250" s="177"/>
      <c r="K250" s="177"/>
      <c r="L250" s="177"/>
      <c r="M250" s="177"/>
      <c r="N250" s="177">
        <v>16000</v>
      </c>
      <c r="O250" s="177">
        <v>16000</v>
      </c>
      <c r="P250" s="178"/>
      <c r="Q250" s="178"/>
      <c r="R250" s="178"/>
      <c r="S250" s="178"/>
    </row>
    <row r="251" ht="15" customHeight="1" spans="1:19">
      <c r="A251" s="173" t="s">
        <v>241</v>
      </c>
      <c r="B251" s="173" t="s">
        <v>92</v>
      </c>
      <c r="C251" s="174" t="s">
        <v>285</v>
      </c>
      <c r="D251" s="174" t="s">
        <v>823</v>
      </c>
      <c r="E251" s="174" t="s">
        <v>820</v>
      </c>
      <c r="F251" s="174" t="s">
        <v>548</v>
      </c>
      <c r="G251" s="175">
        <v>2</v>
      </c>
      <c r="H251" s="176"/>
      <c r="I251" s="177">
        <v>160000</v>
      </c>
      <c r="J251" s="177"/>
      <c r="K251" s="177"/>
      <c r="L251" s="177"/>
      <c r="M251" s="177"/>
      <c r="N251" s="177">
        <v>160000</v>
      </c>
      <c r="O251" s="177">
        <v>160000</v>
      </c>
      <c r="P251" s="178"/>
      <c r="Q251" s="178"/>
      <c r="R251" s="178"/>
      <c r="S251" s="178"/>
    </row>
    <row r="252" ht="15" customHeight="1" spans="1:19">
      <c r="A252" s="173" t="s">
        <v>241</v>
      </c>
      <c r="B252" s="173" t="s">
        <v>92</v>
      </c>
      <c r="C252" s="174" t="s">
        <v>285</v>
      </c>
      <c r="D252" s="174" t="s">
        <v>823</v>
      </c>
      <c r="E252" s="174" t="s">
        <v>820</v>
      </c>
      <c r="F252" s="174" t="s">
        <v>548</v>
      </c>
      <c r="G252" s="175">
        <v>1</v>
      </c>
      <c r="H252" s="176"/>
      <c r="I252" s="177">
        <v>95000</v>
      </c>
      <c r="J252" s="177"/>
      <c r="K252" s="177"/>
      <c r="L252" s="177"/>
      <c r="M252" s="177"/>
      <c r="N252" s="177">
        <v>95000</v>
      </c>
      <c r="O252" s="177">
        <v>95000</v>
      </c>
      <c r="P252" s="178"/>
      <c r="Q252" s="178"/>
      <c r="R252" s="178"/>
      <c r="S252" s="178"/>
    </row>
    <row r="253" ht="15" customHeight="1" spans="1:19">
      <c r="A253" s="173" t="s">
        <v>241</v>
      </c>
      <c r="B253" s="173" t="s">
        <v>92</v>
      </c>
      <c r="C253" s="174" t="s">
        <v>285</v>
      </c>
      <c r="D253" s="174" t="s">
        <v>824</v>
      </c>
      <c r="E253" s="174" t="s">
        <v>820</v>
      </c>
      <c r="F253" s="174" t="s">
        <v>548</v>
      </c>
      <c r="G253" s="175">
        <v>1</v>
      </c>
      <c r="H253" s="176"/>
      <c r="I253" s="177">
        <v>498000</v>
      </c>
      <c r="J253" s="177"/>
      <c r="K253" s="177"/>
      <c r="L253" s="177"/>
      <c r="M253" s="177"/>
      <c r="N253" s="177">
        <v>498000</v>
      </c>
      <c r="O253" s="177">
        <v>498000</v>
      </c>
      <c r="P253" s="178"/>
      <c r="Q253" s="178"/>
      <c r="R253" s="178"/>
      <c r="S253" s="178"/>
    </row>
    <row r="254" ht="15" customHeight="1" spans="1:19">
      <c r="A254" s="173" t="s">
        <v>241</v>
      </c>
      <c r="B254" s="173" t="s">
        <v>92</v>
      </c>
      <c r="C254" s="174" t="s">
        <v>285</v>
      </c>
      <c r="D254" s="174" t="s">
        <v>825</v>
      </c>
      <c r="E254" s="174" t="s">
        <v>820</v>
      </c>
      <c r="F254" s="174" t="s">
        <v>548</v>
      </c>
      <c r="G254" s="175">
        <v>4</v>
      </c>
      <c r="H254" s="176"/>
      <c r="I254" s="177">
        <v>40000</v>
      </c>
      <c r="J254" s="177"/>
      <c r="K254" s="177"/>
      <c r="L254" s="177"/>
      <c r="M254" s="177"/>
      <c r="N254" s="177">
        <v>40000</v>
      </c>
      <c r="O254" s="177">
        <v>40000</v>
      </c>
      <c r="P254" s="178"/>
      <c r="Q254" s="178"/>
      <c r="R254" s="178"/>
      <c r="S254" s="178"/>
    </row>
    <row r="255" ht="15" customHeight="1" spans="1:19">
      <c r="A255" s="173" t="s">
        <v>241</v>
      </c>
      <c r="B255" s="173" t="s">
        <v>92</v>
      </c>
      <c r="C255" s="174" t="s">
        <v>285</v>
      </c>
      <c r="D255" s="174" t="s">
        <v>826</v>
      </c>
      <c r="E255" s="174" t="s">
        <v>820</v>
      </c>
      <c r="F255" s="174" t="s">
        <v>548</v>
      </c>
      <c r="G255" s="175">
        <v>24</v>
      </c>
      <c r="H255" s="176"/>
      <c r="I255" s="177">
        <v>240000</v>
      </c>
      <c r="J255" s="177"/>
      <c r="K255" s="177"/>
      <c r="L255" s="177"/>
      <c r="M255" s="177"/>
      <c r="N255" s="177">
        <v>240000</v>
      </c>
      <c r="O255" s="177">
        <v>240000</v>
      </c>
      <c r="P255" s="178"/>
      <c r="Q255" s="178"/>
      <c r="R255" s="178"/>
      <c r="S255" s="178"/>
    </row>
    <row r="256" ht="15" customHeight="1" spans="1:19">
      <c r="A256" s="173" t="s">
        <v>241</v>
      </c>
      <c r="B256" s="173" t="s">
        <v>92</v>
      </c>
      <c r="C256" s="174" t="s">
        <v>285</v>
      </c>
      <c r="D256" s="174" t="s">
        <v>827</v>
      </c>
      <c r="E256" s="174" t="s">
        <v>820</v>
      </c>
      <c r="F256" s="174" t="s">
        <v>548</v>
      </c>
      <c r="G256" s="175">
        <v>8</v>
      </c>
      <c r="H256" s="176"/>
      <c r="I256" s="177">
        <v>240000</v>
      </c>
      <c r="J256" s="177"/>
      <c r="K256" s="177"/>
      <c r="L256" s="177"/>
      <c r="M256" s="177"/>
      <c r="N256" s="177">
        <v>240000</v>
      </c>
      <c r="O256" s="177">
        <v>240000</v>
      </c>
      <c r="P256" s="178"/>
      <c r="Q256" s="178"/>
      <c r="R256" s="178"/>
      <c r="S256" s="178"/>
    </row>
    <row r="257" ht="15" customHeight="1" spans="1:19">
      <c r="A257" s="173" t="s">
        <v>241</v>
      </c>
      <c r="B257" s="173" t="s">
        <v>92</v>
      </c>
      <c r="C257" s="174" t="s">
        <v>285</v>
      </c>
      <c r="D257" s="174" t="s">
        <v>828</v>
      </c>
      <c r="E257" s="174" t="s">
        <v>820</v>
      </c>
      <c r="F257" s="174" t="s">
        <v>553</v>
      </c>
      <c r="G257" s="175">
        <v>1</v>
      </c>
      <c r="H257" s="176"/>
      <c r="I257" s="177">
        <v>350000</v>
      </c>
      <c r="J257" s="177"/>
      <c r="K257" s="177"/>
      <c r="L257" s="177"/>
      <c r="M257" s="177"/>
      <c r="N257" s="177">
        <v>350000</v>
      </c>
      <c r="O257" s="177">
        <v>350000</v>
      </c>
      <c r="P257" s="178"/>
      <c r="Q257" s="178"/>
      <c r="R257" s="178"/>
      <c r="S257" s="178"/>
    </row>
    <row r="258" ht="15" customHeight="1" spans="1:19">
      <c r="A258" s="173" t="s">
        <v>241</v>
      </c>
      <c r="B258" s="173" t="s">
        <v>92</v>
      </c>
      <c r="C258" s="174" t="s">
        <v>285</v>
      </c>
      <c r="D258" s="174" t="s">
        <v>829</v>
      </c>
      <c r="E258" s="174" t="s">
        <v>830</v>
      </c>
      <c r="F258" s="174" t="s">
        <v>548</v>
      </c>
      <c r="G258" s="175">
        <v>1</v>
      </c>
      <c r="H258" s="176"/>
      <c r="I258" s="177">
        <v>140000</v>
      </c>
      <c r="J258" s="177"/>
      <c r="K258" s="177"/>
      <c r="L258" s="177"/>
      <c r="M258" s="177"/>
      <c r="N258" s="177">
        <v>140000</v>
      </c>
      <c r="O258" s="177">
        <v>140000</v>
      </c>
      <c r="P258" s="178"/>
      <c r="Q258" s="178"/>
      <c r="R258" s="178"/>
      <c r="S258" s="178"/>
    </row>
    <row r="259" ht="15" customHeight="1" spans="1:19">
      <c r="A259" s="173" t="s">
        <v>241</v>
      </c>
      <c r="B259" s="173" t="s">
        <v>92</v>
      </c>
      <c r="C259" s="174" t="s">
        <v>285</v>
      </c>
      <c r="D259" s="174" t="s">
        <v>831</v>
      </c>
      <c r="E259" s="174" t="s">
        <v>830</v>
      </c>
      <c r="F259" s="174" t="s">
        <v>548</v>
      </c>
      <c r="G259" s="175">
        <v>1</v>
      </c>
      <c r="H259" s="176"/>
      <c r="I259" s="177">
        <v>220000</v>
      </c>
      <c r="J259" s="177"/>
      <c r="K259" s="177"/>
      <c r="L259" s="177"/>
      <c r="M259" s="177"/>
      <c r="N259" s="177">
        <v>220000</v>
      </c>
      <c r="O259" s="177">
        <v>220000</v>
      </c>
      <c r="P259" s="178"/>
      <c r="Q259" s="178"/>
      <c r="R259" s="178"/>
      <c r="S259" s="178"/>
    </row>
    <row r="260" ht="15" customHeight="1" spans="1:19">
      <c r="A260" s="173" t="s">
        <v>241</v>
      </c>
      <c r="B260" s="173" t="s">
        <v>92</v>
      </c>
      <c r="C260" s="174" t="s">
        <v>285</v>
      </c>
      <c r="D260" s="174" t="s">
        <v>832</v>
      </c>
      <c r="E260" s="174" t="s">
        <v>830</v>
      </c>
      <c r="F260" s="174" t="s">
        <v>548</v>
      </c>
      <c r="G260" s="175">
        <v>3</v>
      </c>
      <c r="H260" s="176"/>
      <c r="I260" s="177">
        <v>44400</v>
      </c>
      <c r="J260" s="177"/>
      <c r="K260" s="177"/>
      <c r="L260" s="177"/>
      <c r="M260" s="177"/>
      <c r="N260" s="177">
        <v>44400</v>
      </c>
      <c r="O260" s="177">
        <v>44400</v>
      </c>
      <c r="P260" s="178"/>
      <c r="Q260" s="178"/>
      <c r="R260" s="178"/>
      <c r="S260" s="178"/>
    </row>
    <row r="261" ht="15" customHeight="1" spans="1:19">
      <c r="A261" s="173" t="s">
        <v>241</v>
      </c>
      <c r="B261" s="173" t="s">
        <v>92</v>
      </c>
      <c r="C261" s="174" t="s">
        <v>285</v>
      </c>
      <c r="D261" s="174" t="s">
        <v>833</v>
      </c>
      <c r="E261" s="174" t="s">
        <v>830</v>
      </c>
      <c r="F261" s="174" t="s">
        <v>548</v>
      </c>
      <c r="G261" s="175">
        <v>1</v>
      </c>
      <c r="H261" s="176"/>
      <c r="I261" s="177">
        <v>5000</v>
      </c>
      <c r="J261" s="177"/>
      <c r="K261" s="177"/>
      <c r="L261" s="177"/>
      <c r="M261" s="177"/>
      <c r="N261" s="177">
        <v>5000</v>
      </c>
      <c r="O261" s="177">
        <v>5000</v>
      </c>
      <c r="P261" s="178"/>
      <c r="Q261" s="178"/>
      <c r="R261" s="178"/>
      <c r="S261" s="178"/>
    </row>
    <row r="262" ht="15" customHeight="1" spans="1:19">
      <c r="A262" s="173" t="s">
        <v>241</v>
      </c>
      <c r="B262" s="173" t="s">
        <v>92</v>
      </c>
      <c r="C262" s="174" t="s">
        <v>285</v>
      </c>
      <c r="D262" s="174" t="s">
        <v>834</v>
      </c>
      <c r="E262" s="174" t="s">
        <v>830</v>
      </c>
      <c r="F262" s="174" t="s">
        <v>548</v>
      </c>
      <c r="G262" s="175">
        <v>1</v>
      </c>
      <c r="H262" s="176"/>
      <c r="I262" s="177">
        <v>100000</v>
      </c>
      <c r="J262" s="177"/>
      <c r="K262" s="177"/>
      <c r="L262" s="177"/>
      <c r="M262" s="177"/>
      <c r="N262" s="177">
        <v>100000</v>
      </c>
      <c r="O262" s="177">
        <v>100000</v>
      </c>
      <c r="P262" s="178"/>
      <c r="Q262" s="178"/>
      <c r="R262" s="178"/>
      <c r="S262" s="178"/>
    </row>
    <row r="263" ht="15" customHeight="1" spans="1:19">
      <c r="A263" s="173" t="s">
        <v>241</v>
      </c>
      <c r="B263" s="173" t="s">
        <v>92</v>
      </c>
      <c r="C263" s="174" t="s">
        <v>285</v>
      </c>
      <c r="D263" s="174" t="s">
        <v>835</v>
      </c>
      <c r="E263" s="174" t="s">
        <v>830</v>
      </c>
      <c r="F263" s="174" t="s">
        <v>548</v>
      </c>
      <c r="G263" s="175">
        <v>1</v>
      </c>
      <c r="H263" s="176"/>
      <c r="I263" s="177">
        <v>1300000</v>
      </c>
      <c r="J263" s="177"/>
      <c r="K263" s="177"/>
      <c r="L263" s="177"/>
      <c r="M263" s="177"/>
      <c r="N263" s="177">
        <v>1300000</v>
      </c>
      <c r="O263" s="177">
        <v>1300000</v>
      </c>
      <c r="P263" s="178"/>
      <c r="Q263" s="178"/>
      <c r="R263" s="178"/>
      <c r="S263" s="178"/>
    </row>
    <row r="264" ht="15" customHeight="1" spans="1:19">
      <c r="A264" s="173" t="s">
        <v>241</v>
      </c>
      <c r="B264" s="173" t="s">
        <v>92</v>
      </c>
      <c r="C264" s="174" t="s">
        <v>285</v>
      </c>
      <c r="D264" s="174" t="s">
        <v>836</v>
      </c>
      <c r="E264" s="174" t="s">
        <v>830</v>
      </c>
      <c r="F264" s="174" t="s">
        <v>548</v>
      </c>
      <c r="G264" s="175">
        <v>1</v>
      </c>
      <c r="H264" s="176"/>
      <c r="I264" s="177">
        <v>180000</v>
      </c>
      <c r="J264" s="177"/>
      <c r="K264" s="177"/>
      <c r="L264" s="177"/>
      <c r="M264" s="177"/>
      <c r="N264" s="177">
        <v>180000</v>
      </c>
      <c r="O264" s="177">
        <v>180000</v>
      </c>
      <c r="P264" s="178"/>
      <c r="Q264" s="178"/>
      <c r="R264" s="178"/>
      <c r="S264" s="178"/>
    </row>
    <row r="265" ht="15" customHeight="1" spans="1:19">
      <c r="A265" s="173" t="s">
        <v>241</v>
      </c>
      <c r="B265" s="173" t="s">
        <v>92</v>
      </c>
      <c r="C265" s="174" t="s">
        <v>285</v>
      </c>
      <c r="D265" s="174" t="s">
        <v>837</v>
      </c>
      <c r="E265" s="174" t="s">
        <v>830</v>
      </c>
      <c r="F265" s="174" t="s">
        <v>548</v>
      </c>
      <c r="G265" s="175">
        <v>1</v>
      </c>
      <c r="H265" s="176"/>
      <c r="I265" s="177">
        <v>80000</v>
      </c>
      <c r="J265" s="177"/>
      <c r="K265" s="177"/>
      <c r="L265" s="177"/>
      <c r="M265" s="177"/>
      <c r="N265" s="177">
        <v>80000</v>
      </c>
      <c r="O265" s="177">
        <v>80000</v>
      </c>
      <c r="P265" s="178"/>
      <c r="Q265" s="178"/>
      <c r="R265" s="178"/>
      <c r="S265" s="178"/>
    </row>
    <row r="266" ht="15" customHeight="1" spans="1:19">
      <c r="A266" s="173" t="s">
        <v>241</v>
      </c>
      <c r="B266" s="173" t="s">
        <v>92</v>
      </c>
      <c r="C266" s="174" t="s">
        <v>285</v>
      </c>
      <c r="D266" s="174" t="s">
        <v>838</v>
      </c>
      <c r="E266" s="174" t="s">
        <v>839</v>
      </c>
      <c r="F266" s="174" t="s">
        <v>548</v>
      </c>
      <c r="G266" s="175">
        <v>1</v>
      </c>
      <c r="H266" s="176"/>
      <c r="I266" s="177">
        <v>1400000</v>
      </c>
      <c r="J266" s="177"/>
      <c r="K266" s="177"/>
      <c r="L266" s="177"/>
      <c r="M266" s="177"/>
      <c r="N266" s="177">
        <v>1400000</v>
      </c>
      <c r="O266" s="177">
        <v>1400000</v>
      </c>
      <c r="P266" s="178"/>
      <c r="Q266" s="178"/>
      <c r="R266" s="178"/>
      <c r="S266" s="178"/>
    </row>
    <row r="267" ht="15" customHeight="1" spans="1:19">
      <c r="A267" s="173" t="s">
        <v>241</v>
      </c>
      <c r="B267" s="173" t="s">
        <v>92</v>
      </c>
      <c r="C267" s="174" t="s">
        <v>285</v>
      </c>
      <c r="D267" s="174" t="s">
        <v>840</v>
      </c>
      <c r="E267" s="174" t="s">
        <v>839</v>
      </c>
      <c r="F267" s="174" t="s">
        <v>548</v>
      </c>
      <c r="G267" s="175">
        <v>1</v>
      </c>
      <c r="H267" s="176"/>
      <c r="I267" s="177">
        <v>85000</v>
      </c>
      <c r="J267" s="177"/>
      <c r="K267" s="177"/>
      <c r="L267" s="177"/>
      <c r="M267" s="177"/>
      <c r="N267" s="177">
        <v>85000</v>
      </c>
      <c r="O267" s="177">
        <v>85000</v>
      </c>
      <c r="P267" s="178"/>
      <c r="Q267" s="178"/>
      <c r="R267" s="178"/>
      <c r="S267" s="178"/>
    </row>
    <row r="268" ht="15" customHeight="1" spans="1:19">
      <c r="A268" s="173" t="s">
        <v>241</v>
      </c>
      <c r="B268" s="173" t="s">
        <v>92</v>
      </c>
      <c r="C268" s="174" t="s">
        <v>285</v>
      </c>
      <c r="D268" s="174" t="s">
        <v>841</v>
      </c>
      <c r="E268" s="174" t="s">
        <v>839</v>
      </c>
      <c r="F268" s="174" t="s">
        <v>548</v>
      </c>
      <c r="G268" s="175">
        <v>1</v>
      </c>
      <c r="H268" s="176"/>
      <c r="I268" s="177">
        <v>350000</v>
      </c>
      <c r="J268" s="177"/>
      <c r="K268" s="177"/>
      <c r="L268" s="177"/>
      <c r="M268" s="177"/>
      <c r="N268" s="177">
        <v>350000</v>
      </c>
      <c r="O268" s="177">
        <v>350000</v>
      </c>
      <c r="P268" s="178"/>
      <c r="Q268" s="178"/>
      <c r="R268" s="178"/>
      <c r="S268" s="178"/>
    </row>
    <row r="269" ht="15" customHeight="1" spans="1:19">
      <c r="A269" s="173" t="s">
        <v>241</v>
      </c>
      <c r="B269" s="173" t="s">
        <v>92</v>
      </c>
      <c r="C269" s="174" t="s">
        <v>285</v>
      </c>
      <c r="D269" s="174" t="s">
        <v>842</v>
      </c>
      <c r="E269" s="174" t="s">
        <v>843</v>
      </c>
      <c r="F269" s="174" t="s">
        <v>553</v>
      </c>
      <c r="G269" s="175">
        <v>1</v>
      </c>
      <c r="H269" s="176"/>
      <c r="I269" s="177">
        <v>487000</v>
      </c>
      <c r="J269" s="177"/>
      <c r="K269" s="177"/>
      <c r="L269" s="177"/>
      <c r="M269" s="177"/>
      <c r="N269" s="177">
        <v>487000</v>
      </c>
      <c r="O269" s="177">
        <v>487000</v>
      </c>
      <c r="P269" s="178"/>
      <c r="Q269" s="178"/>
      <c r="R269" s="178"/>
      <c r="S269" s="178"/>
    </row>
    <row r="270" ht="15" customHeight="1" spans="1:19">
      <c r="A270" s="173" t="s">
        <v>241</v>
      </c>
      <c r="B270" s="173" t="s">
        <v>92</v>
      </c>
      <c r="C270" s="174" t="s">
        <v>285</v>
      </c>
      <c r="D270" s="174" t="s">
        <v>844</v>
      </c>
      <c r="E270" s="174" t="s">
        <v>843</v>
      </c>
      <c r="F270" s="174" t="s">
        <v>553</v>
      </c>
      <c r="G270" s="175">
        <v>1</v>
      </c>
      <c r="H270" s="176"/>
      <c r="I270" s="177">
        <v>1200000</v>
      </c>
      <c r="J270" s="177"/>
      <c r="K270" s="177"/>
      <c r="L270" s="177"/>
      <c r="M270" s="177"/>
      <c r="N270" s="177">
        <v>1200000</v>
      </c>
      <c r="O270" s="177">
        <v>1200000</v>
      </c>
      <c r="P270" s="178"/>
      <c r="Q270" s="178"/>
      <c r="R270" s="178"/>
      <c r="S270" s="178"/>
    </row>
    <row r="271" ht="15" customHeight="1" spans="1:19">
      <c r="A271" s="173" t="s">
        <v>241</v>
      </c>
      <c r="B271" s="173" t="s">
        <v>92</v>
      </c>
      <c r="C271" s="174" t="s">
        <v>285</v>
      </c>
      <c r="D271" s="174" t="s">
        <v>845</v>
      </c>
      <c r="E271" s="174" t="s">
        <v>843</v>
      </c>
      <c r="F271" s="174" t="s">
        <v>548</v>
      </c>
      <c r="G271" s="175">
        <v>1</v>
      </c>
      <c r="H271" s="176"/>
      <c r="I271" s="177">
        <v>1500000</v>
      </c>
      <c r="J271" s="177"/>
      <c r="K271" s="177"/>
      <c r="L271" s="177"/>
      <c r="M271" s="177"/>
      <c r="N271" s="177">
        <v>1500000</v>
      </c>
      <c r="O271" s="177">
        <v>1500000</v>
      </c>
      <c r="P271" s="178"/>
      <c r="Q271" s="178"/>
      <c r="R271" s="178"/>
      <c r="S271" s="178"/>
    </row>
    <row r="272" ht="15" customHeight="1" spans="1:19">
      <c r="A272" s="173" t="s">
        <v>241</v>
      </c>
      <c r="B272" s="173" t="s">
        <v>92</v>
      </c>
      <c r="C272" s="174" t="s">
        <v>285</v>
      </c>
      <c r="D272" s="174" t="s">
        <v>846</v>
      </c>
      <c r="E272" s="174" t="s">
        <v>843</v>
      </c>
      <c r="F272" s="174" t="s">
        <v>548</v>
      </c>
      <c r="G272" s="175">
        <v>1</v>
      </c>
      <c r="H272" s="176"/>
      <c r="I272" s="177">
        <v>260000</v>
      </c>
      <c r="J272" s="177"/>
      <c r="K272" s="177"/>
      <c r="L272" s="177"/>
      <c r="M272" s="177"/>
      <c r="N272" s="177">
        <v>260000</v>
      </c>
      <c r="O272" s="177">
        <v>260000</v>
      </c>
      <c r="P272" s="178"/>
      <c r="Q272" s="178"/>
      <c r="R272" s="178"/>
      <c r="S272" s="178"/>
    </row>
    <row r="273" ht="15" customHeight="1" spans="1:19">
      <c r="A273" s="173" t="s">
        <v>241</v>
      </c>
      <c r="B273" s="173" t="s">
        <v>92</v>
      </c>
      <c r="C273" s="174" t="s">
        <v>285</v>
      </c>
      <c r="D273" s="174" t="s">
        <v>847</v>
      </c>
      <c r="E273" s="174" t="s">
        <v>843</v>
      </c>
      <c r="F273" s="174" t="s">
        <v>848</v>
      </c>
      <c r="G273" s="175">
        <v>2</v>
      </c>
      <c r="H273" s="176"/>
      <c r="I273" s="177">
        <v>169000</v>
      </c>
      <c r="J273" s="177"/>
      <c r="K273" s="177"/>
      <c r="L273" s="177"/>
      <c r="M273" s="177"/>
      <c r="N273" s="177">
        <v>169000</v>
      </c>
      <c r="O273" s="177">
        <v>169000</v>
      </c>
      <c r="P273" s="178"/>
      <c r="Q273" s="178"/>
      <c r="R273" s="178"/>
      <c r="S273" s="178"/>
    </row>
    <row r="274" ht="15" customHeight="1" spans="1:19">
      <c r="A274" s="173" t="s">
        <v>241</v>
      </c>
      <c r="B274" s="173" t="s">
        <v>92</v>
      </c>
      <c r="C274" s="174" t="s">
        <v>285</v>
      </c>
      <c r="D274" s="174" t="s">
        <v>849</v>
      </c>
      <c r="E274" s="174" t="s">
        <v>843</v>
      </c>
      <c r="F274" s="174" t="s">
        <v>553</v>
      </c>
      <c r="G274" s="175">
        <v>1</v>
      </c>
      <c r="H274" s="176"/>
      <c r="I274" s="177">
        <v>500000</v>
      </c>
      <c r="J274" s="177"/>
      <c r="K274" s="177"/>
      <c r="L274" s="177"/>
      <c r="M274" s="177"/>
      <c r="N274" s="177">
        <v>500000</v>
      </c>
      <c r="O274" s="177">
        <v>500000</v>
      </c>
      <c r="P274" s="178"/>
      <c r="Q274" s="178"/>
      <c r="R274" s="178"/>
      <c r="S274" s="178"/>
    </row>
    <row r="275" ht="15" customHeight="1" spans="1:19">
      <c r="A275" s="173" t="s">
        <v>241</v>
      </c>
      <c r="B275" s="173" t="s">
        <v>92</v>
      </c>
      <c r="C275" s="174" t="s">
        <v>285</v>
      </c>
      <c r="D275" s="174" t="s">
        <v>850</v>
      </c>
      <c r="E275" s="174" t="s">
        <v>843</v>
      </c>
      <c r="F275" s="174" t="s">
        <v>848</v>
      </c>
      <c r="G275" s="175">
        <v>1</v>
      </c>
      <c r="H275" s="176"/>
      <c r="I275" s="177">
        <v>398000</v>
      </c>
      <c r="J275" s="177"/>
      <c r="K275" s="177"/>
      <c r="L275" s="177"/>
      <c r="M275" s="177"/>
      <c r="N275" s="177">
        <v>398000</v>
      </c>
      <c r="O275" s="177">
        <v>398000</v>
      </c>
      <c r="P275" s="178"/>
      <c r="Q275" s="178"/>
      <c r="R275" s="178"/>
      <c r="S275" s="178"/>
    </row>
    <row r="276" ht="15" customHeight="1" spans="1:19">
      <c r="A276" s="173" t="s">
        <v>241</v>
      </c>
      <c r="B276" s="173" t="s">
        <v>92</v>
      </c>
      <c r="C276" s="174" t="s">
        <v>285</v>
      </c>
      <c r="D276" s="174" t="s">
        <v>851</v>
      </c>
      <c r="E276" s="174" t="s">
        <v>843</v>
      </c>
      <c r="F276" s="174" t="s">
        <v>553</v>
      </c>
      <c r="G276" s="175">
        <v>1</v>
      </c>
      <c r="H276" s="176"/>
      <c r="I276" s="177">
        <v>350000</v>
      </c>
      <c r="J276" s="177"/>
      <c r="K276" s="177"/>
      <c r="L276" s="177"/>
      <c r="M276" s="177"/>
      <c r="N276" s="177">
        <v>350000</v>
      </c>
      <c r="O276" s="177">
        <v>350000</v>
      </c>
      <c r="P276" s="178"/>
      <c r="Q276" s="178"/>
      <c r="R276" s="178"/>
      <c r="S276" s="178"/>
    </row>
    <row r="277" ht="15" customHeight="1" spans="1:19">
      <c r="A277" s="173" t="s">
        <v>241</v>
      </c>
      <c r="B277" s="173" t="s">
        <v>92</v>
      </c>
      <c r="C277" s="174" t="s">
        <v>285</v>
      </c>
      <c r="D277" s="174" t="s">
        <v>852</v>
      </c>
      <c r="E277" s="174" t="s">
        <v>843</v>
      </c>
      <c r="F277" s="174" t="s">
        <v>848</v>
      </c>
      <c r="G277" s="175">
        <v>2</v>
      </c>
      <c r="H277" s="176"/>
      <c r="I277" s="177">
        <v>144000</v>
      </c>
      <c r="J277" s="177"/>
      <c r="K277" s="177"/>
      <c r="L277" s="177"/>
      <c r="M277" s="177"/>
      <c r="N277" s="177">
        <v>144000</v>
      </c>
      <c r="O277" s="177">
        <v>144000</v>
      </c>
      <c r="P277" s="178"/>
      <c r="Q277" s="178"/>
      <c r="R277" s="178"/>
      <c r="S277" s="178"/>
    </row>
    <row r="278" ht="15" customHeight="1" spans="1:19">
      <c r="A278" s="173" t="s">
        <v>241</v>
      </c>
      <c r="B278" s="173" t="s">
        <v>92</v>
      </c>
      <c r="C278" s="174" t="s">
        <v>285</v>
      </c>
      <c r="D278" s="174" t="s">
        <v>853</v>
      </c>
      <c r="E278" s="174" t="s">
        <v>843</v>
      </c>
      <c r="F278" s="174" t="s">
        <v>848</v>
      </c>
      <c r="G278" s="175">
        <v>5</v>
      </c>
      <c r="H278" s="176"/>
      <c r="I278" s="177">
        <v>185000</v>
      </c>
      <c r="J278" s="177"/>
      <c r="K278" s="177"/>
      <c r="L278" s="177"/>
      <c r="M278" s="177"/>
      <c r="N278" s="177">
        <v>185000</v>
      </c>
      <c r="O278" s="177">
        <v>185000</v>
      </c>
      <c r="P278" s="178"/>
      <c r="Q278" s="178"/>
      <c r="R278" s="178"/>
      <c r="S278" s="178"/>
    </row>
    <row r="279" ht="15" customHeight="1" spans="1:19">
      <c r="A279" s="173" t="s">
        <v>241</v>
      </c>
      <c r="B279" s="173" t="s">
        <v>92</v>
      </c>
      <c r="C279" s="174" t="s">
        <v>285</v>
      </c>
      <c r="D279" s="174" t="s">
        <v>854</v>
      </c>
      <c r="E279" s="174" t="s">
        <v>843</v>
      </c>
      <c r="F279" s="174" t="s">
        <v>553</v>
      </c>
      <c r="G279" s="175">
        <v>1</v>
      </c>
      <c r="H279" s="176"/>
      <c r="I279" s="177">
        <v>1060000</v>
      </c>
      <c r="J279" s="177"/>
      <c r="K279" s="177"/>
      <c r="L279" s="177"/>
      <c r="M279" s="177"/>
      <c r="N279" s="177">
        <v>1060000</v>
      </c>
      <c r="O279" s="177">
        <v>1060000</v>
      </c>
      <c r="P279" s="178"/>
      <c r="Q279" s="178"/>
      <c r="R279" s="178"/>
      <c r="S279" s="178"/>
    </row>
    <row r="280" ht="15" customHeight="1" spans="1:19">
      <c r="A280" s="173" t="s">
        <v>241</v>
      </c>
      <c r="B280" s="173" t="s">
        <v>92</v>
      </c>
      <c r="C280" s="174" t="s">
        <v>285</v>
      </c>
      <c r="D280" s="174" t="s">
        <v>855</v>
      </c>
      <c r="E280" s="174" t="s">
        <v>843</v>
      </c>
      <c r="F280" s="174" t="s">
        <v>553</v>
      </c>
      <c r="G280" s="175">
        <v>1</v>
      </c>
      <c r="H280" s="176"/>
      <c r="I280" s="177">
        <v>800000</v>
      </c>
      <c r="J280" s="177"/>
      <c r="K280" s="177"/>
      <c r="L280" s="177"/>
      <c r="M280" s="177"/>
      <c r="N280" s="177">
        <v>800000</v>
      </c>
      <c r="O280" s="177">
        <v>800000</v>
      </c>
      <c r="P280" s="178"/>
      <c r="Q280" s="178"/>
      <c r="R280" s="178"/>
      <c r="S280" s="178"/>
    </row>
    <row r="281" ht="15" customHeight="1" spans="1:19">
      <c r="A281" s="173" t="s">
        <v>241</v>
      </c>
      <c r="B281" s="173" t="s">
        <v>92</v>
      </c>
      <c r="C281" s="174" t="s">
        <v>285</v>
      </c>
      <c r="D281" s="174" t="s">
        <v>856</v>
      </c>
      <c r="E281" s="174" t="s">
        <v>843</v>
      </c>
      <c r="F281" s="174" t="s">
        <v>548</v>
      </c>
      <c r="G281" s="175">
        <v>1</v>
      </c>
      <c r="H281" s="176"/>
      <c r="I281" s="177">
        <v>30000</v>
      </c>
      <c r="J281" s="177"/>
      <c r="K281" s="177"/>
      <c r="L281" s="177"/>
      <c r="M281" s="177"/>
      <c r="N281" s="177">
        <v>30000</v>
      </c>
      <c r="O281" s="177">
        <v>30000</v>
      </c>
      <c r="P281" s="178"/>
      <c r="Q281" s="178"/>
      <c r="R281" s="178"/>
      <c r="S281" s="178"/>
    </row>
    <row r="282" ht="15" customHeight="1" spans="1:19">
      <c r="A282" s="173" t="s">
        <v>241</v>
      </c>
      <c r="B282" s="173" t="s">
        <v>92</v>
      </c>
      <c r="C282" s="174" t="s">
        <v>285</v>
      </c>
      <c r="D282" s="174" t="s">
        <v>856</v>
      </c>
      <c r="E282" s="174" t="s">
        <v>843</v>
      </c>
      <c r="F282" s="174" t="s">
        <v>553</v>
      </c>
      <c r="G282" s="175">
        <v>1</v>
      </c>
      <c r="H282" s="176"/>
      <c r="I282" s="177">
        <v>20000</v>
      </c>
      <c r="J282" s="177"/>
      <c r="K282" s="177"/>
      <c r="L282" s="177"/>
      <c r="M282" s="177"/>
      <c r="N282" s="177">
        <v>20000</v>
      </c>
      <c r="O282" s="177">
        <v>20000</v>
      </c>
      <c r="P282" s="178"/>
      <c r="Q282" s="178"/>
      <c r="R282" s="178"/>
      <c r="S282" s="178"/>
    </row>
    <row r="283" ht="15" customHeight="1" spans="1:19">
      <c r="A283" s="173" t="s">
        <v>241</v>
      </c>
      <c r="B283" s="173" t="s">
        <v>92</v>
      </c>
      <c r="C283" s="174" t="s">
        <v>285</v>
      </c>
      <c r="D283" s="174" t="s">
        <v>857</v>
      </c>
      <c r="E283" s="174" t="s">
        <v>843</v>
      </c>
      <c r="F283" s="174" t="s">
        <v>548</v>
      </c>
      <c r="G283" s="175">
        <v>2</v>
      </c>
      <c r="H283" s="176"/>
      <c r="I283" s="177">
        <v>100000</v>
      </c>
      <c r="J283" s="177"/>
      <c r="K283" s="177"/>
      <c r="L283" s="177"/>
      <c r="M283" s="177"/>
      <c r="N283" s="177">
        <v>100000</v>
      </c>
      <c r="O283" s="177">
        <v>100000</v>
      </c>
      <c r="P283" s="178"/>
      <c r="Q283" s="178"/>
      <c r="R283" s="178"/>
      <c r="S283" s="178"/>
    </row>
    <row r="284" ht="15" customHeight="1" spans="1:19">
      <c r="A284" s="173" t="s">
        <v>241</v>
      </c>
      <c r="B284" s="173" t="s">
        <v>92</v>
      </c>
      <c r="C284" s="174" t="s">
        <v>285</v>
      </c>
      <c r="D284" s="174" t="s">
        <v>858</v>
      </c>
      <c r="E284" s="174" t="s">
        <v>843</v>
      </c>
      <c r="F284" s="174" t="s">
        <v>548</v>
      </c>
      <c r="G284" s="175">
        <v>1</v>
      </c>
      <c r="H284" s="176"/>
      <c r="I284" s="177">
        <v>950000</v>
      </c>
      <c r="J284" s="177"/>
      <c r="K284" s="177"/>
      <c r="L284" s="177"/>
      <c r="M284" s="177"/>
      <c r="N284" s="177">
        <v>950000</v>
      </c>
      <c r="O284" s="177">
        <v>950000</v>
      </c>
      <c r="P284" s="178"/>
      <c r="Q284" s="178"/>
      <c r="R284" s="178"/>
      <c r="S284" s="178"/>
    </row>
    <row r="285" ht="15" customHeight="1" spans="1:19">
      <c r="A285" s="173" t="s">
        <v>241</v>
      </c>
      <c r="B285" s="173" t="s">
        <v>92</v>
      </c>
      <c r="C285" s="174" t="s">
        <v>285</v>
      </c>
      <c r="D285" s="174" t="s">
        <v>859</v>
      </c>
      <c r="E285" s="174" t="s">
        <v>843</v>
      </c>
      <c r="F285" s="174" t="s">
        <v>640</v>
      </c>
      <c r="G285" s="175">
        <v>1</v>
      </c>
      <c r="H285" s="176"/>
      <c r="I285" s="177">
        <v>175000</v>
      </c>
      <c r="J285" s="177"/>
      <c r="K285" s="177"/>
      <c r="L285" s="177"/>
      <c r="M285" s="177"/>
      <c r="N285" s="177">
        <v>175000</v>
      </c>
      <c r="O285" s="177">
        <v>175000</v>
      </c>
      <c r="P285" s="178"/>
      <c r="Q285" s="178"/>
      <c r="R285" s="178"/>
      <c r="S285" s="178"/>
    </row>
    <row r="286" ht="15" customHeight="1" spans="1:19">
      <c r="A286" s="173" t="s">
        <v>241</v>
      </c>
      <c r="B286" s="173" t="s">
        <v>92</v>
      </c>
      <c r="C286" s="174" t="s">
        <v>285</v>
      </c>
      <c r="D286" s="174" t="s">
        <v>860</v>
      </c>
      <c r="E286" s="174" t="s">
        <v>843</v>
      </c>
      <c r="F286" s="174" t="s">
        <v>633</v>
      </c>
      <c r="G286" s="175">
        <v>2</v>
      </c>
      <c r="H286" s="176"/>
      <c r="I286" s="177">
        <v>120000</v>
      </c>
      <c r="J286" s="177"/>
      <c r="K286" s="177"/>
      <c r="L286" s="177"/>
      <c r="M286" s="177"/>
      <c r="N286" s="177">
        <v>120000</v>
      </c>
      <c r="O286" s="177">
        <v>120000</v>
      </c>
      <c r="P286" s="178"/>
      <c r="Q286" s="178"/>
      <c r="R286" s="178"/>
      <c r="S286" s="178"/>
    </row>
    <row r="287" ht="15" customHeight="1" spans="1:19">
      <c r="A287" s="173" t="s">
        <v>241</v>
      </c>
      <c r="B287" s="173" t="s">
        <v>92</v>
      </c>
      <c r="C287" s="174" t="s">
        <v>285</v>
      </c>
      <c r="D287" s="174" t="s">
        <v>861</v>
      </c>
      <c r="E287" s="174" t="s">
        <v>843</v>
      </c>
      <c r="F287" s="174" t="s">
        <v>633</v>
      </c>
      <c r="G287" s="175">
        <v>1</v>
      </c>
      <c r="H287" s="176"/>
      <c r="I287" s="177">
        <v>85000</v>
      </c>
      <c r="J287" s="177"/>
      <c r="K287" s="177"/>
      <c r="L287" s="177"/>
      <c r="M287" s="177"/>
      <c r="N287" s="177">
        <v>85000</v>
      </c>
      <c r="O287" s="177">
        <v>85000</v>
      </c>
      <c r="P287" s="178"/>
      <c r="Q287" s="178"/>
      <c r="R287" s="178"/>
      <c r="S287" s="178"/>
    </row>
    <row r="288" ht="15" customHeight="1" spans="1:19">
      <c r="A288" s="173" t="s">
        <v>241</v>
      </c>
      <c r="B288" s="173" t="s">
        <v>92</v>
      </c>
      <c r="C288" s="174" t="s">
        <v>285</v>
      </c>
      <c r="D288" s="174" t="s">
        <v>862</v>
      </c>
      <c r="E288" s="174" t="s">
        <v>843</v>
      </c>
      <c r="F288" s="174" t="s">
        <v>640</v>
      </c>
      <c r="G288" s="175">
        <v>6</v>
      </c>
      <c r="H288" s="176"/>
      <c r="I288" s="177">
        <v>510000</v>
      </c>
      <c r="J288" s="177"/>
      <c r="K288" s="177"/>
      <c r="L288" s="177"/>
      <c r="M288" s="177"/>
      <c r="N288" s="177">
        <v>510000</v>
      </c>
      <c r="O288" s="177">
        <v>510000</v>
      </c>
      <c r="P288" s="178"/>
      <c r="Q288" s="178"/>
      <c r="R288" s="178"/>
      <c r="S288" s="178"/>
    </row>
    <row r="289" ht="15" customHeight="1" spans="1:19">
      <c r="A289" s="173" t="s">
        <v>241</v>
      </c>
      <c r="B289" s="173" t="s">
        <v>92</v>
      </c>
      <c r="C289" s="174" t="s">
        <v>285</v>
      </c>
      <c r="D289" s="174" t="s">
        <v>863</v>
      </c>
      <c r="E289" s="174" t="s">
        <v>864</v>
      </c>
      <c r="F289" s="174" t="s">
        <v>650</v>
      </c>
      <c r="G289" s="175">
        <v>10</v>
      </c>
      <c r="H289" s="176"/>
      <c r="I289" s="177">
        <v>7000</v>
      </c>
      <c r="J289" s="177"/>
      <c r="K289" s="177"/>
      <c r="L289" s="177"/>
      <c r="M289" s="177"/>
      <c r="N289" s="177">
        <v>7000</v>
      </c>
      <c r="O289" s="177">
        <v>7000</v>
      </c>
      <c r="P289" s="178"/>
      <c r="Q289" s="178"/>
      <c r="R289" s="178"/>
      <c r="S289" s="178"/>
    </row>
    <row r="290" ht="15" customHeight="1" spans="1:19">
      <c r="A290" s="173" t="s">
        <v>241</v>
      </c>
      <c r="B290" s="173" t="s">
        <v>92</v>
      </c>
      <c r="C290" s="174" t="s">
        <v>285</v>
      </c>
      <c r="D290" s="174" t="s">
        <v>865</v>
      </c>
      <c r="E290" s="174" t="s">
        <v>866</v>
      </c>
      <c r="F290" s="174" t="s">
        <v>553</v>
      </c>
      <c r="G290" s="175">
        <v>1</v>
      </c>
      <c r="H290" s="176"/>
      <c r="I290" s="177">
        <v>5000</v>
      </c>
      <c r="J290" s="177"/>
      <c r="K290" s="177"/>
      <c r="L290" s="177"/>
      <c r="M290" s="177"/>
      <c r="N290" s="177">
        <v>5000</v>
      </c>
      <c r="O290" s="177">
        <v>5000</v>
      </c>
      <c r="P290" s="178"/>
      <c r="Q290" s="178"/>
      <c r="R290" s="178"/>
      <c r="S290" s="178"/>
    </row>
    <row r="291" ht="15" customHeight="1" spans="1:19">
      <c r="A291" s="173" t="s">
        <v>241</v>
      </c>
      <c r="B291" s="173" t="s">
        <v>92</v>
      </c>
      <c r="C291" s="174" t="s">
        <v>285</v>
      </c>
      <c r="D291" s="174" t="s">
        <v>867</v>
      </c>
      <c r="E291" s="174" t="s">
        <v>868</v>
      </c>
      <c r="F291" s="174" t="s">
        <v>574</v>
      </c>
      <c r="G291" s="175">
        <v>1</v>
      </c>
      <c r="H291" s="176"/>
      <c r="I291" s="177">
        <v>150000</v>
      </c>
      <c r="J291" s="177"/>
      <c r="K291" s="177"/>
      <c r="L291" s="177"/>
      <c r="M291" s="177"/>
      <c r="N291" s="177">
        <v>150000</v>
      </c>
      <c r="O291" s="177">
        <v>150000</v>
      </c>
      <c r="P291" s="178"/>
      <c r="Q291" s="178"/>
      <c r="R291" s="178"/>
      <c r="S291" s="178"/>
    </row>
    <row r="292" ht="21" customHeight="1" spans="1:19">
      <c r="A292" s="179" t="s">
        <v>173</v>
      </c>
      <c r="B292" s="179"/>
      <c r="C292" s="179"/>
      <c r="D292" s="179"/>
      <c r="E292" s="179"/>
      <c r="F292" s="179"/>
      <c r="G292" s="179"/>
      <c r="H292" s="180" t="s">
        <v>93</v>
      </c>
      <c r="I292" s="181">
        <f>SUM(I8:I291)</f>
        <v>73289300</v>
      </c>
      <c r="J292" s="181" t="s">
        <v>93</v>
      </c>
      <c r="K292" s="181" t="s">
        <v>93</v>
      </c>
      <c r="L292" s="181" t="s">
        <v>93</v>
      </c>
      <c r="M292" s="181" t="s">
        <v>93</v>
      </c>
      <c r="N292" s="181">
        <f>SUM(N8:N291)</f>
        <v>73289300</v>
      </c>
      <c r="O292" s="181">
        <f>SUM(O8:O291)</f>
        <v>73289300</v>
      </c>
      <c r="P292" s="180" t="s">
        <v>93</v>
      </c>
      <c r="Q292" s="180"/>
      <c r="R292" s="180" t="s">
        <v>93</v>
      </c>
      <c r="S292" s="180" t="s">
        <v>93</v>
      </c>
    </row>
    <row r="293" customHeight="1" spans="1:19">
      <c r="A293" s="74" t="s">
        <v>869</v>
      </c>
    </row>
  </sheetData>
  <mergeCells count="18">
    <mergeCell ref="A2:S2"/>
    <mergeCell ref="A3:H3"/>
    <mergeCell ref="I4:S4"/>
    <mergeCell ref="N5:S5"/>
    <mergeCell ref="A292:G29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C22" sqref="C22"/>
    </sheetView>
  </sheetViews>
  <sheetFormatPr defaultColWidth="8.71428571428571" defaultRowHeight="14.25" customHeight="1"/>
  <cols>
    <col min="1" max="1" width="14.1428571428571" style="74" customWidth="1"/>
    <col min="2" max="2" width="17.7142857142857" style="74" customWidth="1"/>
    <col min="3" max="9" width="9.13333333333333" style="2" customWidth="1"/>
    <col min="10" max="10" width="12" style="90" customWidth="1"/>
    <col min="11" max="13" width="10" style="90" customWidth="1"/>
    <col min="14" max="14" width="9.13333333333333" style="74" customWidth="1"/>
    <col min="15" max="16" width="9.13333333333333" style="90" customWidth="1"/>
    <col min="17" max="18" width="12.7142857142857" style="90" customWidth="1"/>
    <col min="19" max="19" width="9.13333333333333" style="74" customWidth="1"/>
    <col min="20" max="20" width="10.4285714285714" style="90" customWidth="1"/>
    <col min="21" max="21" width="9.13333333333333" style="74" customWidth="1"/>
    <col min="22" max="249" width="9.13333333333333" style="74"/>
    <col min="250" max="258" width="8.71428571428571" style="74"/>
  </cols>
  <sheetData>
    <row r="1" ht="13.5" customHeight="1" spans="1:20">
      <c r="A1" s="92" t="s">
        <v>870</v>
      </c>
      <c r="D1" s="92"/>
      <c r="E1" s="92"/>
      <c r="F1" s="92"/>
      <c r="G1" s="92"/>
      <c r="H1" s="92"/>
      <c r="I1" s="92"/>
      <c r="J1" s="121"/>
      <c r="K1" s="121"/>
      <c r="L1" s="121"/>
      <c r="M1" s="121"/>
      <c r="N1" s="122"/>
      <c r="O1" s="123"/>
      <c r="P1" s="123"/>
      <c r="Q1" s="123"/>
      <c r="R1" s="123"/>
      <c r="S1" s="124"/>
      <c r="T1" s="125"/>
    </row>
    <row r="2" ht="27.75" customHeight="1" spans="1:20">
      <c r="A2" s="126" t="s">
        <v>15</v>
      </c>
      <c r="B2" s="126"/>
      <c r="C2" s="126"/>
      <c r="D2" s="126"/>
      <c r="E2" s="126"/>
      <c r="F2" s="126"/>
      <c r="G2" s="126"/>
      <c r="H2" s="126"/>
      <c r="I2" s="126"/>
      <c r="J2" s="126"/>
      <c r="K2" s="126"/>
      <c r="L2" s="126"/>
      <c r="M2" s="126"/>
      <c r="N2" s="126"/>
      <c r="O2" s="126"/>
      <c r="P2" s="126"/>
      <c r="Q2" s="126"/>
      <c r="R2" s="126"/>
      <c r="S2" s="126"/>
      <c r="T2" s="126"/>
    </row>
    <row r="3" ht="26.1" customHeight="1" spans="1:20">
      <c r="A3" s="127" t="s">
        <v>22</v>
      </c>
      <c r="B3" s="127"/>
      <c r="C3" s="127"/>
      <c r="D3" s="127"/>
      <c r="E3" s="127"/>
      <c r="F3" s="96"/>
      <c r="G3" s="96"/>
      <c r="H3" s="96"/>
      <c r="I3" s="96"/>
      <c r="J3" s="128"/>
      <c r="K3" s="128"/>
      <c r="L3" s="128"/>
      <c r="M3" s="128"/>
      <c r="N3" s="122"/>
      <c r="O3" s="123"/>
      <c r="P3" s="123"/>
      <c r="Q3" s="123"/>
      <c r="R3" s="123"/>
      <c r="S3" s="129"/>
      <c r="T3" s="130" t="s">
        <v>215</v>
      </c>
    </row>
    <row r="4" ht="15.75" customHeight="1" spans="1:20">
      <c r="A4" s="131" t="s">
        <v>224</v>
      </c>
      <c r="B4" s="131" t="s">
        <v>225</v>
      </c>
      <c r="C4" s="132" t="s">
        <v>536</v>
      </c>
      <c r="D4" s="132" t="s">
        <v>871</v>
      </c>
      <c r="E4" s="132" t="s">
        <v>872</v>
      </c>
      <c r="F4" s="133" t="s">
        <v>873</v>
      </c>
      <c r="G4" s="132" t="s">
        <v>874</v>
      </c>
      <c r="H4" s="132" t="s">
        <v>875</v>
      </c>
      <c r="I4" s="132" t="s">
        <v>876</v>
      </c>
      <c r="J4" s="132" t="s">
        <v>232</v>
      </c>
      <c r="K4" s="132"/>
      <c r="L4" s="132"/>
      <c r="M4" s="132"/>
      <c r="N4" s="134"/>
      <c r="O4" s="132"/>
      <c r="P4" s="132"/>
      <c r="Q4" s="132"/>
      <c r="R4" s="132"/>
      <c r="S4" s="134"/>
      <c r="T4" s="132"/>
    </row>
    <row r="5" ht="17.25" customHeight="1" spans="1:20">
      <c r="A5" s="135"/>
      <c r="B5" s="135"/>
      <c r="C5" s="132"/>
      <c r="D5" s="132"/>
      <c r="E5" s="132"/>
      <c r="F5" s="136"/>
      <c r="G5" s="132"/>
      <c r="H5" s="132"/>
      <c r="I5" s="132"/>
      <c r="J5" s="132" t="s">
        <v>77</v>
      </c>
      <c r="K5" s="132" t="s">
        <v>80</v>
      </c>
      <c r="L5" s="132" t="s">
        <v>542</v>
      </c>
      <c r="M5" s="132" t="s">
        <v>543</v>
      </c>
      <c r="N5" s="137" t="s">
        <v>544</v>
      </c>
      <c r="O5" s="132" t="s">
        <v>545</v>
      </c>
      <c r="P5" s="132"/>
      <c r="Q5" s="132"/>
      <c r="R5" s="132"/>
      <c r="S5" s="137"/>
      <c r="T5" s="132"/>
    </row>
    <row r="6" ht="54" customHeight="1" spans="1:20">
      <c r="A6" s="135"/>
      <c r="B6" s="135"/>
      <c r="C6" s="132"/>
      <c r="D6" s="132"/>
      <c r="E6" s="132"/>
      <c r="F6" s="138"/>
      <c r="G6" s="132"/>
      <c r="H6" s="132"/>
      <c r="I6" s="132"/>
      <c r="J6" s="132"/>
      <c r="K6" s="132"/>
      <c r="L6" s="132"/>
      <c r="M6" s="132"/>
      <c r="N6" s="134"/>
      <c r="O6" s="132" t="s">
        <v>79</v>
      </c>
      <c r="P6" s="132" t="s">
        <v>86</v>
      </c>
      <c r="Q6" s="132" t="s">
        <v>281</v>
      </c>
      <c r="R6" s="132" t="s">
        <v>88</v>
      </c>
      <c r="S6" s="134" t="s">
        <v>89</v>
      </c>
      <c r="T6" s="132" t="s">
        <v>90</v>
      </c>
    </row>
    <row r="7" ht="15" customHeight="1" spans="1:20">
      <c r="A7" s="103">
        <v>1</v>
      </c>
      <c r="B7" s="103">
        <v>2</v>
      </c>
      <c r="C7" s="103">
        <v>3</v>
      </c>
      <c r="D7" s="103">
        <v>4</v>
      </c>
      <c r="E7" s="103">
        <v>5</v>
      </c>
      <c r="F7" s="103">
        <v>6</v>
      </c>
      <c r="G7" s="103">
        <v>7</v>
      </c>
      <c r="H7" s="103">
        <v>8</v>
      </c>
      <c r="I7" s="103">
        <v>9</v>
      </c>
      <c r="J7" s="103">
        <v>10</v>
      </c>
      <c r="K7" s="103">
        <v>11</v>
      </c>
      <c r="L7" s="103">
        <v>12</v>
      </c>
      <c r="M7" s="103">
        <v>13</v>
      </c>
      <c r="N7" s="103">
        <v>14</v>
      </c>
      <c r="O7" s="103">
        <v>15</v>
      </c>
      <c r="P7" s="103">
        <v>16</v>
      </c>
      <c r="Q7" s="103">
        <v>17</v>
      </c>
      <c r="R7" s="103">
        <v>18</v>
      </c>
      <c r="S7" s="103">
        <v>19</v>
      </c>
      <c r="T7" s="103">
        <v>20</v>
      </c>
    </row>
    <row r="8" ht="22.5" customHeight="1" spans="1:20">
      <c r="A8" s="139"/>
      <c r="B8" s="139"/>
      <c r="C8" s="103"/>
      <c r="D8" s="103"/>
      <c r="E8" s="103"/>
      <c r="F8" s="103"/>
      <c r="G8" s="103"/>
      <c r="H8" s="103"/>
      <c r="I8" s="103"/>
      <c r="J8" s="140" t="s">
        <v>93</v>
      </c>
      <c r="K8" s="140" t="s">
        <v>93</v>
      </c>
      <c r="L8" s="140" t="s">
        <v>93</v>
      </c>
      <c r="M8" s="140" t="s">
        <v>93</v>
      </c>
      <c r="N8" s="140" t="s">
        <v>93</v>
      </c>
      <c r="O8" s="140" t="s">
        <v>93</v>
      </c>
      <c r="P8" s="140" t="s">
        <v>93</v>
      </c>
      <c r="Q8" s="140" t="s">
        <v>93</v>
      </c>
      <c r="R8" s="140"/>
      <c r="S8" s="140" t="s">
        <v>93</v>
      </c>
      <c r="T8" s="140" t="s">
        <v>93</v>
      </c>
    </row>
    <row r="9" ht="22.5" customHeight="1" spans="1:20">
      <c r="A9" s="139"/>
      <c r="B9" s="139"/>
      <c r="C9" s="141"/>
      <c r="D9" s="142"/>
      <c r="E9" s="142"/>
      <c r="F9" s="142"/>
      <c r="G9" s="142"/>
      <c r="H9" s="142"/>
      <c r="I9" s="142"/>
      <c r="J9" s="143" t="s">
        <v>93</v>
      </c>
      <c r="K9" s="143" t="s">
        <v>93</v>
      </c>
      <c r="L9" s="143" t="s">
        <v>93</v>
      </c>
      <c r="M9" s="143" t="s">
        <v>93</v>
      </c>
      <c r="N9" s="140" t="s">
        <v>93</v>
      </c>
      <c r="O9" s="143" t="s">
        <v>93</v>
      </c>
      <c r="P9" s="143" t="s">
        <v>93</v>
      </c>
      <c r="Q9" s="143" t="s">
        <v>93</v>
      </c>
      <c r="R9" s="143"/>
      <c r="S9" s="140" t="s">
        <v>93</v>
      </c>
      <c r="T9" s="143" t="s">
        <v>93</v>
      </c>
    </row>
    <row r="10" ht="22.5" customHeight="1" spans="1:20">
      <c r="A10" s="132"/>
      <c r="B10" s="132"/>
      <c r="C10" s="141"/>
      <c r="D10" s="144"/>
      <c r="E10" s="144"/>
      <c r="F10" s="144"/>
      <c r="G10" s="144"/>
      <c r="H10" s="144"/>
      <c r="I10" s="144"/>
      <c r="J10" s="145" t="s">
        <v>93</v>
      </c>
      <c r="K10" s="145" t="s">
        <v>93</v>
      </c>
      <c r="L10" s="145" t="s">
        <v>93</v>
      </c>
      <c r="M10" s="145" t="s">
        <v>93</v>
      </c>
      <c r="N10" s="145" t="s">
        <v>93</v>
      </c>
      <c r="O10" s="145" t="s">
        <v>93</v>
      </c>
      <c r="P10" s="145" t="s">
        <v>93</v>
      </c>
      <c r="Q10" s="145" t="s">
        <v>93</v>
      </c>
      <c r="R10" s="145"/>
      <c r="S10" s="145" t="s">
        <v>93</v>
      </c>
      <c r="T10" s="145" t="s">
        <v>93</v>
      </c>
    </row>
    <row r="11" ht="22.5" customHeight="1" spans="1:20">
      <c r="A11" s="146" t="s">
        <v>173</v>
      </c>
      <c r="B11" s="146"/>
      <c r="C11" s="146"/>
      <c r="D11" s="146"/>
      <c r="E11" s="146"/>
      <c r="F11" s="146"/>
      <c r="G11" s="146"/>
      <c r="H11" s="146"/>
      <c r="I11" s="146"/>
      <c r="J11" s="147"/>
      <c r="K11" s="147"/>
      <c r="L11" s="147"/>
      <c r="M11" s="147"/>
      <c r="N11" s="148"/>
      <c r="O11" s="147"/>
      <c r="P11" s="147"/>
      <c r="Q11" s="147"/>
      <c r="R11" s="147"/>
      <c r="S11" s="148"/>
      <c r="T11" s="147"/>
    </row>
    <row r="12" customHeight="1" spans="1:20">
      <c r="A12" s="74" t="s">
        <v>877</v>
      </c>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8571428571429" defaultRowHeight="14.25" customHeight="1" outlineLevelRow="7"/>
  <cols>
    <col min="1" max="1" width="50" style="90" customWidth="1"/>
    <col min="2" max="2" width="17.2857142857143" style="90" customWidth="1"/>
    <col min="3" max="4" width="13.4285714285714" style="90" customWidth="1"/>
    <col min="5" max="12" width="10.2857142857143" style="90" customWidth="1"/>
    <col min="13" max="13" width="13.1428571428571" style="90" customWidth="1"/>
    <col min="14" max="14" width="9.13333333333333" style="74" customWidth="1"/>
    <col min="15" max="246" width="9.13333333333333" style="74"/>
    <col min="247" max="247" width="9.13333333333333" style="91"/>
    <col min="248" max="256" width="8.88571428571429" style="91"/>
  </cols>
  <sheetData>
    <row r="1" s="74" customFormat="1" ht="13.5" customHeight="1" spans="1:247">
      <c r="A1" s="92" t="s">
        <v>878</v>
      </c>
      <c r="B1" s="92"/>
      <c r="C1" s="92"/>
      <c r="D1" s="93"/>
      <c r="E1" s="90"/>
      <c r="F1" s="90"/>
      <c r="G1" s="90"/>
      <c r="H1" s="90"/>
      <c r="I1" s="90"/>
      <c r="J1" s="90"/>
      <c r="K1" s="90"/>
      <c r="L1" s="90"/>
      <c r="M1" s="90"/>
    </row>
    <row r="2" s="74" customFormat="1" ht="35" customHeight="1" spans="1:247">
      <c r="A2" s="94" t="s">
        <v>16</v>
      </c>
      <c r="B2" s="94"/>
      <c r="C2" s="94"/>
      <c r="D2" s="94"/>
      <c r="E2" s="94"/>
      <c r="F2" s="94"/>
      <c r="G2" s="94"/>
      <c r="H2" s="94"/>
      <c r="I2" s="94"/>
      <c r="J2" s="94"/>
      <c r="K2" s="94"/>
      <c r="L2" s="94"/>
      <c r="M2" s="94"/>
    </row>
    <row r="3" s="89" customFormat="1" ht="24" customHeight="1" spans="1:247">
      <c r="A3" s="95" t="s">
        <v>22</v>
      </c>
      <c r="B3" s="96"/>
      <c r="C3" s="96"/>
      <c r="D3" s="96"/>
      <c r="E3" s="97"/>
      <c r="F3" s="97"/>
      <c r="G3" s="97"/>
      <c r="H3" s="97"/>
      <c r="I3" s="97"/>
      <c r="J3" s="98"/>
      <c r="K3" s="98"/>
      <c r="L3" s="98"/>
      <c r="M3" s="99" t="s">
        <v>215</v>
      </c>
    </row>
    <row r="4" s="74" customFormat="1" ht="19.5" customHeight="1" spans="1:247">
      <c r="A4" s="100" t="s">
        <v>879</v>
      </c>
      <c r="B4" s="101" t="s">
        <v>232</v>
      </c>
      <c r="C4" s="102"/>
      <c r="D4" s="102"/>
      <c r="E4" s="103" t="s">
        <v>880</v>
      </c>
      <c r="F4" s="103"/>
      <c r="G4" s="103"/>
      <c r="H4" s="103"/>
      <c r="I4" s="103"/>
      <c r="J4" s="103"/>
      <c r="K4" s="103"/>
      <c r="L4" s="103"/>
      <c r="M4" s="103"/>
    </row>
    <row r="5" s="74" customFormat="1" ht="40.5" customHeight="1" spans="1:247">
      <c r="A5" s="104"/>
      <c r="B5" s="105" t="s">
        <v>77</v>
      </c>
      <c r="C5" s="106" t="s">
        <v>80</v>
      </c>
      <c r="D5" s="107" t="s">
        <v>881</v>
      </c>
      <c r="E5" s="104" t="s">
        <v>882</v>
      </c>
      <c r="F5" s="104" t="s">
        <v>883</v>
      </c>
      <c r="G5" s="104" t="s">
        <v>884</v>
      </c>
      <c r="H5" s="104" t="s">
        <v>885</v>
      </c>
      <c r="I5" s="108" t="s">
        <v>886</v>
      </c>
      <c r="J5" s="104" t="s">
        <v>887</v>
      </c>
      <c r="K5" s="104" t="s">
        <v>888</v>
      </c>
      <c r="L5" s="104" t="s">
        <v>889</v>
      </c>
      <c r="M5" s="104" t="s">
        <v>890</v>
      </c>
    </row>
    <row r="6" s="74" customFormat="1" ht="19.5" customHeight="1" spans="1:247">
      <c r="A6" s="100">
        <v>1</v>
      </c>
      <c r="B6" s="100">
        <v>2</v>
      </c>
      <c r="C6" s="100">
        <v>3</v>
      </c>
      <c r="D6" s="109">
        <v>4</v>
      </c>
      <c r="E6" s="100">
        <v>5</v>
      </c>
      <c r="F6" s="100">
        <v>6</v>
      </c>
      <c r="G6" s="100">
        <v>7</v>
      </c>
      <c r="H6" s="110">
        <v>8</v>
      </c>
      <c r="I6" s="111">
        <v>9</v>
      </c>
      <c r="J6" s="111">
        <v>10</v>
      </c>
      <c r="K6" s="111">
        <v>11</v>
      </c>
      <c r="L6" s="110">
        <v>12</v>
      </c>
      <c r="M6" s="111">
        <v>13</v>
      </c>
    </row>
    <row r="7" s="74" customFormat="1" ht="19.5" customHeight="1" spans="1:247">
      <c r="A7" s="112" t="s">
        <v>891</v>
      </c>
      <c r="B7" s="113"/>
      <c r="C7" s="113"/>
      <c r="D7" s="113"/>
      <c r="E7" s="113"/>
      <c r="F7" s="113"/>
      <c r="G7" s="114"/>
      <c r="H7" s="115" t="s">
        <v>93</v>
      </c>
      <c r="I7" s="115" t="s">
        <v>93</v>
      </c>
      <c r="J7" s="115" t="s">
        <v>93</v>
      </c>
      <c r="K7" s="115" t="s">
        <v>93</v>
      </c>
      <c r="L7" s="115" t="s">
        <v>93</v>
      </c>
      <c r="M7" s="115" t="s">
        <v>93</v>
      </c>
      <c r="IM7" s="116"/>
    </row>
    <row r="8" s="74" customFormat="1" ht="19.5" customHeight="1" spans="1:247">
      <c r="A8" s="117" t="s">
        <v>93</v>
      </c>
      <c r="B8" s="118" t="s">
        <v>93</v>
      </c>
      <c r="C8" s="118" t="s">
        <v>93</v>
      </c>
      <c r="D8" s="119" t="s">
        <v>93</v>
      </c>
      <c r="E8" s="118" t="s">
        <v>93</v>
      </c>
      <c r="F8" s="118" t="s">
        <v>93</v>
      </c>
      <c r="G8" s="118" t="s">
        <v>93</v>
      </c>
      <c r="H8" s="120" t="s">
        <v>93</v>
      </c>
      <c r="I8" s="120" t="s">
        <v>93</v>
      </c>
      <c r="J8" s="120" t="s">
        <v>93</v>
      </c>
      <c r="K8" s="120" t="s">
        <v>93</v>
      </c>
      <c r="L8" s="120" t="s">
        <v>93</v>
      </c>
      <c r="M8" s="120"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2" sqref="A2:J2"/>
    </sheetView>
  </sheetViews>
  <sheetFormatPr defaultColWidth="8.88571428571429" defaultRowHeight="12" outlineLevelRow="6"/>
  <cols>
    <col min="1" max="1" width="34.2857142857143" style="73" customWidth="1"/>
    <col min="2" max="2" width="29" style="73" customWidth="1"/>
    <col min="3" max="5" width="23.5714285714286" style="73" customWidth="1"/>
    <col min="6" max="6" width="11.2857142857143" style="74" customWidth="1"/>
    <col min="7" max="7" width="25.1333333333333" style="73" customWidth="1"/>
    <col min="8" max="8" width="15.5714285714286" style="74" customWidth="1"/>
    <col min="9" max="9" width="13.4285714285714" style="74" customWidth="1"/>
    <col min="10" max="10" width="18.847619047619" style="73" customWidth="1"/>
    <col min="11" max="11" width="9.13333333333333" style="74" customWidth="1"/>
    <col min="12" max="16384" width="9.13333333333333" style="74"/>
  </cols>
  <sheetData>
    <row r="1" customHeight="1" spans="1:10">
      <c r="A1" s="73" t="s">
        <v>892</v>
      </c>
      <c r="J1" s="75"/>
    </row>
    <row r="2" ht="28.5" customHeight="1" spans="1:10">
      <c r="A2" s="76" t="s">
        <v>17</v>
      </c>
      <c r="B2" s="77"/>
      <c r="C2" s="77"/>
      <c r="D2" s="77"/>
      <c r="E2" s="77"/>
      <c r="F2" s="78"/>
      <c r="G2" s="77"/>
      <c r="H2" s="78"/>
      <c r="I2" s="78"/>
      <c r="J2" s="77"/>
    </row>
    <row r="3" ht="17.25" customHeight="1" spans="1:10">
      <c r="A3" s="79" t="s">
        <v>22</v>
      </c>
    </row>
    <row r="4" ht="44.25" customHeight="1" spans="1:10">
      <c r="A4" s="80" t="s">
        <v>879</v>
      </c>
      <c r="B4" s="80" t="s">
        <v>381</v>
      </c>
      <c r="C4" s="80" t="s">
        <v>382</v>
      </c>
      <c r="D4" s="80" t="s">
        <v>383</v>
      </c>
      <c r="E4" s="80" t="s">
        <v>384</v>
      </c>
      <c r="F4" s="81" t="s">
        <v>385</v>
      </c>
      <c r="G4" s="80" t="s">
        <v>386</v>
      </c>
      <c r="H4" s="81" t="s">
        <v>387</v>
      </c>
      <c r="I4" s="81" t="s">
        <v>388</v>
      </c>
      <c r="J4" s="80" t="s">
        <v>389</v>
      </c>
    </row>
    <row r="5" ht="14.25" customHeight="1" spans="1:10">
      <c r="A5" s="80">
        <v>1</v>
      </c>
      <c r="B5" s="80">
        <v>2</v>
      </c>
      <c r="C5" s="80">
        <v>3</v>
      </c>
      <c r="D5" s="80">
        <v>4</v>
      </c>
      <c r="E5" s="80">
        <v>5</v>
      </c>
      <c r="F5" s="80">
        <v>6</v>
      </c>
      <c r="G5" s="80">
        <v>7</v>
      </c>
      <c r="H5" s="80">
        <v>8</v>
      </c>
      <c r="I5" s="80">
        <v>9</v>
      </c>
      <c r="J5" s="80">
        <v>10</v>
      </c>
    </row>
    <row r="6" ht="42" customHeight="1" spans="1:10">
      <c r="A6" s="82" t="s">
        <v>891</v>
      </c>
      <c r="B6" s="83"/>
      <c r="C6" s="83"/>
      <c r="D6" s="84"/>
      <c r="E6" s="85"/>
      <c r="F6" s="86"/>
      <c r="G6" s="85"/>
      <c r="H6" s="86"/>
      <c r="I6" s="86"/>
      <c r="J6" s="85"/>
    </row>
    <row r="7" ht="42.75" customHeight="1" spans="1:10">
      <c r="A7" s="87" t="s">
        <v>93</v>
      </c>
      <c r="B7" s="87" t="s">
        <v>93</v>
      </c>
      <c r="C7" s="87" t="s">
        <v>93</v>
      </c>
      <c r="D7" s="87" t="s">
        <v>93</v>
      </c>
      <c r="E7" s="88" t="s">
        <v>93</v>
      </c>
      <c r="F7" s="87" t="s">
        <v>93</v>
      </c>
      <c r="G7" s="88" t="s">
        <v>93</v>
      </c>
      <c r="H7" s="87" t="s">
        <v>93</v>
      </c>
      <c r="I7" s="87" t="s">
        <v>93</v>
      </c>
      <c r="J7" s="88"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6"/>
  <sheetViews>
    <sheetView topLeftCell="A38" workbookViewId="0">
      <selection activeCell="I8" sqref="I8"/>
    </sheetView>
  </sheetViews>
  <sheetFormatPr defaultColWidth="8.88571428571429" defaultRowHeight="12"/>
  <cols>
    <col min="1" max="1" width="27.5714285714286" style="51" customWidth="1"/>
    <col min="2" max="2" width="16.1428571428571" style="51" customWidth="1"/>
    <col min="3" max="3" width="12.7142857142857" style="51" customWidth="1"/>
    <col min="4" max="4" width="24.7142857142857" style="51" customWidth="1"/>
    <col min="5" max="5" width="23" style="51" customWidth="1"/>
    <col min="6" max="6" width="9.85714285714286" style="52" customWidth="1"/>
    <col min="7" max="7" width="5" style="51" customWidth="1"/>
    <col min="8" max="9" width="15" style="53" customWidth="1"/>
    <col min="10" max="16384" width="9.13333333333333" style="51"/>
  </cols>
  <sheetData>
    <row r="1" spans="1:9">
      <c r="A1" s="51" t="s">
        <v>893</v>
      </c>
      <c r="I1" s="54"/>
    </row>
    <row r="2" ht="28.5" spans="1:9">
      <c r="B2" s="55" t="s">
        <v>18</v>
      </c>
      <c r="C2" s="55"/>
      <c r="D2" s="55"/>
      <c r="E2" s="55"/>
      <c r="F2" s="55"/>
      <c r="G2" s="55"/>
      <c r="H2" s="56"/>
      <c r="I2" s="56"/>
    </row>
    <row r="3" ht="13.5" spans="1:9">
      <c r="A3" s="57" t="s">
        <v>22</v>
      </c>
      <c r="C3" s="58"/>
    </row>
    <row r="4" ht="18" customHeight="1" spans="1:9">
      <c r="A4" s="59" t="s">
        <v>224</v>
      </c>
      <c r="B4" s="59" t="s">
        <v>225</v>
      </c>
      <c r="C4" s="59" t="s">
        <v>894</v>
      </c>
      <c r="D4" s="59" t="s">
        <v>895</v>
      </c>
      <c r="E4" s="59" t="s">
        <v>896</v>
      </c>
      <c r="F4" s="59" t="s">
        <v>897</v>
      </c>
      <c r="G4" s="60" t="s">
        <v>898</v>
      </c>
      <c r="H4" s="61"/>
      <c r="I4" s="62"/>
    </row>
    <row r="5" ht="18" customHeight="1" spans="1:9">
      <c r="A5" s="63"/>
      <c r="B5" s="63"/>
      <c r="C5" s="63"/>
      <c r="D5" s="63"/>
      <c r="E5" s="63"/>
      <c r="F5" s="63"/>
      <c r="G5" s="64" t="s">
        <v>540</v>
      </c>
      <c r="H5" s="65" t="s">
        <v>899</v>
      </c>
      <c r="I5" s="65" t="s">
        <v>900</v>
      </c>
    </row>
    <row r="6" ht="21" customHeight="1" spans="1:9">
      <c r="A6" s="66">
        <v>1</v>
      </c>
      <c r="B6" s="66">
        <v>2</v>
      </c>
      <c r="C6" s="66">
        <v>3</v>
      </c>
      <c r="D6" s="66">
        <v>4</v>
      </c>
      <c r="E6" s="66">
        <v>5</v>
      </c>
      <c r="F6" s="66">
        <v>6</v>
      </c>
      <c r="G6" s="66">
        <v>7</v>
      </c>
      <c r="H6" s="67">
        <v>8</v>
      </c>
      <c r="I6" s="67">
        <v>9</v>
      </c>
    </row>
    <row r="7" s="50" customFormat="1" ht="33" customHeight="1" spans="1:9">
      <c r="A7" s="68" t="s">
        <v>241</v>
      </c>
      <c r="B7" s="69" t="s">
        <v>92</v>
      </c>
      <c r="C7" s="69" t="s">
        <v>901</v>
      </c>
      <c r="D7" s="69" t="s">
        <v>902</v>
      </c>
      <c r="E7" s="69" t="s">
        <v>694</v>
      </c>
      <c r="F7" s="70" t="s">
        <v>633</v>
      </c>
      <c r="G7" s="70">
        <v>1</v>
      </c>
      <c r="H7" s="71">
        <v>8000</v>
      </c>
      <c r="I7" s="71">
        <v>8000</v>
      </c>
    </row>
    <row r="8" s="50" customFormat="1" ht="33" customHeight="1" spans="1:9">
      <c r="A8" s="68" t="s">
        <v>241</v>
      </c>
      <c r="B8" s="69" t="s">
        <v>92</v>
      </c>
      <c r="C8" s="69" t="s">
        <v>901</v>
      </c>
      <c r="D8" s="69" t="s">
        <v>903</v>
      </c>
      <c r="E8" s="69" t="s">
        <v>816</v>
      </c>
      <c r="F8" s="70" t="s">
        <v>548</v>
      </c>
      <c r="G8" s="70">
        <v>1</v>
      </c>
      <c r="H8" s="71">
        <v>4000</v>
      </c>
      <c r="I8" s="71">
        <v>4000</v>
      </c>
    </row>
    <row r="9" s="50" customFormat="1" ht="33" customHeight="1" spans="1:9">
      <c r="A9" s="68" t="s">
        <v>241</v>
      </c>
      <c r="B9" s="69" t="s">
        <v>92</v>
      </c>
      <c r="C9" s="69" t="s">
        <v>901</v>
      </c>
      <c r="D9" s="69" t="s">
        <v>904</v>
      </c>
      <c r="E9" s="69" t="s">
        <v>677</v>
      </c>
      <c r="F9" s="70" t="s">
        <v>548</v>
      </c>
      <c r="G9" s="70">
        <v>1</v>
      </c>
      <c r="H9" s="71">
        <v>200000</v>
      </c>
      <c r="I9" s="71">
        <v>200000</v>
      </c>
    </row>
    <row r="10" s="50" customFormat="1" ht="33" customHeight="1" spans="1:9">
      <c r="A10" s="68" t="s">
        <v>241</v>
      </c>
      <c r="B10" s="69" t="s">
        <v>92</v>
      </c>
      <c r="C10" s="69" t="s">
        <v>901</v>
      </c>
      <c r="D10" s="69" t="s">
        <v>904</v>
      </c>
      <c r="E10" s="69" t="s">
        <v>631</v>
      </c>
      <c r="F10" s="70" t="s">
        <v>548</v>
      </c>
      <c r="G10" s="70">
        <v>1</v>
      </c>
      <c r="H10" s="71">
        <v>20000</v>
      </c>
      <c r="I10" s="71">
        <v>20000</v>
      </c>
    </row>
    <row r="11" s="50" customFormat="1" ht="33" customHeight="1" spans="1:9">
      <c r="A11" s="68" t="s">
        <v>241</v>
      </c>
      <c r="B11" s="69" t="s">
        <v>92</v>
      </c>
      <c r="C11" s="69" t="s">
        <v>901</v>
      </c>
      <c r="D11" s="69" t="s">
        <v>904</v>
      </c>
      <c r="E11" s="69" t="s">
        <v>645</v>
      </c>
      <c r="F11" s="70" t="s">
        <v>548</v>
      </c>
      <c r="G11" s="70">
        <v>1</v>
      </c>
      <c r="H11" s="71">
        <v>25000</v>
      </c>
      <c r="I11" s="71">
        <v>25000</v>
      </c>
    </row>
    <row r="12" s="50" customFormat="1" ht="33" customHeight="1" spans="1:9">
      <c r="A12" s="68" t="s">
        <v>241</v>
      </c>
      <c r="B12" s="69" t="s">
        <v>92</v>
      </c>
      <c r="C12" s="69" t="s">
        <v>901</v>
      </c>
      <c r="D12" s="69" t="s">
        <v>904</v>
      </c>
      <c r="E12" s="69" t="s">
        <v>635</v>
      </c>
      <c r="F12" s="70" t="s">
        <v>548</v>
      </c>
      <c r="G12" s="70">
        <v>1</v>
      </c>
      <c r="H12" s="71">
        <v>1000</v>
      </c>
      <c r="I12" s="71">
        <v>1000</v>
      </c>
    </row>
    <row r="13" s="50" customFormat="1" ht="33" customHeight="1" spans="1:9">
      <c r="A13" s="68" t="s">
        <v>241</v>
      </c>
      <c r="B13" s="69" t="s">
        <v>92</v>
      </c>
      <c r="C13" s="69" t="s">
        <v>901</v>
      </c>
      <c r="D13" s="69" t="s">
        <v>905</v>
      </c>
      <c r="E13" s="69" t="s">
        <v>722</v>
      </c>
      <c r="F13" s="70" t="s">
        <v>548</v>
      </c>
      <c r="G13" s="70">
        <v>1</v>
      </c>
      <c r="H13" s="71">
        <v>56000</v>
      </c>
      <c r="I13" s="71">
        <v>56000</v>
      </c>
    </row>
    <row r="14" s="50" customFormat="1" ht="33" customHeight="1" spans="1:9">
      <c r="A14" s="68" t="s">
        <v>241</v>
      </c>
      <c r="B14" s="69" t="s">
        <v>92</v>
      </c>
      <c r="C14" s="69" t="s">
        <v>901</v>
      </c>
      <c r="D14" s="69" t="s">
        <v>906</v>
      </c>
      <c r="E14" s="69" t="s">
        <v>907</v>
      </c>
      <c r="F14" s="70" t="s">
        <v>553</v>
      </c>
      <c r="G14" s="70">
        <v>1</v>
      </c>
      <c r="H14" s="71">
        <v>400000</v>
      </c>
      <c r="I14" s="71">
        <v>400000</v>
      </c>
    </row>
    <row r="15" s="50" customFormat="1" ht="33" customHeight="1" spans="1:9">
      <c r="A15" s="68" t="s">
        <v>241</v>
      </c>
      <c r="B15" s="69" t="s">
        <v>92</v>
      </c>
      <c r="C15" s="69" t="s">
        <v>901</v>
      </c>
      <c r="D15" s="69" t="s">
        <v>908</v>
      </c>
      <c r="E15" s="69" t="s">
        <v>621</v>
      </c>
      <c r="F15" s="70" t="s">
        <v>548</v>
      </c>
      <c r="G15" s="70">
        <v>1</v>
      </c>
      <c r="H15" s="71">
        <v>100000</v>
      </c>
      <c r="I15" s="71">
        <v>100000</v>
      </c>
    </row>
    <row r="16" s="50" customFormat="1" ht="33" customHeight="1" spans="1:9">
      <c r="A16" s="68" t="s">
        <v>241</v>
      </c>
      <c r="B16" s="69" t="s">
        <v>92</v>
      </c>
      <c r="C16" s="69" t="s">
        <v>901</v>
      </c>
      <c r="D16" s="69" t="s">
        <v>909</v>
      </c>
      <c r="E16" s="69" t="s">
        <v>551</v>
      </c>
      <c r="F16" s="70" t="s">
        <v>553</v>
      </c>
      <c r="G16" s="70">
        <v>2</v>
      </c>
      <c r="H16" s="71">
        <v>26000</v>
      </c>
      <c r="I16" s="71">
        <v>52000</v>
      </c>
    </row>
    <row r="17" s="50" customFormat="1" ht="33" customHeight="1" spans="1:9">
      <c r="A17" s="68" t="s">
        <v>241</v>
      </c>
      <c r="B17" s="69" t="s">
        <v>92</v>
      </c>
      <c r="C17" s="69" t="s">
        <v>901</v>
      </c>
      <c r="D17" s="69" t="s">
        <v>909</v>
      </c>
      <c r="E17" s="69" t="s">
        <v>910</v>
      </c>
      <c r="F17" s="70" t="s">
        <v>640</v>
      </c>
      <c r="G17" s="70">
        <v>3</v>
      </c>
      <c r="H17" s="71">
        <v>4000</v>
      </c>
      <c r="I17" s="71">
        <v>12000</v>
      </c>
    </row>
    <row r="18" s="50" customFormat="1" ht="33" customHeight="1" spans="1:9">
      <c r="A18" s="68" t="s">
        <v>241</v>
      </c>
      <c r="B18" s="69" t="s">
        <v>92</v>
      </c>
      <c r="C18" s="69" t="s">
        <v>901</v>
      </c>
      <c r="D18" s="69" t="s">
        <v>909</v>
      </c>
      <c r="E18" s="69" t="s">
        <v>554</v>
      </c>
      <c r="F18" s="70" t="s">
        <v>555</v>
      </c>
      <c r="G18" s="70">
        <v>5</v>
      </c>
      <c r="H18" s="71">
        <v>50000</v>
      </c>
      <c r="I18" s="71">
        <v>250000</v>
      </c>
    </row>
    <row r="19" s="50" customFormat="1" ht="33" customHeight="1" spans="1:9">
      <c r="A19" s="68" t="s">
        <v>241</v>
      </c>
      <c r="B19" s="69" t="s">
        <v>92</v>
      </c>
      <c r="C19" s="69" t="s">
        <v>901</v>
      </c>
      <c r="D19" s="69" t="s">
        <v>909</v>
      </c>
      <c r="E19" s="69" t="s">
        <v>563</v>
      </c>
      <c r="F19" s="70" t="s">
        <v>548</v>
      </c>
      <c r="G19" s="70">
        <v>8</v>
      </c>
      <c r="H19" s="71">
        <v>6000</v>
      </c>
      <c r="I19" s="71">
        <v>48000</v>
      </c>
    </row>
    <row r="20" s="50" customFormat="1" ht="33" customHeight="1" spans="1:9">
      <c r="A20" s="68" t="s">
        <v>241</v>
      </c>
      <c r="B20" s="69" t="s">
        <v>92</v>
      </c>
      <c r="C20" s="69" t="s">
        <v>901</v>
      </c>
      <c r="D20" s="69" t="s">
        <v>902</v>
      </c>
      <c r="E20" s="69" t="s">
        <v>701</v>
      </c>
      <c r="F20" s="70" t="s">
        <v>633</v>
      </c>
      <c r="G20" s="70">
        <v>5</v>
      </c>
      <c r="H20" s="71">
        <v>9000</v>
      </c>
      <c r="I20" s="71">
        <v>45000</v>
      </c>
    </row>
    <row r="21" s="50" customFormat="1" ht="33" customHeight="1" spans="1:9">
      <c r="A21" s="68" t="s">
        <v>241</v>
      </c>
      <c r="B21" s="69" t="s">
        <v>92</v>
      </c>
      <c r="C21" s="69" t="s">
        <v>901</v>
      </c>
      <c r="D21" s="69" t="s">
        <v>903</v>
      </c>
      <c r="E21" s="69" t="s">
        <v>818</v>
      </c>
      <c r="F21" s="70" t="s">
        <v>548</v>
      </c>
      <c r="G21" s="70">
        <v>2</v>
      </c>
      <c r="H21" s="71">
        <v>20000</v>
      </c>
      <c r="I21" s="71">
        <v>40000</v>
      </c>
    </row>
    <row r="22" s="50" customFormat="1" ht="33" customHeight="1" spans="1:9">
      <c r="A22" s="68" t="s">
        <v>241</v>
      </c>
      <c r="B22" s="69" t="s">
        <v>92</v>
      </c>
      <c r="C22" s="69" t="s">
        <v>901</v>
      </c>
      <c r="D22" s="69" t="s">
        <v>911</v>
      </c>
      <c r="E22" s="69" t="s">
        <v>912</v>
      </c>
      <c r="F22" s="70" t="s">
        <v>548</v>
      </c>
      <c r="G22" s="70">
        <v>3</v>
      </c>
      <c r="H22" s="71">
        <v>14800</v>
      </c>
      <c r="I22" s="71">
        <v>44400</v>
      </c>
    </row>
    <row r="23" s="50" customFormat="1" ht="33" customHeight="1" spans="1:9">
      <c r="A23" s="68" t="s">
        <v>241</v>
      </c>
      <c r="B23" s="69" t="s">
        <v>92</v>
      </c>
      <c r="C23" s="69" t="s">
        <v>901</v>
      </c>
      <c r="D23" s="69" t="s">
        <v>913</v>
      </c>
      <c r="E23" s="69" t="s">
        <v>745</v>
      </c>
      <c r="F23" s="70" t="s">
        <v>548</v>
      </c>
      <c r="G23" s="70">
        <v>1</v>
      </c>
      <c r="H23" s="71">
        <v>53000</v>
      </c>
      <c r="I23" s="71">
        <v>53000</v>
      </c>
    </row>
    <row r="24" s="50" customFormat="1" ht="33" customHeight="1" spans="1:9">
      <c r="A24" s="68" t="s">
        <v>241</v>
      </c>
      <c r="B24" s="69" t="s">
        <v>92</v>
      </c>
      <c r="C24" s="69" t="s">
        <v>901</v>
      </c>
      <c r="D24" s="69" t="s">
        <v>913</v>
      </c>
      <c r="E24" s="69" t="s">
        <v>752</v>
      </c>
      <c r="F24" s="70" t="s">
        <v>548</v>
      </c>
      <c r="G24" s="70">
        <v>1</v>
      </c>
      <c r="H24" s="71">
        <v>49000</v>
      </c>
      <c r="I24" s="71">
        <v>49000</v>
      </c>
    </row>
    <row r="25" s="50" customFormat="1" ht="33" customHeight="1" spans="1:9">
      <c r="A25" s="68" t="s">
        <v>241</v>
      </c>
      <c r="B25" s="69" t="s">
        <v>92</v>
      </c>
      <c r="C25" s="69" t="s">
        <v>901</v>
      </c>
      <c r="D25" s="69" t="s">
        <v>913</v>
      </c>
      <c r="E25" s="69" t="s">
        <v>757</v>
      </c>
      <c r="F25" s="70" t="s">
        <v>548</v>
      </c>
      <c r="G25" s="70">
        <v>1</v>
      </c>
      <c r="H25" s="71">
        <v>48000</v>
      </c>
      <c r="I25" s="71">
        <v>48000</v>
      </c>
    </row>
    <row r="26" s="50" customFormat="1" ht="33" customHeight="1" spans="1:9">
      <c r="A26" s="68" t="s">
        <v>241</v>
      </c>
      <c r="B26" s="69" t="s">
        <v>92</v>
      </c>
      <c r="C26" s="69" t="s">
        <v>901</v>
      </c>
      <c r="D26" s="69" t="s">
        <v>913</v>
      </c>
      <c r="E26" s="69" t="s">
        <v>914</v>
      </c>
      <c r="F26" s="70" t="s">
        <v>548</v>
      </c>
      <c r="G26" s="70">
        <v>1</v>
      </c>
      <c r="H26" s="71">
        <v>30000</v>
      </c>
      <c r="I26" s="71">
        <v>30000</v>
      </c>
    </row>
    <row r="27" s="50" customFormat="1" ht="33" customHeight="1" spans="1:9">
      <c r="A27" s="68" t="s">
        <v>241</v>
      </c>
      <c r="B27" s="69" t="s">
        <v>92</v>
      </c>
      <c r="C27" s="69" t="s">
        <v>901</v>
      </c>
      <c r="D27" s="69" t="s">
        <v>909</v>
      </c>
      <c r="E27" s="69" t="s">
        <v>557</v>
      </c>
      <c r="F27" s="70" t="s">
        <v>548</v>
      </c>
      <c r="G27" s="70">
        <v>2</v>
      </c>
      <c r="H27" s="71">
        <v>900</v>
      </c>
      <c r="I27" s="71">
        <v>1800</v>
      </c>
    </row>
    <row r="28" s="50" customFormat="1" ht="33" customHeight="1" spans="1:9">
      <c r="A28" s="68" t="s">
        <v>241</v>
      </c>
      <c r="B28" s="69" t="s">
        <v>92</v>
      </c>
      <c r="C28" s="69" t="s">
        <v>901</v>
      </c>
      <c r="D28" s="69" t="s">
        <v>915</v>
      </c>
      <c r="E28" s="69" t="s">
        <v>916</v>
      </c>
      <c r="F28" s="70" t="s">
        <v>548</v>
      </c>
      <c r="G28" s="70">
        <v>1</v>
      </c>
      <c r="H28" s="71">
        <v>500000</v>
      </c>
      <c r="I28" s="71">
        <v>500000</v>
      </c>
    </row>
    <row r="29" s="50" customFormat="1" ht="33" customHeight="1" spans="1:9">
      <c r="A29" s="68" t="s">
        <v>241</v>
      </c>
      <c r="B29" s="69" t="s">
        <v>92</v>
      </c>
      <c r="C29" s="69" t="s">
        <v>901</v>
      </c>
      <c r="D29" s="69" t="s">
        <v>915</v>
      </c>
      <c r="E29" s="69" t="s">
        <v>778</v>
      </c>
      <c r="F29" s="70" t="s">
        <v>548</v>
      </c>
      <c r="G29" s="70">
        <v>1</v>
      </c>
      <c r="H29" s="71">
        <v>80000</v>
      </c>
      <c r="I29" s="71">
        <v>80000</v>
      </c>
    </row>
    <row r="30" s="50" customFormat="1" ht="33" customHeight="1" spans="1:9">
      <c r="A30" s="68" t="s">
        <v>241</v>
      </c>
      <c r="B30" s="69" t="s">
        <v>92</v>
      </c>
      <c r="C30" s="69" t="s">
        <v>901</v>
      </c>
      <c r="D30" s="69" t="s">
        <v>909</v>
      </c>
      <c r="E30" s="69" t="s">
        <v>917</v>
      </c>
      <c r="F30" s="70" t="s">
        <v>548</v>
      </c>
      <c r="G30" s="70">
        <v>3</v>
      </c>
      <c r="H30" s="71">
        <v>4000</v>
      </c>
      <c r="I30" s="71">
        <v>12000</v>
      </c>
    </row>
    <row r="31" s="50" customFormat="1" ht="33" customHeight="1" spans="1:9">
      <c r="A31" s="68" t="s">
        <v>241</v>
      </c>
      <c r="B31" s="69" t="s">
        <v>92</v>
      </c>
      <c r="C31" s="69" t="s">
        <v>901</v>
      </c>
      <c r="D31" s="69" t="s">
        <v>904</v>
      </c>
      <c r="E31" s="69" t="s">
        <v>660</v>
      </c>
      <c r="F31" s="70" t="s">
        <v>553</v>
      </c>
      <c r="G31" s="70">
        <v>3</v>
      </c>
      <c r="H31" s="71">
        <v>2000</v>
      </c>
      <c r="I31" s="71">
        <v>6000</v>
      </c>
    </row>
    <row r="32" s="50" customFormat="1" ht="33" customHeight="1" spans="1:9">
      <c r="A32" s="68" t="s">
        <v>241</v>
      </c>
      <c r="B32" s="69" t="s">
        <v>92</v>
      </c>
      <c r="C32" s="69" t="s">
        <v>901</v>
      </c>
      <c r="D32" s="69" t="s">
        <v>904</v>
      </c>
      <c r="E32" s="69" t="s">
        <v>655</v>
      </c>
      <c r="F32" s="70" t="s">
        <v>548</v>
      </c>
      <c r="G32" s="70">
        <v>1</v>
      </c>
      <c r="H32" s="71">
        <v>6000</v>
      </c>
      <c r="I32" s="71">
        <v>6000</v>
      </c>
    </row>
    <row r="33" s="50" customFormat="1" ht="33" customHeight="1" spans="1:9">
      <c r="A33" s="68" t="s">
        <v>241</v>
      </c>
      <c r="B33" s="69" t="s">
        <v>92</v>
      </c>
      <c r="C33" s="69" t="s">
        <v>901</v>
      </c>
      <c r="D33" s="69" t="s">
        <v>918</v>
      </c>
      <c r="E33" s="69" t="s">
        <v>625</v>
      </c>
      <c r="F33" s="70" t="s">
        <v>548</v>
      </c>
      <c r="G33" s="70">
        <v>54</v>
      </c>
      <c r="H33" s="71">
        <v>3000</v>
      </c>
      <c r="I33" s="71">
        <v>162000</v>
      </c>
    </row>
    <row r="34" s="50" customFormat="1" ht="33" customHeight="1" spans="1:9">
      <c r="A34" s="68" t="s">
        <v>241</v>
      </c>
      <c r="B34" s="69" t="s">
        <v>92</v>
      </c>
      <c r="C34" s="69" t="s">
        <v>901</v>
      </c>
      <c r="D34" s="69" t="s">
        <v>919</v>
      </c>
      <c r="E34" s="69" t="s">
        <v>591</v>
      </c>
      <c r="F34" s="70" t="s">
        <v>548</v>
      </c>
      <c r="G34" s="70">
        <v>5</v>
      </c>
      <c r="H34" s="71">
        <v>200000</v>
      </c>
      <c r="I34" s="71">
        <v>1000000</v>
      </c>
    </row>
    <row r="35" s="50" customFormat="1" ht="33" customHeight="1" spans="1:9">
      <c r="A35" s="68" t="s">
        <v>241</v>
      </c>
      <c r="B35" s="69" t="s">
        <v>92</v>
      </c>
      <c r="C35" s="69" t="s">
        <v>901</v>
      </c>
      <c r="D35" s="69" t="s">
        <v>904</v>
      </c>
      <c r="E35" s="69" t="s">
        <v>815</v>
      </c>
      <c r="F35" s="70" t="s">
        <v>548</v>
      </c>
      <c r="G35" s="70">
        <v>2</v>
      </c>
      <c r="H35" s="71">
        <v>2300</v>
      </c>
      <c r="I35" s="71">
        <v>4600</v>
      </c>
    </row>
    <row r="36" s="50" customFormat="1" ht="33" customHeight="1" spans="1:9">
      <c r="A36" s="68" t="s">
        <v>241</v>
      </c>
      <c r="B36" s="69" t="s">
        <v>92</v>
      </c>
      <c r="C36" s="69" t="s">
        <v>901</v>
      </c>
      <c r="D36" s="69" t="s">
        <v>913</v>
      </c>
      <c r="E36" s="69" t="s">
        <v>737</v>
      </c>
      <c r="F36" s="70" t="s">
        <v>548</v>
      </c>
      <c r="G36" s="70">
        <v>1</v>
      </c>
      <c r="H36" s="71">
        <v>29800</v>
      </c>
      <c r="I36" s="71">
        <v>29800</v>
      </c>
    </row>
    <row r="37" s="50" customFormat="1" ht="33" customHeight="1" spans="1:9">
      <c r="A37" s="68" t="s">
        <v>241</v>
      </c>
      <c r="B37" s="69" t="s">
        <v>92</v>
      </c>
      <c r="C37" s="69" t="s">
        <v>901</v>
      </c>
      <c r="D37" s="69" t="s">
        <v>913</v>
      </c>
      <c r="E37" s="69" t="s">
        <v>742</v>
      </c>
      <c r="F37" s="70" t="s">
        <v>553</v>
      </c>
      <c r="G37" s="70">
        <v>1</v>
      </c>
      <c r="H37" s="71">
        <v>110000</v>
      </c>
      <c r="I37" s="71">
        <v>110000</v>
      </c>
    </row>
    <row r="38" s="50" customFormat="1" ht="33" customHeight="1" spans="1:9">
      <c r="A38" s="68" t="s">
        <v>241</v>
      </c>
      <c r="B38" s="69" t="s">
        <v>92</v>
      </c>
      <c r="C38" s="69" t="s">
        <v>901</v>
      </c>
      <c r="D38" s="69" t="s">
        <v>913</v>
      </c>
      <c r="E38" s="69" t="s">
        <v>581</v>
      </c>
      <c r="F38" s="70" t="s">
        <v>548</v>
      </c>
      <c r="G38" s="70">
        <v>1</v>
      </c>
      <c r="H38" s="71">
        <v>60000</v>
      </c>
      <c r="I38" s="71">
        <v>60000</v>
      </c>
    </row>
    <row r="39" s="50" customFormat="1" ht="33" customHeight="1" spans="1:9">
      <c r="A39" s="68" t="s">
        <v>241</v>
      </c>
      <c r="B39" s="69" t="s">
        <v>92</v>
      </c>
      <c r="C39" s="69" t="s">
        <v>901</v>
      </c>
      <c r="D39" s="69" t="s">
        <v>904</v>
      </c>
      <c r="E39" s="69" t="s">
        <v>652</v>
      </c>
      <c r="F39" s="70" t="s">
        <v>548</v>
      </c>
      <c r="G39" s="70">
        <v>1</v>
      </c>
      <c r="H39" s="71">
        <v>6000</v>
      </c>
      <c r="I39" s="71">
        <v>6000</v>
      </c>
    </row>
    <row r="40" s="50" customFormat="1" ht="33" customHeight="1" spans="1:9">
      <c r="A40" s="68" t="s">
        <v>241</v>
      </c>
      <c r="B40" s="69" t="s">
        <v>92</v>
      </c>
      <c r="C40" s="69" t="s">
        <v>901</v>
      </c>
      <c r="D40" s="69" t="s">
        <v>904</v>
      </c>
      <c r="E40" s="69" t="s">
        <v>661</v>
      </c>
      <c r="F40" s="70" t="s">
        <v>548</v>
      </c>
      <c r="G40" s="70">
        <v>3</v>
      </c>
      <c r="H40" s="71">
        <v>200</v>
      </c>
      <c r="I40" s="71">
        <v>600</v>
      </c>
    </row>
    <row r="41" s="50" customFormat="1" ht="33" customHeight="1" spans="1:9">
      <c r="A41" s="68" t="s">
        <v>241</v>
      </c>
      <c r="B41" s="69" t="s">
        <v>92</v>
      </c>
      <c r="C41" s="69" t="s">
        <v>901</v>
      </c>
      <c r="D41" s="69" t="s">
        <v>909</v>
      </c>
      <c r="E41" s="69" t="s">
        <v>561</v>
      </c>
      <c r="F41" s="70" t="s">
        <v>548</v>
      </c>
      <c r="G41" s="70">
        <v>17</v>
      </c>
      <c r="H41" s="71">
        <v>4000</v>
      </c>
      <c r="I41" s="71">
        <v>68000</v>
      </c>
    </row>
    <row r="42" s="50" customFormat="1" ht="33" customHeight="1" spans="1:9">
      <c r="A42" s="68" t="s">
        <v>241</v>
      </c>
      <c r="B42" s="69" t="s">
        <v>92</v>
      </c>
      <c r="C42" s="69" t="s">
        <v>901</v>
      </c>
      <c r="D42" s="69" t="s">
        <v>920</v>
      </c>
      <c r="E42" s="69" t="s">
        <v>921</v>
      </c>
      <c r="F42" s="70" t="s">
        <v>548</v>
      </c>
      <c r="G42" s="70">
        <v>1</v>
      </c>
      <c r="H42" s="71">
        <v>500000</v>
      </c>
      <c r="I42" s="71">
        <v>500000</v>
      </c>
    </row>
    <row r="43" s="50" customFormat="1" ht="33" customHeight="1" spans="1:9">
      <c r="A43" s="68" t="s">
        <v>241</v>
      </c>
      <c r="B43" s="69" t="s">
        <v>92</v>
      </c>
      <c r="C43" s="69" t="s">
        <v>901</v>
      </c>
      <c r="D43" s="69" t="s">
        <v>913</v>
      </c>
      <c r="E43" s="69" t="s">
        <v>760</v>
      </c>
      <c r="F43" s="70" t="s">
        <v>548</v>
      </c>
      <c r="G43" s="70">
        <v>1</v>
      </c>
      <c r="H43" s="71">
        <v>40000</v>
      </c>
      <c r="I43" s="71">
        <v>40000</v>
      </c>
    </row>
    <row r="44" s="50" customFormat="1" ht="33" customHeight="1" spans="1:9">
      <c r="A44" s="68" t="s">
        <v>241</v>
      </c>
      <c r="B44" s="69" t="s">
        <v>92</v>
      </c>
      <c r="C44" s="69" t="s">
        <v>901</v>
      </c>
      <c r="D44" s="69" t="s">
        <v>904</v>
      </c>
      <c r="E44" s="69" t="s">
        <v>647</v>
      </c>
      <c r="F44" s="70" t="s">
        <v>553</v>
      </c>
      <c r="G44" s="70">
        <v>1</v>
      </c>
      <c r="H44" s="71">
        <v>90000</v>
      </c>
      <c r="I44" s="71">
        <v>90000</v>
      </c>
    </row>
    <row r="45" s="50" customFormat="1" ht="33" customHeight="1" spans="1:9">
      <c r="A45" s="68" t="s">
        <v>241</v>
      </c>
      <c r="B45" s="69" t="s">
        <v>92</v>
      </c>
      <c r="C45" s="69" t="s">
        <v>901</v>
      </c>
      <c r="D45" s="69" t="s">
        <v>922</v>
      </c>
      <c r="E45" s="69" t="s">
        <v>923</v>
      </c>
      <c r="F45" s="70" t="s">
        <v>574</v>
      </c>
      <c r="G45" s="70">
        <v>1</v>
      </c>
      <c r="H45" s="71">
        <v>19000</v>
      </c>
      <c r="I45" s="71">
        <v>19000</v>
      </c>
    </row>
    <row r="46" s="50" customFormat="1" ht="33" customHeight="1" spans="1:9">
      <c r="A46" s="68" t="s">
        <v>241</v>
      </c>
      <c r="B46" s="69" t="s">
        <v>92</v>
      </c>
      <c r="C46" s="69" t="s">
        <v>901</v>
      </c>
      <c r="D46" s="69" t="s">
        <v>902</v>
      </c>
      <c r="E46" s="69" t="s">
        <v>698</v>
      </c>
      <c r="F46" s="70" t="s">
        <v>699</v>
      </c>
      <c r="G46" s="70">
        <v>4</v>
      </c>
      <c r="H46" s="71">
        <v>2500</v>
      </c>
      <c r="I46" s="71">
        <v>10000</v>
      </c>
    </row>
    <row r="47" s="50" customFormat="1" ht="33" customHeight="1" spans="1:9">
      <c r="A47" s="68" t="s">
        <v>241</v>
      </c>
      <c r="B47" s="69" t="s">
        <v>92</v>
      </c>
      <c r="C47" s="69" t="s">
        <v>901</v>
      </c>
      <c r="D47" s="69" t="s">
        <v>902</v>
      </c>
      <c r="E47" s="69" t="s">
        <v>924</v>
      </c>
      <c r="F47" s="70" t="s">
        <v>633</v>
      </c>
      <c r="G47" s="70">
        <v>3</v>
      </c>
      <c r="H47" s="71">
        <v>4000</v>
      </c>
      <c r="I47" s="71">
        <v>12000</v>
      </c>
    </row>
    <row r="48" s="50" customFormat="1" ht="33" customHeight="1" spans="1:9">
      <c r="A48" s="68" t="s">
        <v>241</v>
      </c>
      <c r="B48" s="69" t="s">
        <v>92</v>
      </c>
      <c r="C48" s="69" t="s">
        <v>901</v>
      </c>
      <c r="D48" s="69" t="s">
        <v>913</v>
      </c>
      <c r="E48" s="69" t="s">
        <v>744</v>
      </c>
      <c r="F48" s="70" t="s">
        <v>553</v>
      </c>
      <c r="G48" s="70">
        <v>1</v>
      </c>
      <c r="H48" s="71">
        <v>12000</v>
      </c>
      <c r="I48" s="71">
        <v>12000</v>
      </c>
    </row>
    <row r="49" s="50" customFormat="1" ht="33" customHeight="1" spans="1:9">
      <c r="A49" s="68" t="s">
        <v>241</v>
      </c>
      <c r="B49" s="69" t="s">
        <v>92</v>
      </c>
      <c r="C49" s="69" t="s">
        <v>901</v>
      </c>
      <c r="D49" s="69" t="s">
        <v>919</v>
      </c>
      <c r="E49" s="69" t="s">
        <v>595</v>
      </c>
      <c r="F49" s="70" t="s">
        <v>548</v>
      </c>
      <c r="G49" s="70">
        <v>1</v>
      </c>
      <c r="H49" s="71">
        <v>120000</v>
      </c>
      <c r="I49" s="71">
        <v>120000</v>
      </c>
    </row>
    <row r="50" s="50" customFormat="1" ht="33" customHeight="1" spans="1:9">
      <c r="A50" s="68" t="s">
        <v>241</v>
      </c>
      <c r="B50" s="69" t="s">
        <v>92</v>
      </c>
      <c r="C50" s="69" t="s">
        <v>901</v>
      </c>
      <c r="D50" s="69" t="s">
        <v>925</v>
      </c>
      <c r="E50" s="69" t="s">
        <v>859</v>
      </c>
      <c r="F50" s="70" t="s">
        <v>640</v>
      </c>
      <c r="G50" s="70">
        <v>1</v>
      </c>
      <c r="H50" s="71">
        <v>170000</v>
      </c>
      <c r="I50" s="71">
        <v>170000</v>
      </c>
    </row>
    <row r="51" s="50" customFormat="1" ht="33" customHeight="1" spans="1:9">
      <c r="A51" s="68" t="s">
        <v>241</v>
      </c>
      <c r="B51" s="69" t="s">
        <v>92</v>
      </c>
      <c r="C51" s="69" t="s">
        <v>901</v>
      </c>
      <c r="D51" s="69" t="s">
        <v>913</v>
      </c>
      <c r="E51" s="69" t="s">
        <v>735</v>
      </c>
      <c r="F51" s="70" t="s">
        <v>548</v>
      </c>
      <c r="G51" s="70">
        <v>1</v>
      </c>
      <c r="H51" s="71">
        <v>7000</v>
      </c>
      <c r="I51" s="71">
        <v>7000</v>
      </c>
    </row>
    <row r="52" s="50" customFormat="1" ht="33" customHeight="1" spans="1:9">
      <c r="A52" s="68" t="s">
        <v>241</v>
      </c>
      <c r="B52" s="69" t="s">
        <v>92</v>
      </c>
      <c r="C52" s="69" t="s">
        <v>926</v>
      </c>
      <c r="D52" s="69" t="s">
        <v>927</v>
      </c>
      <c r="E52" s="69" t="s">
        <v>928</v>
      </c>
      <c r="F52" s="70" t="s">
        <v>650</v>
      </c>
      <c r="G52" s="70">
        <v>4</v>
      </c>
      <c r="H52" s="71">
        <v>2000</v>
      </c>
      <c r="I52" s="71">
        <v>8000</v>
      </c>
    </row>
    <row r="53" s="50" customFormat="1" ht="33" customHeight="1" spans="1:9">
      <c r="A53" s="68" t="s">
        <v>241</v>
      </c>
      <c r="B53" s="69" t="s">
        <v>92</v>
      </c>
      <c r="C53" s="69" t="s">
        <v>926</v>
      </c>
      <c r="D53" s="69" t="s">
        <v>929</v>
      </c>
      <c r="E53" s="69" t="s">
        <v>930</v>
      </c>
      <c r="F53" s="70" t="s">
        <v>650</v>
      </c>
      <c r="G53" s="70">
        <v>4</v>
      </c>
      <c r="H53" s="71">
        <v>1000</v>
      </c>
      <c r="I53" s="71">
        <v>4000</v>
      </c>
    </row>
    <row r="54" s="50" customFormat="1" ht="33" customHeight="1" spans="1:9">
      <c r="A54" s="68" t="s">
        <v>241</v>
      </c>
      <c r="B54" s="69" t="s">
        <v>92</v>
      </c>
      <c r="C54" s="69" t="s">
        <v>901</v>
      </c>
      <c r="D54" s="69" t="s">
        <v>911</v>
      </c>
      <c r="E54" s="69" t="s">
        <v>931</v>
      </c>
      <c r="F54" s="70" t="s">
        <v>548</v>
      </c>
      <c r="G54" s="70">
        <v>1</v>
      </c>
      <c r="H54" s="71">
        <v>150000</v>
      </c>
      <c r="I54" s="71">
        <v>150000</v>
      </c>
    </row>
    <row r="55" s="50" customFormat="1" ht="33" customHeight="1" spans="1:9">
      <c r="A55" s="68" t="s">
        <v>241</v>
      </c>
      <c r="B55" s="69" t="s">
        <v>92</v>
      </c>
      <c r="C55" s="69" t="s">
        <v>901</v>
      </c>
      <c r="D55" s="69" t="s">
        <v>913</v>
      </c>
      <c r="E55" s="69" t="s">
        <v>746</v>
      </c>
      <c r="F55" s="70" t="s">
        <v>548</v>
      </c>
      <c r="G55" s="70">
        <v>1</v>
      </c>
      <c r="H55" s="71">
        <v>10000</v>
      </c>
      <c r="I55" s="71">
        <v>10000</v>
      </c>
    </row>
    <row r="56" s="50" customFormat="1" ht="33" customHeight="1" spans="1:9">
      <c r="A56" s="68" t="s">
        <v>241</v>
      </c>
      <c r="B56" s="69" t="s">
        <v>92</v>
      </c>
      <c r="C56" s="69" t="s">
        <v>901</v>
      </c>
      <c r="D56" s="69" t="s">
        <v>913</v>
      </c>
      <c r="E56" s="69" t="s">
        <v>747</v>
      </c>
      <c r="F56" s="70" t="s">
        <v>548</v>
      </c>
      <c r="G56" s="70">
        <v>1</v>
      </c>
      <c r="H56" s="71">
        <v>10000</v>
      </c>
      <c r="I56" s="71">
        <v>10000</v>
      </c>
    </row>
    <row r="57" s="50" customFormat="1" ht="33" customHeight="1" spans="1:9">
      <c r="A57" s="68" t="s">
        <v>241</v>
      </c>
      <c r="B57" s="69" t="s">
        <v>92</v>
      </c>
      <c r="C57" s="69" t="s">
        <v>901</v>
      </c>
      <c r="D57" s="69" t="s">
        <v>932</v>
      </c>
      <c r="E57" s="69" t="s">
        <v>933</v>
      </c>
      <c r="F57" s="70" t="s">
        <v>548</v>
      </c>
      <c r="G57" s="70">
        <v>1</v>
      </c>
      <c r="H57" s="71">
        <v>85000</v>
      </c>
      <c r="I57" s="71">
        <v>85000</v>
      </c>
    </row>
    <row r="58" s="50" customFormat="1" ht="33" customHeight="1" spans="1:9">
      <c r="A58" s="68" t="s">
        <v>241</v>
      </c>
      <c r="B58" s="69" t="s">
        <v>92</v>
      </c>
      <c r="C58" s="69" t="s">
        <v>901</v>
      </c>
      <c r="D58" s="69" t="s">
        <v>920</v>
      </c>
      <c r="E58" s="69" t="s">
        <v>934</v>
      </c>
      <c r="F58" s="70" t="s">
        <v>548</v>
      </c>
      <c r="G58" s="70">
        <v>1</v>
      </c>
      <c r="H58" s="71">
        <v>700000</v>
      </c>
      <c r="I58" s="71">
        <v>700000</v>
      </c>
    </row>
    <row r="59" s="50" customFormat="1" ht="33" customHeight="1" spans="1:9">
      <c r="A59" s="68" t="s">
        <v>241</v>
      </c>
      <c r="B59" s="69" t="s">
        <v>92</v>
      </c>
      <c r="C59" s="69" t="s">
        <v>901</v>
      </c>
      <c r="D59" s="69" t="s">
        <v>920</v>
      </c>
      <c r="E59" s="69" t="s">
        <v>809</v>
      </c>
      <c r="F59" s="70" t="s">
        <v>548</v>
      </c>
      <c r="G59" s="70">
        <v>1</v>
      </c>
      <c r="H59" s="71">
        <v>700000</v>
      </c>
      <c r="I59" s="71">
        <v>700000</v>
      </c>
    </row>
    <row r="60" s="50" customFormat="1" ht="33" customHeight="1" spans="1:9">
      <c r="A60" s="68" t="s">
        <v>241</v>
      </c>
      <c r="B60" s="69" t="s">
        <v>92</v>
      </c>
      <c r="C60" s="69" t="s">
        <v>901</v>
      </c>
      <c r="D60" s="69" t="s">
        <v>920</v>
      </c>
      <c r="E60" s="69" t="s">
        <v>935</v>
      </c>
      <c r="F60" s="70" t="s">
        <v>548</v>
      </c>
      <c r="G60" s="70">
        <v>1</v>
      </c>
      <c r="H60" s="71">
        <v>300000</v>
      </c>
      <c r="I60" s="71">
        <v>300000</v>
      </c>
    </row>
    <row r="61" s="50" customFormat="1" ht="33" customHeight="1" spans="1:9">
      <c r="A61" s="68" t="s">
        <v>241</v>
      </c>
      <c r="B61" s="69" t="s">
        <v>92</v>
      </c>
      <c r="C61" s="69" t="s">
        <v>901</v>
      </c>
      <c r="D61" s="69" t="s">
        <v>925</v>
      </c>
      <c r="E61" s="69" t="s">
        <v>936</v>
      </c>
      <c r="F61" s="70" t="s">
        <v>553</v>
      </c>
      <c r="G61" s="70">
        <v>1</v>
      </c>
      <c r="H61" s="71">
        <v>1500000</v>
      </c>
      <c r="I61" s="71">
        <v>1500000</v>
      </c>
    </row>
    <row r="62" s="50" customFormat="1" ht="33" customHeight="1" spans="1:9">
      <c r="A62" s="68" t="s">
        <v>241</v>
      </c>
      <c r="B62" s="69" t="s">
        <v>92</v>
      </c>
      <c r="C62" s="69" t="s">
        <v>901</v>
      </c>
      <c r="D62" s="69" t="s">
        <v>913</v>
      </c>
      <c r="E62" s="69" t="s">
        <v>740</v>
      </c>
      <c r="F62" s="70" t="s">
        <v>548</v>
      </c>
      <c r="G62" s="70">
        <v>1</v>
      </c>
      <c r="H62" s="71">
        <v>300000</v>
      </c>
      <c r="I62" s="71">
        <v>300000</v>
      </c>
    </row>
    <row r="63" s="50" customFormat="1" ht="33" customHeight="1" spans="1:9">
      <c r="A63" s="68" t="s">
        <v>241</v>
      </c>
      <c r="B63" s="69" t="s">
        <v>92</v>
      </c>
      <c r="C63" s="69" t="s">
        <v>901</v>
      </c>
      <c r="D63" s="69" t="s">
        <v>925</v>
      </c>
      <c r="E63" s="69" t="s">
        <v>857</v>
      </c>
      <c r="F63" s="70" t="s">
        <v>548</v>
      </c>
      <c r="G63" s="70">
        <v>2</v>
      </c>
      <c r="H63" s="71">
        <v>50000</v>
      </c>
      <c r="I63" s="71">
        <v>100000</v>
      </c>
    </row>
    <row r="64" s="50" customFormat="1" ht="33" customHeight="1" spans="1:9">
      <c r="A64" s="68" t="s">
        <v>241</v>
      </c>
      <c r="B64" s="69" t="s">
        <v>92</v>
      </c>
      <c r="C64" s="69" t="s">
        <v>901</v>
      </c>
      <c r="D64" s="69" t="s">
        <v>909</v>
      </c>
      <c r="E64" s="69" t="s">
        <v>563</v>
      </c>
      <c r="F64" s="70" t="s">
        <v>548</v>
      </c>
      <c r="G64" s="70">
        <v>2</v>
      </c>
      <c r="H64" s="71">
        <v>4800</v>
      </c>
      <c r="I64" s="71">
        <v>9600</v>
      </c>
    </row>
    <row r="65" s="50" customFormat="1" ht="33" customHeight="1" spans="1:9">
      <c r="A65" s="68" t="s">
        <v>241</v>
      </c>
      <c r="B65" s="69" t="s">
        <v>92</v>
      </c>
      <c r="C65" s="69" t="s">
        <v>901</v>
      </c>
      <c r="D65" s="69" t="s">
        <v>919</v>
      </c>
      <c r="E65" s="69" t="s">
        <v>594</v>
      </c>
      <c r="F65" s="70" t="s">
        <v>548</v>
      </c>
      <c r="G65" s="70">
        <v>1</v>
      </c>
      <c r="H65" s="71">
        <v>100000</v>
      </c>
      <c r="I65" s="71">
        <v>100000</v>
      </c>
    </row>
    <row r="66" s="50" customFormat="1" ht="33" customHeight="1" spans="1:9">
      <c r="A66" s="68" t="s">
        <v>241</v>
      </c>
      <c r="B66" s="69" t="s">
        <v>92</v>
      </c>
      <c r="C66" s="69" t="s">
        <v>901</v>
      </c>
      <c r="D66" s="69" t="s">
        <v>919</v>
      </c>
      <c r="E66" s="69" t="s">
        <v>937</v>
      </c>
      <c r="F66" s="70" t="s">
        <v>548</v>
      </c>
      <c r="G66" s="70">
        <v>1</v>
      </c>
      <c r="H66" s="71">
        <v>1400000</v>
      </c>
      <c r="I66" s="71">
        <v>1400000</v>
      </c>
    </row>
    <row r="67" s="50" customFormat="1" ht="33" customHeight="1" spans="1:9">
      <c r="A67" s="68" t="s">
        <v>241</v>
      </c>
      <c r="B67" s="69" t="s">
        <v>92</v>
      </c>
      <c r="C67" s="69" t="s">
        <v>901</v>
      </c>
      <c r="D67" s="69" t="s">
        <v>919</v>
      </c>
      <c r="E67" s="69" t="s">
        <v>592</v>
      </c>
      <c r="F67" s="70" t="s">
        <v>548</v>
      </c>
      <c r="G67" s="70">
        <v>1</v>
      </c>
      <c r="H67" s="71">
        <v>400000</v>
      </c>
      <c r="I67" s="71">
        <v>400000</v>
      </c>
    </row>
    <row r="68" s="50" customFormat="1" ht="33" customHeight="1" spans="1:9">
      <c r="A68" s="68" t="s">
        <v>241</v>
      </c>
      <c r="B68" s="69" t="s">
        <v>92</v>
      </c>
      <c r="C68" s="69" t="s">
        <v>901</v>
      </c>
      <c r="D68" s="69" t="s">
        <v>919</v>
      </c>
      <c r="E68" s="69" t="s">
        <v>588</v>
      </c>
      <c r="F68" s="70" t="s">
        <v>548</v>
      </c>
      <c r="G68" s="70">
        <v>1</v>
      </c>
      <c r="H68" s="71">
        <v>30000</v>
      </c>
      <c r="I68" s="71">
        <v>30000</v>
      </c>
    </row>
    <row r="69" s="50" customFormat="1" ht="33" customHeight="1" spans="1:9">
      <c r="A69" s="68" t="s">
        <v>241</v>
      </c>
      <c r="B69" s="69" t="s">
        <v>92</v>
      </c>
      <c r="C69" s="69" t="s">
        <v>901</v>
      </c>
      <c r="D69" s="69" t="s">
        <v>915</v>
      </c>
      <c r="E69" s="69" t="s">
        <v>776</v>
      </c>
      <c r="F69" s="70" t="s">
        <v>553</v>
      </c>
      <c r="G69" s="70">
        <v>1</v>
      </c>
      <c r="H69" s="71">
        <v>150000</v>
      </c>
      <c r="I69" s="71">
        <v>150000</v>
      </c>
    </row>
    <row r="70" s="50" customFormat="1" ht="33" customHeight="1" spans="1:9">
      <c r="A70" s="68" t="s">
        <v>241</v>
      </c>
      <c r="B70" s="69" t="s">
        <v>92</v>
      </c>
      <c r="C70" s="69" t="s">
        <v>901</v>
      </c>
      <c r="D70" s="69" t="s">
        <v>904</v>
      </c>
      <c r="E70" s="69" t="s">
        <v>667</v>
      </c>
      <c r="F70" s="70" t="s">
        <v>548</v>
      </c>
      <c r="G70" s="70">
        <v>1</v>
      </c>
      <c r="H70" s="71">
        <v>3000</v>
      </c>
      <c r="I70" s="71">
        <v>3000</v>
      </c>
    </row>
    <row r="71" s="50" customFormat="1" ht="33" customHeight="1" spans="1:9">
      <c r="A71" s="68" t="s">
        <v>241</v>
      </c>
      <c r="B71" s="69" t="s">
        <v>92</v>
      </c>
      <c r="C71" s="69" t="s">
        <v>938</v>
      </c>
      <c r="D71" s="69" t="s">
        <v>939</v>
      </c>
      <c r="E71" s="69" t="s">
        <v>782</v>
      </c>
      <c r="F71" s="70" t="s">
        <v>553</v>
      </c>
      <c r="G71" s="70">
        <v>1</v>
      </c>
      <c r="H71" s="71">
        <v>900000</v>
      </c>
      <c r="I71" s="71">
        <v>900000</v>
      </c>
    </row>
    <row r="72" s="50" customFormat="1" ht="33" customHeight="1" spans="1:9">
      <c r="A72" s="68" t="s">
        <v>241</v>
      </c>
      <c r="B72" s="69" t="s">
        <v>92</v>
      </c>
      <c r="C72" s="69" t="s">
        <v>901</v>
      </c>
      <c r="D72" s="69" t="s">
        <v>925</v>
      </c>
      <c r="E72" s="69" t="s">
        <v>856</v>
      </c>
      <c r="F72" s="70" t="s">
        <v>553</v>
      </c>
      <c r="G72" s="70">
        <v>2</v>
      </c>
      <c r="H72" s="71">
        <v>60000</v>
      </c>
      <c r="I72" s="71">
        <v>120000</v>
      </c>
    </row>
    <row r="73" s="50" customFormat="1" ht="33" customHeight="1" spans="1:9">
      <c r="A73" s="68" t="s">
        <v>241</v>
      </c>
      <c r="B73" s="69" t="s">
        <v>92</v>
      </c>
      <c r="C73" s="69" t="s">
        <v>901</v>
      </c>
      <c r="D73" s="69" t="s">
        <v>919</v>
      </c>
      <c r="E73" s="69" t="s">
        <v>940</v>
      </c>
      <c r="F73" s="70" t="s">
        <v>548</v>
      </c>
      <c r="G73" s="70">
        <v>1</v>
      </c>
      <c r="H73" s="71">
        <v>50000</v>
      </c>
      <c r="I73" s="71">
        <v>50000</v>
      </c>
    </row>
    <row r="74" s="50" customFormat="1" ht="33" customHeight="1" spans="1:9">
      <c r="A74" s="68" t="s">
        <v>241</v>
      </c>
      <c r="B74" s="69" t="s">
        <v>92</v>
      </c>
      <c r="C74" s="69" t="s">
        <v>901</v>
      </c>
      <c r="D74" s="69" t="s">
        <v>941</v>
      </c>
      <c r="E74" s="69" t="s">
        <v>827</v>
      </c>
      <c r="F74" s="70" t="s">
        <v>548</v>
      </c>
      <c r="G74" s="70">
        <v>9</v>
      </c>
      <c r="H74" s="71">
        <v>30000</v>
      </c>
      <c r="I74" s="71">
        <v>270000</v>
      </c>
    </row>
    <row r="75" s="50" customFormat="1" ht="33" customHeight="1" spans="1:9">
      <c r="A75" s="68" t="s">
        <v>241</v>
      </c>
      <c r="B75" s="69" t="s">
        <v>92</v>
      </c>
      <c r="C75" s="69" t="s">
        <v>901</v>
      </c>
      <c r="D75" s="69" t="s">
        <v>925</v>
      </c>
      <c r="E75" s="69" t="s">
        <v>849</v>
      </c>
      <c r="F75" s="70" t="s">
        <v>553</v>
      </c>
      <c r="G75" s="70">
        <v>1</v>
      </c>
      <c r="H75" s="71">
        <v>500000</v>
      </c>
      <c r="I75" s="71">
        <v>500000</v>
      </c>
    </row>
    <row r="76" s="50" customFormat="1" ht="33" customHeight="1" spans="1:9">
      <c r="A76" s="68" t="s">
        <v>241</v>
      </c>
      <c r="B76" s="69" t="s">
        <v>92</v>
      </c>
      <c r="C76" s="69" t="s">
        <v>901</v>
      </c>
      <c r="D76" s="69" t="s">
        <v>909</v>
      </c>
      <c r="E76" s="69" t="s">
        <v>563</v>
      </c>
      <c r="F76" s="70" t="s">
        <v>548</v>
      </c>
      <c r="G76" s="70">
        <v>3</v>
      </c>
      <c r="H76" s="71">
        <v>6000</v>
      </c>
      <c r="I76" s="71">
        <v>18000</v>
      </c>
    </row>
    <row r="77" s="50" customFormat="1" ht="33" customHeight="1" spans="1:9">
      <c r="A77" s="68" t="s">
        <v>241</v>
      </c>
      <c r="B77" s="69" t="s">
        <v>92</v>
      </c>
      <c r="C77" s="69" t="s">
        <v>901</v>
      </c>
      <c r="D77" s="69" t="s">
        <v>913</v>
      </c>
      <c r="E77" s="69" t="s">
        <v>659</v>
      </c>
      <c r="F77" s="70" t="s">
        <v>548</v>
      </c>
      <c r="G77" s="70">
        <v>2</v>
      </c>
      <c r="H77" s="71">
        <v>10000</v>
      </c>
      <c r="I77" s="71">
        <v>20000</v>
      </c>
    </row>
    <row r="78" s="50" customFormat="1" ht="33" customHeight="1" spans="1:9">
      <c r="A78" s="68" t="s">
        <v>241</v>
      </c>
      <c r="B78" s="69" t="s">
        <v>92</v>
      </c>
      <c r="C78" s="69" t="s">
        <v>901</v>
      </c>
      <c r="D78" s="69" t="s">
        <v>925</v>
      </c>
      <c r="E78" s="69" t="s">
        <v>850</v>
      </c>
      <c r="F78" s="70" t="s">
        <v>848</v>
      </c>
      <c r="G78" s="70">
        <v>1</v>
      </c>
      <c r="H78" s="71">
        <v>350000</v>
      </c>
      <c r="I78" s="71">
        <v>350000</v>
      </c>
    </row>
    <row r="79" s="50" customFormat="1" ht="33" customHeight="1" spans="1:9">
      <c r="A79" s="68" t="s">
        <v>241</v>
      </c>
      <c r="B79" s="69" t="s">
        <v>92</v>
      </c>
      <c r="C79" s="69" t="s">
        <v>901</v>
      </c>
      <c r="D79" s="69" t="s">
        <v>915</v>
      </c>
      <c r="E79" s="69" t="s">
        <v>774</v>
      </c>
      <c r="F79" s="70" t="s">
        <v>548</v>
      </c>
      <c r="G79" s="70">
        <v>1</v>
      </c>
      <c r="H79" s="71">
        <v>20000</v>
      </c>
      <c r="I79" s="71">
        <v>20000</v>
      </c>
    </row>
    <row r="80" s="50" customFormat="1" ht="33" customHeight="1" spans="1:9">
      <c r="A80" s="68" t="s">
        <v>241</v>
      </c>
      <c r="B80" s="69" t="s">
        <v>92</v>
      </c>
      <c r="C80" s="69" t="s">
        <v>901</v>
      </c>
      <c r="D80" s="69" t="s">
        <v>941</v>
      </c>
      <c r="E80" s="69" t="s">
        <v>821</v>
      </c>
      <c r="F80" s="70" t="s">
        <v>548</v>
      </c>
      <c r="G80" s="70">
        <v>1</v>
      </c>
      <c r="H80" s="71">
        <v>90000</v>
      </c>
      <c r="I80" s="71">
        <v>90000</v>
      </c>
    </row>
    <row r="81" s="50" customFormat="1" ht="33" customHeight="1" spans="1:9">
      <c r="A81" s="68" t="s">
        <v>241</v>
      </c>
      <c r="B81" s="69" t="s">
        <v>92</v>
      </c>
      <c r="C81" s="69" t="s">
        <v>901</v>
      </c>
      <c r="D81" s="69" t="s">
        <v>909</v>
      </c>
      <c r="E81" s="69" t="s">
        <v>568</v>
      </c>
      <c r="F81" s="70" t="s">
        <v>548</v>
      </c>
      <c r="G81" s="70">
        <v>7</v>
      </c>
      <c r="H81" s="71">
        <v>20000</v>
      </c>
      <c r="I81" s="71">
        <v>140000</v>
      </c>
    </row>
    <row r="82" s="50" customFormat="1" ht="33" customHeight="1" spans="1:9">
      <c r="A82" s="68" t="s">
        <v>241</v>
      </c>
      <c r="B82" s="69" t="s">
        <v>92</v>
      </c>
      <c r="C82" s="69" t="s">
        <v>901</v>
      </c>
      <c r="D82" s="69" t="s">
        <v>918</v>
      </c>
      <c r="E82" s="69" t="s">
        <v>598</v>
      </c>
      <c r="F82" s="70" t="s">
        <v>553</v>
      </c>
      <c r="G82" s="70">
        <v>1</v>
      </c>
      <c r="H82" s="71">
        <v>30000</v>
      </c>
      <c r="I82" s="71">
        <v>30000</v>
      </c>
    </row>
    <row r="83" s="50" customFormat="1" ht="33" customHeight="1" spans="1:9">
      <c r="A83" s="68" t="s">
        <v>241</v>
      </c>
      <c r="B83" s="69" t="s">
        <v>92</v>
      </c>
      <c r="C83" s="69" t="s">
        <v>938</v>
      </c>
      <c r="D83" s="69" t="s">
        <v>939</v>
      </c>
      <c r="E83" s="69" t="s">
        <v>783</v>
      </c>
      <c r="F83" s="70" t="s">
        <v>553</v>
      </c>
      <c r="G83" s="70">
        <v>1</v>
      </c>
      <c r="H83" s="71">
        <v>1325000</v>
      </c>
      <c r="I83" s="71">
        <v>1325000</v>
      </c>
    </row>
    <row r="84" s="50" customFormat="1" ht="33" customHeight="1" spans="1:9">
      <c r="A84" s="68" t="s">
        <v>241</v>
      </c>
      <c r="B84" s="69" t="s">
        <v>92</v>
      </c>
      <c r="C84" s="69" t="s">
        <v>901</v>
      </c>
      <c r="D84" s="69" t="s">
        <v>925</v>
      </c>
      <c r="E84" s="69" t="s">
        <v>858</v>
      </c>
      <c r="F84" s="70" t="s">
        <v>553</v>
      </c>
      <c r="G84" s="70">
        <v>1</v>
      </c>
      <c r="H84" s="71">
        <v>500000</v>
      </c>
      <c r="I84" s="71">
        <v>500000</v>
      </c>
    </row>
    <row r="85" s="50" customFormat="1" ht="33" customHeight="1" spans="1:9">
      <c r="A85" s="68" t="s">
        <v>241</v>
      </c>
      <c r="B85" s="69" t="s">
        <v>92</v>
      </c>
      <c r="C85" s="69" t="s">
        <v>901</v>
      </c>
      <c r="D85" s="69" t="s">
        <v>903</v>
      </c>
      <c r="E85" s="69" t="s">
        <v>813</v>
      </c>
      <c r="F85" s="70" t="s">
        <v>548</v>
      </c>
      <c r="G85" s="70">
        <v>1</v>
      </c>
      <c r="H85" s="71">
        <v>2000</v>
      </c>
      <c r="I85" s="71">
        <v>2000</v>
      </c>
    </row>
    <row r="86" s="50" customFormat="1" ht="33" customHeight="1" spans="1:9">
      <c r="A86" s="68" t="s">
        <v>241</v>
      </c>
      <c r="B86" s="69" t="s">
        <v>92</v>
      </c>
      <c r="C86" s="69" t="s">
        <v>901</v>
      </c>
      <c r="D86" s="69" t="s">
        <v>911</v>
      </c>
      <c r="E86" s="69" t="s">
        <v>836</v>
      </c>
      <c r="F86" s="70" t="s">
        <v>548</v>
      </c>
      <c r="G86" s="70">
        <v>1</v>
      </c>
      <c r="H86" s="71">
        <v>180000</v>
      </c>
      <c r="I86" s="71">
        <v>180000</v>
      </c>
    </row>
    <row r="87" s="50" customFormat="1" ht="33" customHeight="1" spans="1:9">
      <c r="A87" s="68" t="s">
        <v>241</v>
      </c>
      <c r="B87" s="69" t="s">
        <v>92</v>
      </c>
      <c r="C87" s="69" t="s">
        <v>901</v>
      </c>
      <c r="D87" s="69" t="s">
        <v>906</v>
      </c>
      <c r="E87" s="69" t="s">
        <v>804</v>
      </c>
      <c r="F87" s="70" t="s">
        <v>548</v>
      </c>
      <c r="G87" s="70">
        <v>1</v>
      </c>
      <c r="H87" s="71">
        <v>300000</v>
      </c>
      <c r="I87" s="71">
        <v>300000</v>
      </c>
    </row>
    <row r="88" s="50" customFormat="1" ht="33" customHeight="1" spans="1:9">
      <c r="A88" s="68" t="s">
        <v>241</v>
      </c>
      <c r="B88" s="69" t="s">
        <v>92</v>
      </c>
      <c r="C88" s="69" t="s">
        <v>901</v>
      </c>
      <c r="D88" s="69" t="s">
        <v>918</v>
      </c>
      <c r="E88" s="69" t="s">
        <v>546</v>
      </c>
      <c r="F88" s="70" t="s">
        <v>548</v>
      </c>
      <c r="G88" s="70">
        <v>10</v>
      </c>
      <c r="H88" s="71">
        <v>4000</v>
      </c>
      <c r="I88" s="71">
        <v>40000</v>
      </c>
    </row>
    <row r="89" s="50" customFormat="1" ht="33" customHeight="1" spans="1:9">
      <c r="A89" s="68" t="s">
        <v>241</v>
      </c>
      <c r="B89" s="69" t="s">
        <v>92</v>
      </c>
      <c r="C89" s="69" t="s">
        <v>901</v>
      </c>
      <c r="D89" s="69" t="s">
        <v>904</v>
      </c>
      <c r="E89" s="69" t="s">
        <v>672</v>
      </c>
      <c r="F89" s="70" t="s">
        <v>548</v>
      </c>
      <c r="G89" s="70">
        <v>1</v>
      </c>
      <c r="H89" s="71">
        <v>120000</v>
      </c>
      <c r="I89" s="71">
        <v>120000</v>
      </c>
    </row>
    <row r="90" s="50" customFormat="1" ht="33" customHeight="1" spans="1:9">
      <c r="A90" s="68" t="s">
        <v>241</v>
      </c>
      <c r="B90" s="69" t="s">
        <v>92</v>
      </c>
      <c r="C90" s="69" t="s">
        <v>901</v>
      </c>
      <c r="D90" s="69" t="s">
        <v>904</v>
      </c>
      <c r="E90" s="69" t="s">
        <v>664</v>
      </c>
      <c r="F90" s="70" t="s">
        <v>548</v>
      </c>
      <c r="G90" s="70">
        <v>1</v>
      </c>
      <c r="H90" s="71">
        <v>1800</v>
      </c>
      <c r="I90" s="71">
        <v>1800</v>
      </c>
    </row>
    <row r="91" s="50" customFormat="1" ht="33" customHeight="1" spans="1:9">
      <c r="A91" s="68" t="s">
        <v>241</v>
      </c>
      <c r="B91" s="69" t="s">
        <v>92</v>
      </c>
      <c r="C91" s="69" t="s">
        <v>901</v>
      </c>
      <c r="D91" s="69" t="s">
        <v>904</v>
      </c>
      <c r="E91" s="69" t="s">
        <v>678</v>
      </c>
      <c r="F91" s="70" t="s">
        <v>548</v>
      </c>
      <c r="G91" s="70">
        <v>2</v>
      </c>
      <c r="H91" s="71">
        <v>2000</v>
      </c>
      <c r="I91" s="71">
        <v>4000</v>
      </c>
    </row>
    <row r="92" s="50" customFormat="1" ht="33" customHeight="1" spans="1:9">
      <c r="A92" s="68" t="s">
        <v>241</v>
      </c>
      <c r="B92" s="69" t="s">
        <v>92</v>
      </c>
      <c r="C92" s="69" t="s">
        <v>901</v>
      </c>
      <c r="D92" s="69" t="s">
        <v>911</v>
      </c>
      <c r="E92" s="69" t="s">
        <v>834</v>
      </c>
      <c r="F92" s="70" t="s">
        <v>548</v>
      </c>
      <c r="G92" s="70">
        <v>1</v>
      </c>
      <c r="H92" s="71">
        <v>100000</v>
      </c>
      <c r="I92" s="71">
        <v>100000</v>
      </c>
    </row>
    <row r="93" s="50" customFormat="1" ht="33" customHeight="1" spans="1:9">
      <c r="A93" s="68" t="s">
        <v>241</v>
      </c>
      <c r="B93" s="69" t="s">
        <v>92</v>
      </c>
      <c r="C93" s="69" t="s">
        <v>901</v>
      </c>
      <c r="D93" s="69" t="s">
        <v>925</v>
      </c>
      <c r="E93" s="69" t="s">
        <v>851</v>
      </c>
      <c r="F93" s="70" t="s">
        <v>553</v>
      </c>
      <c r="G93" s="70">
        <v>1</v>
      </c>
      <c r="H93" s="71">
        <v>350000</v>
      </c>
      <c r="I93" s="71">
        <v>350000</v>
      </c>
    </row>
    <row r="94" s="50" customFormat="1" ht="33" customHeight="1" spans="1:9">
      <c r="A94" s="68" t="s">
        <v>241</v>
      </c>
      <c r="B94" s="69" t="s">
        <v>92</v>
      </c>
      <c r="C94" s="69" t="s">
        <v>901</v>
      </c>
      <c r="D94" s="69" t="s">
        <v>913</v>
      </c>
      <c r="E94" s="69" t="s">
        <v>750</v>
      </c>
      <c r="F94" s="70" t="s">
        <v>548</v>
      </c>
      <c r="G94" s="70">
        <v>2</v>
      </c>
      <c r="H94" s="71">
        <v>12000</v>
      </c>
      <c r="I94" s="71">
        <v>24000</v>
      </c>
    </row>
    <row r="95" s="50" customFormat="1" ht="33" customHeight="1" spans="1:9">
      <c r="A95" s="68" t="s">
        <v>241</v>
      </c>
      <c r="B95" s="69" t="s">
        <v>92</v>
      </c>
      <c r="C95" s="69" t="s">
        <v>901</v>
      </c>
      <c r="D95" s="69" t="s">
        <v>913</v>
      </c>
      <c r="E95" s="69" t="s">
        <v>759</v>
      </c>
      <c r="F95" s="70" t="s">
        <v>548</v>
      </c>
      <c r="G95" s="70">
        <v>1</v>
      </c>
      <c r="H95" s="71">
        <v>20000</v>
      </c>
      <c r="I95" s="71">
        <v>20000</v>
      </c>
    </row>
    <row r="96" s="50" customFormat="1" ht="33" customHeight="1" spans="1:9">
      <c r="A96" s="68" t="s">
        <v>241</v>
      </c>
      <c r="B96" s="69" t="s">
        <v>92</v>
      </c>
      <c r="C96" s="69" t="s">
        <v>901</v>
      </c>
      <c r="D96" s="69" t="s">
        <v>913</v>
      </c>
      <c r="E96" s="69" t="s">
        <v>761</v>
      </c>
      <c r="F96" s="70" t="s">
        <v>553</v>
      </c>
      <c r="G96" s="70">
        <v>1</v>
      </c>
      <c r="H96" s="71">
        <v>10500</v>
      </c>
      <c r="I96" s="71">
        <v>10500</v>
      </c>
    </row>
    <row r="97" s="50" customFormat="1" ht="33" customHeight="1" spans="1:9">
      <c r="A97" s="68" t="s">
        <v>241</v>
      </c>
      <c r="B97" s="69" t="s">
        <v>92</v>
      </c>
      <c r="C97" s="69" t="s">
        <v>901</v>
      </c>
      <c r="D97" s="69" t="s">
        <v>908</v>
      </c>
      <c r="E97" s="69" t="s">
        <v>619</v>
      </c>
      <c r="F97" s="70" t="s">
        <v>548</v>
      </c>
      <c r="G97" s="70">
        <v>1</v>
      </c>
      <c r="H97" s="71">
        <v>20000</v>
      </c>
      <c r="I97" s="71">
        <v>20000</v>
      </c>
    </row>
    <row r="98" s="50" customFormat="1" ht="33" customHeight="1" spans="1:9">
      <c r="A98" s="68" t="s">
        <v>241</v>
      </c>
      <c r="B98" s="69" t="s">
        <v>92</v>
      </c>
      <c r="C98" s="69" t="s">
        <v>901</v>
      </c>
      <c r="D98" s="69" t="s">
        <v>919</v>
      </c>
      <c r="E98" s="69" t="s">
        <v>595</v>
      </c>
      <c r="F98" s="70" t="s">
        <v>548</v>
      </c>
      <c r="G98" s="70">
        <v>1</v>
      </c>
      <c r="H98" s="71">
        <v>120000</v>
      </c>
      <c r="I98" s="71">
        <v>120000</v>
      </c>
    </row>
    <row r="99" s="50" customFormat="1" ht="33" customHeight="1" spans="1:9">
      <c r="A99" s="68" t="s">
        <v>241</v>
      </c>
      <c r="B99" s="69" t="s">
        <v>92</v>
      </c>
      <c r="C99" s="69" t="s">
        <v>901</v>
      </c>
      <c r="D99" s="69" t="s">
        <v>904</v>
      </c>
      <c r="E99" s="69" t="s">
        <v>659</v>
      </c>
      <c r="F99" s="70" t="s">
        <v>548</v>
      </c>
      <c r="G99" s="70">
        <v>2</v>
      </c>
      <c r="H99" s="71">
        <v>10000</v>
      </c>
      <c r="I99" s="71">
        <v>20000</v>
      </c>
    </row>
    <row r="100" s="50" customFormat="1" ht="33" customHeight="1" spans="1:9">
      <c r="A100" s="68" t="s">
        <v>241</v>
      </c>
      <c r="B100" s="69" t="s">
        <v>92</v>
      </c>
      <c r="C100" s="69" t="s">
        <v>901</v>
      </c>
      <c r="D100" s="69" t="s">
        <v>904</v>
      </c>
      <c r="E100" s="69" t="s">
        <v>628</v>
      </c>
      <c r="F100" s="70" t="s">
        <v>548</v>
      </c>
      <c r="G100" s="70">
        <v>2</v>
      </c>
      <c r="H100" s="71">
        <v>35000</v>
      </c>
      <c r="I100" s="71">
        <v>70000</v>
      </c>
    </row>
    <row r="101" s="50" customFormat="1" ht="33" customHeight="1" spans="1:9">
      <c r="A101" s="68" t="s">
        <v>241</v>
      </c>
      <c r="B101" s="69" t="s">
        <v>92</v>
      </c>
      <c r="C101" s="69" t="s">
        <v>901</v>
      </c>
      <c r="D101" s="69" t="s">
        <v>902</v>
      </c>
      <c r="E101" s="69" t="s">
        <v>703</v>
      </c>
      <c r="F101" s="70" t="s">
        <v>633</v>
      </c>
      <c r="G101" s="70">
        <v>3</v>
      </c>
      <c r="H101" s="71">
        <v>6000</v>
      </c>
      <c r="I101" s="71">
        <v>18000</v>
      </c>
    </row>
    <row r="102" s="50" customFormat="1" ht="33" customHeight="1" spans="1:9">
      <c r="A102" s="68" t="s">
        <v>241</v>
      </c>
      <c r="B102" s="69" t="s">
        <v>92</v>
      </c>
      <c r="C102" s="69" t="s">
        <v>901</v>
      </c>
      <c r="D102" s="69" t="s">
        <v>942</v>
      </c>
      <c r="E102" s="69" t="s">
        <v>709</v>
      </c>
      <c r="F102" s="70" t="s">
        <v>676</v>
      </c>
      <c r="G102" s="70">
        <v>3</v>
      </c>
      <c r="H102" s="71">
        <v>10000</v>
      </c>
      <c r="I102" s="71">
        <v>30000</v>
      </c>
    </row>
    <row r="103" s="50" customFormat="1" ht="33" customHeight="1" spans="1:9">
      <c r="A103" s="68" t="s">
        <v>241</v>
      </c>
      <c r="B103" s="69" t="s">
        <v>92</v>
      </c>
      <c r="C103" s="69" t="s">
        <v>901</v>
      </c>
      <c r="D103" s="69" t="s">
        <v>943</v>
      </c>
      <c r="E103" s="69" t="s">
        <v>637</v>
      </c>
      <c r="F103" s="70" t="s">
        <v>548</v>
      </c>
      <c r="G103" s="70">
        <v>10</v>
      </c>
      <c r="H103" s="71">
        <v>1800</v>
      </c>
      <c r="I103" s="71">
        <v>18000</v>
      </c>
    </row>
    <row r="104" s="50" customFormat="1" ht="33" customHeight="1" spans="1:9">
      <c r="A104" s="68" t="s">
        <v>241</v>
      </c>
      <c r="B104" s="69" t="s">
        <v>92</v>
      </c>
      <c r="C104" s="69" t="s">
        <v>901</v>
      </c>
      <c r="D104" s="69" t="s">
        <v>920</v>
      </c>
      <c r="E104" s="69" t="s">
        <v>812</v>
      </c>
      <c r="F104" s="70" t="s">
        <v>548</v>
      </c>
      <c r="G104" s="70">
        <v>1</v>
      </c>
      <c r="H104" s="71">
        <v>90000</v>
      </c>
      <c r="I104" s="71">
        <v>90000</v>
      </c>
    </row>
    <row r="105" s="50" customFormat="1" ht="33" customHeight="1" spans="1:9">
      <c r="A105" s="68" t="s">
        <v>241</v>
      </c>
      <c r="B105" s="69" t="s">
        <v>92</v>
      </c>
      <c r="C105" s="69" t="s">
        <v>901</v>
      </c>
      <c r="D105" s="69" t="s">
        <v>913</v>
      </c>
      <c r="E105" s="69" t="s">
        <v>739</v>
      </c>
      <c r="F105" s="70" t="s">
        <v>548</v>
      </c>
      <c r="G105" s="70">
        <v>1</v>
      </c>
      <c r="H105" s="71">
        <v>26800</v>
      </c>
      <c r="I105" s="71">
        <v>26800</v>
      </c>
    </row>
    <row r="106" s="50" customFormat="1" ht="33" customHeight="1" spans="1:9">
      <c r="A106" s="68" t="s">
        <v>241</v>
      </c>
      <c r="B106" s="69" t="s">
        <v>92</v>
      </c>
      <c r="C106" s="69" t="s">
        <v>901</v>
      </c>
      <c r="D106" s="69" t="s">
        <v>915</v>
      </c>
      <c r="E106" s="69" t="s">
        <v>772</v>
      </c>
      <c r="F106" s="70" t="s">
        <v>548</v>
      </c>
      <c r="G106" s="70">
        <v>2</v>
      </c>
      <c r="H106" s="71">
        <v>15000</v>
      </c>
      <c r="I106" s="71">
        <v>30000</v>
      </c>
    </row>
    <row r="107" s="50" customFormat="1" ht="33" customHeight="1" spans="1:9">
      <c r="A107" s="68" t="s">
        <v>241</v>
      </c>
      <c r="B107" s="69" t="s">
        <v>92</v>
      </c>
      <c r="C107" s="69" t="s">
        <v>901</v>
      </c>
      <c r="D107" s="69" t="s">
        <v>944</v>
      </c>
      <c r="E107" s="69" t="s">
        <v>604</v>
      </c>
      <c r="F107" s="70" t="s">
        <v>548</v>
      </c>
      <c r="G107" s="70">
        <v>1</v>
      </c>
      <c r="H107" s="71">
        <v>15000</v>
      </c>
      <c r="I107" s="71">
        <v>15000</v>
      </c>
    </row>
    <row r="108" s="50" customFormat="1" ht="33" customHeight="1" spans="1:9">
      <c r="A108" s="68" t="s">
        <v>241</v>
      </c>
      <c r="B108" s="69" t="s">
        <v>92</v>
      </c>
      <c r="C108" s="69" t="s">
        <v>901</v>
      </c>
      <c r="D108" s="69" t="s">
        <v>915</v>
      </c>
      <c r="E108" s="69" t="s">
        <v>779</v>
      </c>
      <c r="F108" s="70" t="s">
        <v>548</v>
      </c>
      <c r="G108" s="70">
        <v>1</v>
      </c>
      <c r="H108" s="71">
        <v>1000</v>
      </c>
      <c r="I108" s="71">
        <v>1000</v>
      </c>
    </row>
    <row r="109" s="50" customFormat="1" ht="33" customHeight="1" spans="1:9">
      <c r="A109" s="68" t="s">
        <v>241</v>
      </c>
      <c r="B109" s="69" t="s">
        <v>92</v>
      </c>
      <c r="C109" s="69" t="s">
        <v>901</v>
      </c>
      <c r="D109" s="69" t="s">
        <v>915</v>
      </c>
      <c r="E109" s="69" t="s">
        <v>773</v>
      </c>
      <c r="F109" s="70" t="s">
        <v>548</v>
      </c>
      <c r="G109" s="70">
        <v>1</v>
      </c>
      <c r="H109" s="71">
        <v>350000</v>
      </c>
      <c r="I109" s="71">
        <v>350000</v>
      </c>
    </row>
    <row r="110" s="50" customFormat="1" ht="33" customHeight="1" spans="1:9">
      <c r="A110" s="68" t="s">
        <v>241</v>
      </c>
      <c r="B110" s="69" t="s">
        <v>92</v>
      </c>
      <c r="C110" s="69" t="s">
        <v>901</v>
      </c>
      <c r="D110" s="69" t="s">
        <v>944</v>
      </c>
      <c r="E110" s="69" t="s">
        <v>608</v>
      </c>
      <c r="F110" s="70" t="s">
        <v>548</v>
      </c>
      <c r="G110" s="70">
        <v>3</v>
      </c>
      <c r="H110" s="71">
        <v>8000</v>
      </c>
      <c r="I110" s="71">
        <v>24000</v>
      </c>
    </row>
    <row r="111" s="50" customFormat="1" ht="33" customHeight="1" spans="1:9">
      <c r="A111" s="68" t="s">
        <v>241</v>
      </c>
      <c r="B111" s="69" t="s">
        <v>92</v>
      </c>
      <c r="C111" s="69" t="s">
        <v>901</v>
      </c>
      <c r="D111" s="69" t="s">
        <v>944</v>
      </c>
      <c r="E111" s="69" t="s">
        <v>614</v>
      </c>
      <c r="F111" s="70" t="s">
        <v>548</v>
      </c>
      <c r="G111" s="70">
        <v>3</v>
      </c>
      <c r="H111" s="71">
        <v>62700</v>
      </c>
      <c r="I111" s="71">
        <v>188100</v>
      </c>
    </row>
    <row r="112" s="50" customFormat="1" ht="33" customHeight="1" spans="1:9">
      <c r="A112" s="68" t="s">
        <v>241</v>
      </c>
      <c r="B112" s="69" t="s">
        <v>92</v>
      </c>
      <c r="C112" s="69" t="s">
        <v>901</v>
      </c>
      <c r="D112" s="69" t="s">
        <v>913</v>
      </c>
      <c r="E112" s="69" t="s">
        <v>762</v>
      </c>
      <c r="F112" s="70" t="s">
        <v>548</v>
      </c>
      <c r="G112" s="70">
        <v>2</v>
      </c>
      <c r="H112" s="71">
        <v>5000</v>
      </c>
      <c r="I112" s="71">
        <v>10000</v>
      </c>
    </row>
    <row r="113" s="50" customFormat="1" ht="33" customHeight="1" spans="1:9">
      <c r="A113" s="68" t="s">
        <v>241</v>
      </c>
      <c r="B113" s="69" t="s">
        <v>92</v>
      </c>
      <c r="C113" s="69" t="s">
        <v>901</v>
      </c>
      <c r="D113" s="69" t="s">
        <v>904</v>
      </c>
      <c r="E113" s="69" t="s">
        <v>655</v>
      </c>
      <c r="F113" s="70" t="s">
        <v>548</v>
      </c>
      <c r="G113" s="70">
        <v>1</v>
      </c>
      <c r="H113" s="71">
        <v>2000</v>
      </c>
      <c r="I113" s="71">
        <v>2000</v>
      </c>
    </row>
    <row r="114" s="50" customFormat="1" ht="33" customHeight="1" spans="1:9">
      <c r="A114" s="68" t="s">
        <v>241</v>
      </c>
      <c r="B114" s="69" t="s">
        <v>92</v>
      </c>
      <c r="C114" s="69" t="s">
        <v>901</v>
      </c>
      <c r="D114" s="69" t="s">
        <v>942</v>
      </c>
      <c r="E114" s="69" t="s">
        <v>705</v>
      </c>
      <c r="F114" s="70" t="s">
        <v>548</v>
      </c>
      <c r="G114" s="70">
        <v>1</v>
      </c>
      <c r="H114" s="71">
        <v>420000</v>
      </c>
      <c r="I114" s="71">
        <v>420000</v>
      </c>
    </row>
    <row r="115" s="50" customFormat="1" ht="33" customHeight="1" spans="1:9">
      <c r="A115" s="68" t="s">
        <v>241</v>
      </c>
      <c r="B115" s="69" t="s">
        <v>92</v>
      </c>
      <c r="C115" s="69" t="s">
        <v>901</v>
      </c>
      <c r="D115" s="69" t="s">
        <v>904</v>
      </c>
      <c r="E115" s="69" t="s">
        <v>644</v>
      </c>
      <c r="F115" s="70" t="s">
        <v>548</v>
      </c>
      <c r="G115" s="70">
        <v>1</v>
      </c>
      <c r="H115" s="71">
        <v>10000</v>
      </c>
      <c r="I115" s="71">
        <v>10000</v>
      </c>
    </row>
    <row r="116" s="50" customFormat="1" ht="33" customHeight="1" spans="1:9">
      <c r="A116" s="68" t="s">
        <v>241</v>
      </c>
      <c r="B116" s="69" t="s">
        <v>92</v>
      </c>
      <c r="C116" s="69" t="s">
        <v>901</v>
      </c>
      <c r="D116" s="69" t="s">
        <v>904</v>
      </c>
      <c r="E116" s="69" t="s">
        <v>643</v>
      </c>
      <c r="F116" s="70" t="s">
        <v>548</v>
      </c>
      <c r="G116" s="70">
        <v>1</v>
      </c>
      <c r="H116" s="71">
        <v>10000</v>
      </c>
      <c r="I116" s="71">
        <v>10000</v>
      </c>
    </row>
    <row r="117" s="50" customFormat="1" ht="33" customHeight="1" spans="1:9">
      <c r="A117" s="68" t="s">
        <v>241</v>
      </c>
      <c r="B117" s="69" t="s">
        <v>92</v>
      </c>
      <c r="C117" s="69" t="s">
        <v>901</v>
      </c>
      <c r="D117" s="69" t="s">
        <v>925</v>
      </c>
      <c r="E117" s="69" t="s">
        <v>852</v>
      </c>
      <c r="F117" s="70" t="s">
        <v>848</v>
      </c>
      <c r="G117" s="70">
        <v>2</v>
      </c>
      <c r="H117" s="71">
        <v>72000</v>
      </c>
      <c r="I117" s="71">
        <v>144000</v>
      </c>
    </row>
    <row r="118" s="50" customFormat="1" ht="33" customHeight="1" spans="1:9">
      <c r="A118" s="68" t="s">
        <v>241</v>
      </c>
      <c r="B118" s="69" t="s">
        <v>92</v>
      </c>
      <c r="C118" s="69" t="s">
        <v>901</v>
      </c>
      <c r="D118" s="69" t="s">
        <v>925</v>
      </c>
      <c r="E118" s="69" t="s">
        <v>945</v>
      </c>
      <c r="F118" s="70" t="s">
        <v>553</v>
      </c>
      <c r="G118" s="70">
        <v>1</v>
      </c>
      <c r="H118" s="71">
        <v>300000</v>
      </c>
      <c r="I118" s="71">
        <v>300000</v>
      </c>
    </row>
    <row r="119" s="50" customFormat="1" ht="33" customHeight="1" spans="1:9">
      <c r="A119" s="68" t="s">
        <v>241</v>
      </c>
      <c r="B119" s="69" t="s">
        <v>92</v>
      </c>
      <c r="C119" s="69" t="s">
        <v>901</v>
      </c>
      <c r="D119" s="69" t="s">
        <v>913</v>
      </c>
      <c r="E119" s="69" t="s">
        <v>748</v>
      </c>
      <c r="F119" s="70" t="s">
        <v>548</v>
      </c>
      <c r="G119" s="70">
        <v>1</v>
      </c>
      <c r="H119" s="71">
        <v>13000</v>
      </c>
      <c r="I119" s="71">
        <v>13000</v>
      </c>
    </row>
    <row r="120" s="50" customFormat="1" ht="33" customHeight="1" spans="1:9">
      <c r="A120" s="68" t="s">
        <v>241</v>
      </c>
      <c r="B120" s="69" t="s">
        <v>92</v>
      </c>
      <c r="C120" s="69" t="s">
        <v>901</v>
      </c>
      <c r="D120" s="69" t="s">
        <v>922</v>
      </c>
      <c r="E120" s="69" t="s">
        <v>573</v>
      </c>
      <c r="F120" s="70" t="s">
        <v>548</v>
      </c>
      <c r="G120" s="70">
        <v>2</v>
      </c>
      <c r="H120" s="71">
        <v>10000</v>
      </c>
      <c r="I120" s="71">
        <v>20000</v>
      </c>
    </row>
    <row r="121" s="50" customFormat="1" ht="33" customHeight="1" spans="1:9">
      <c r="A121" s="68" t="s">
        <v>241</v>
      </c>
      <c r="B121" s="69" t="s">
        <v>92</v>
      </c>
      <c r="C121" s="69" t="s">
        <v>901</v>
      </c>
      <c r="D121" s="69" t="s">
        <v>920</v>
      </c>
      <c r="E121" s="69" t="s">
        <v>946</v>
      </c>
      <c r="F121" s="70" t="s">
        <v>548</v>
      </c>
      <c r="G121" s="70">
        <v>1</v>
      </c>
      <c r="H121" s="71">
        <v>500000</v>
      </c>
      <c r="I121" s="71">
        <v>500000</v>
      </c>
    </row>
    <row r="122" s="50" customFormat="1" ht="33" customHeight="1" spans="1:9">
      <c r="A122" s="68" t="s">
        <v>241</v>
      </c>
      <c r="B122" s="69" t="s">
        <v>92</v>
      </c>
      <c r="C122" s="69" t="s">
        <v>901</v>
      </c>
      <c r="D122" s="69" t="s">
        <v>904</v>
      </c>
      <c r="E122" s="69" t="s">
        <v>638</v>
      </c>
      <c r="F122" s="70" t="s">
        <v>650</v>
      </c>
      <c r="G122" s="70">
        <v>1</v>
      </c>
      <c r="H122" s="71">
        <v>1200</v>
      </c>
      <c r="I122" s="71">
        <v>1200</v>
      </c>
    </row>
    <row r="123" s="50" customFormat="1" ht="33" customHeight="1" spans="1:9">
      <c r="A123" s="68" t="s">
        <v>241</v>
      </c>
      <c r="B123" s="69" t="s">
        <v>92</v>
      </c>
      <c r="C123" s="69" t="s">
        <v>901</v>
      </c>
      <c r="D123" s="69" t="s">
        <v>918</v>
      </c>
      <c r="E123" s="69" t="s">
        <v>712</v>
      </c>
      <c r="F123" s="70" t="s">
        <v>548</v>
      </c>
      <c r="G123" s="70">
        <v>25</v>
      </c>
      <c r="H123" s="71">
        <v>3000</v>
      </c>
      <c r="I123" s="71">
        <v>75000</v>
      </c>
    </row>
    <row r="124" s="50" customFormat="1" ht="33" customHeight="1" spans="1:9">
      <c r="A124" s="68" t="s">
        <v>241</v>
      </c>
      <c r="B124" s="69" t="s">
        <v>92</v>
      </c>
      <c r="C124" s="69" t="s">
        <v>901</v>
      </c>
      <c r="D124" s="69" t="s">
        <v>902</v>
      </c>
      <c r="E124" s="69" t="s">
        <v>689</v>
      </c>
      <c r="F124" s="70" t="s">
        <v>597</v>
      </c>
      <c r="G124" s="70">
        <v>1</v>
      </c>
      <c r="H124" s="71">
        <v>160000</v>
      </c>
      <c r="I124" s="71">
        <v>160000</v>
      </c>
    </row>
    <row r="125" s="50" customFormat="1" ht="33" customHeight="1" spans="1:9">
      <c r="A125" s="68" t="s">
        <v>241</v>
      </c>
      <c r="B125" s="69" t="s">
        <v>92</v>
      </c>
      <c r="C125" s="69" t="s">
        <v>901</v>
      </c>
      <c r="D125" s="69" t="s">
        <v>909</v>
      </c>
      <c r="E125" s="69" t="s">
        <v>563</v>
      </c>
      <c r="F125" s="70" t="s">
        <v>548</v>
      </c>
      <c r="G125" s="70">
        <v>7</v>
      </c>
      <c r="H125" s="71">
        <v>5000</v>
      </c>
      <c r="I125" s="71">
        <v>35000</v>
      </c>
    </row>
    <row r="126" s="50" customFormat="1" ht="33" customHeight="1" spans="1:9">
      <c r="A126" s="68" t="s">
        <v>241</v>
      </c>
      <c r="B126" s="69" t="s">
        <v>92</v>
      </c>
      <c r="C126" s="69" t="s">
        <v>901</v>
      </c>
      <c r="D126" s="69" t="s">
        <v>913</v>
      </c>
      <c r="E126" s="69" t="s">
        <v>755</v>
      </c>
      <c r="F126" s="70" t="s">
        <v>548</v>
      </c>
      <c r="G126" s="70">
        <v>1</v>
      </c>
      <c r="H126" s="71">
        <v>3000</v>
      </c>
      <c r="I126" s="71">
        <v>3000</v>
      </c>
    </row>
    <row r="127" s="50" customFormat="1" ht="33" customHeight="1" spans="1:9">
      <c r="A127" s="68" t="s">
        <v>241</v>
      </c>
      <c r="B127" s="69" t="s">
        <v>92</v>
      </c>
      <c r="C127" s="69" t="s">
        <v>901</v>
      </c>
      <c r="D127" s="69" t="s">
        <v>913</v>
      </c>
      <c r="E127" s="69" t="s">
        <v>741</v>
      </c>
      <c r="F127" s="70" t="s">
        <v>597</v>
      </c>
      <c r="G127" s="70">
        <v>1</v>
      </c>
      <c r="H127" s="71">
        <v>18000</v>
      </c>
      <c r="I127" s="71">
        <v>18000</v>
      </c>
    </row>
    <row r="128" s="50" customFormat="1" ht="33" customHeight="1" spans="1:9">
      <c r="A128" s="68" t="s">
        <v>241</v>
      </c>
      <c r="B128" s="69" t="s">
        <v>92</v>
      </c>
      <c r="C128" s="69" t="s">
        <v>901</v>
      </c>
      <c r="D128" s="69" t="s">
        <v>908</v>
      </c>
      <c r="E128" s="69" t="s">
        <v>947</v>
      </c>
      <c r="F128" s="70" t="s">
        <v>548</v>
      </c>
      <c r="G128" s="70">
        <v>1</v>
      </c>
      <c r="H128" s="71">
        <v>1350000</v>
      </c>
      <c r="I128" s="71">
        <v>1350000</v>
      </c>
    </row>
    <row r="129" s="50" customFormat="1" ht="33" customHeight="1" spans="1:9">
      <c r="A129" s="68" t="s">
        <v>241</v>
      </c>
      <c r="B129" s="69" t="s">
        <v>92</v>
      </c>
      <c r="C129" s="69" t="s">
        <v>901</v>
      </c>
      <c r="D129" s="69" t="s">
        <v>909</v>
      </c>
      <c r="E129" s="69" t="s">
        <v>559</v>
      </c>
      <c r="F129" s="70" t="s">
        <v>548</v>
      </c>
      <c r="G129" s="70">
        <v>2</v>
      </c>
      <c r="H129" s="71">
        <v>40000</v>
      </c>
      <c r="I129" s="71">
        <v>80000</v>
      </c>
    </row>
    <row r="130" s="50" customFormat="1" ht="33" customHeight="1" spans="1:9">
      <c r="A130" s="68" t="s">
        <v>241</v>
      </c>
      <c r="B130" s="69" t="s">
        <v>92</v>
      </c>
      <c r="C130" s="69" t="s">
        <v>901</v>
      </c>
      <c r="D130" s="69" t="s">
        <v>944</v>
      </c>
      <c r="E130" s="69" t="s">
        <v>607</v>
      </c>
      <c r="F130" s="70" t="s">
        <v>548</v>
      </c>
      <c r="G130" s="70">
        <v>1</v>
      </c>
      <c r="H130" s="71">
        <v>4000</v>
      </c>
      <c r="I130" s="71">
        <v>4000</v>
      </c>
    </row>
    <row r="131" s="50" customFormat="1" ht="33" customHeight="1" spans="1:9">
      <c r="A131" s="68" t="s">
        <v>241</v>
      </c>
      <c r="B131" s="69" t="s">
        <v>92</v>
      </c>
      <c r="C131" s="69" t="s">
        <v>901</v>
      </c>
      <c r="D131" s="69" t="s">
        <v>904</v>
      </c>
      <c r="E131" s="69" t="s">
        <v>675</v>
      </c>
      <c r="F131" s="70" t="s">
        <v>548</v>
      </c>
      <c r="G131" s="70">
        <v>4</v>
      </c>
      <c r="H131" s="71">
        <v>1500</v>
      </c>
      <c r="I131" s="71">
        <v>6000</v>
      </c>
    </row>
    <row r="132" s="50" customFormat="1" ht="33" customHeight="1" spans="1:9">
      <c r="A132" s="68" t="s">
        <v>241</v>
      </c>
      <c r="B132" s="69" t="s">
        <v>92</v>
      </c>
      <c r="C132" s="69" t="s">
        <v>901</v>
      </c>
      <c r="D132" s="69" t="s">
        <v>948</v>
      </c>
      <c r="E132" s="69" t="s">
        <v>716</v>
      </c>
      <c r="F132" s="70" t="s">
        <v>548</v>
      </c>
      <c r="G132" s="70">
        <v>20</v>
      </c>
      <c r="H132" s="71">
        <v>3000</v>
      </c>
      <c r="I132" s="71">
        <v>60000</v>
      </c>
    </row>
    <row r="133" s="50" customFormat="1" ht="33" customHeight="1" spans="1:9">
      <c r="A133" s="68" t="s">
        <v>241</v>
      </c>
      <c r="B133" s="69" t="s">
        <v>92</v>
      </c>
      <c r="C133" s="69" t="s">
        <v>901</v>
      </c>
      <c r="D133" s="69" t="s">
        <v>904</v>
      </c>
      <c r="E133" s="69" t="s">
        <v>651</v>
      </c>
      <c r="F133" s="70" t="s">
        <v>676</v>
      </c>
      <c r="G133" s="70">
        <v>1</v>
      </c>
      <c r="H133" s="71">
        <v>2000</v>
      </c>
      <c r="I133" s="71">
        <v>2000</v>
      </c>
    </row>
    <row r="134" s="50" customFormat="1" ht="33" customHeight="1" spans="1:9">
      <c r="A134" s="68" t="s">
        <v>241</v>
      </c>
      <c r="B134" s="69" t="s">
        <v>92</v>
      </c>
      <c r="C134" s="69" t="s">
        <v>901</v>
      </c>
      <c r="D134" s="69" t="s">
        <v>909</v>
      </c>
      <c r="E134" s="69" t="s">
        <v>949</v>
      </c>
      <c r="F134" s="70" t="s">
        <v>548</v>
      </c>
      <c r="G134" s="70">
        <v>2</v>
      </c>
      <c r="H134" s="71">
        <v>40000</v>
      </c>
      <c r="I134" s="71">
        <v>80000</v>
      </c>
    </row>
    <row r="135" s="50" customFormat="1" ht="33" customHeight="1" spans="1:9">
      <c r="A135" s="68" t="s">
        <v>241</v>
      </c>
      <c r="B135" s="69" t="s">
        <v>92</v>
      </c>
      <c r="C135" s="69" t="s">
        <v>901</v>
      </c>
      <c r="D135" s="69" t="s">
        <v>944</v>
      </c>
      <c r="E135" s="69" t="s">
        <v>607</v>
      </c>
      <c r="F135" s="70" t="s">
        <v>548</v>
      </c>
      <c r="G135" s="70">
        <v>1</v>
      </c>
      <c r="H135" s="71">
        <v>2000</v>
      </c>
      <c r="I135" s="71">
        <v>2000</v>
      </c>
    </row>
    <row r="136" s="50" customFormat="1" ht="33" customHeight="1" spans="1:9">
      <c r="A136" s="68" t="s">
        <v>241</v>
      </c>
      <c r="B136" s="69" t="s">
        <v>92</v>
      </c>
      <c r="C136" s="69" t="s">
        <v>901</v>
      </c>
      <c r="D136" s="69" t="s">
        <v>904</v>
      </c>
      <c r="E136" s="69" t="s">
        <v>634</v>
      </c>
      <c r="F136" s="70" t="s">
        <v>548</v>
      </c>
      <c r="G136" s="70">
        <v>1</v>
      </c>
      <c r="H136" s="71">
        <v>150000</v>
      </c>
      <c r="I136" s="71">
        <v>150000</v>
      </c>
    </row>
    <row r="137" s="50" customFormat="1" ht="33" customHeight="1" spans="1:9">
      <c r="A137" s="68" t="s">
        <v>241</v>
      </c>
      <c r="B137" s="69" t="s">
        <v>92</v>
      </c>
      <c r="C137" s="69" t="s">
        <v>901</v>
      </c>
      <c r="D137" s="69" t="s">
        <v>911</v>
      </c>
      <c r="E137" s="69" t="s">
        <v>950</v>
      </c>
      <c r="F137" s="70" t="s">
        <v>548</v>
      </c>
      <c r="G137" s="70">
        <v>1</v>
      </c>
      <c r="H137" s="71">
        <v>220000</v>
      </c>
      <c r="I137" s="71">
        <v>220000</v>
      </c>
    </row>
    <row r="138" s="50" customFormat="1" ht="33" customHeight="1" spans="1:9">
      <c r="A138" s="68" t="s">
        <v>241</v>
      </c>
      <c r="B138" s="69" t="s">
        <v>92</v>
      </c>
      <c r="C138" s="69" t="s">
        <v>901</v>
      </c>
      <c r="D138" s="69" t="s">
        <v>913</v>
      </c>
      <c r="E138" s="69" t="s">
        <v>668</v>
      </c>
      <c r="F138" s="70" t="s">
        <v>662</v>
      </c>
      <c r="G138" s="70">
        <v>1</v>
      </c>
      <c r="H138" s="71">
        <v>20000</v>
      </c>
      <c r="I138" s="71">
        <v>20000</v>
      </c>
    </row>
    <row r="139" s="50" customFormat="1" ht="33" customHeight="1" spans="1:9">
      <c r="A139" s="68" t="s">
        <v>241</v>
      </c>
      <c r="B139" s="69" t="s">
        <v>92</v>
      </c>
      <c r="C139" s="69" t="s">
        <v>901</v>
      </c>
      <c r="D139" s="69" t="s">
        <v>913</v>
      </c>
      <c r="E139" s="69" t="s">
        <v>951</v>
      </c>
      <c r="F139" s="70" t="s">
        <v>555</v>
      </c>
      <c r="G139" s="70">
        <v>1</v>
      </c>
      <c r="H139" s="71">
        <v>150000</v>
      </c>
      <c r="I139" s="71">
        <v>150000</v>
      </c>
    </row>
    <row r="140" s="50" customFormat="1" ht="33" customHeight="1" spans="1:9">
      <c r="A140" s="68" t="s">
        <v>241</v>
      </c>
      <c r="B140" s="69" t="s">
        <v>92</v>
      </c>
      <c r="C140" s="69" t="s">
        <v>901</v>
      </c>
      <c r="D140" s="69" t="s">
        <v>919</v>
      </c>
      <c r="E140" s="69" t="s">
        <v>589</v>
      </c>
      <c r="F140" s="70" t="s">
        <v>548</v>
      </c>
      <c r="G140" s="70">
        <v>2</v>
      </c>
      <c r="H140" s="71">
        <v>5000</v>
      </c>
      <c r="I140" s="71">
        <v>10000</v>
      </c>
    </row>
    <row r="141" s="50" customFormat="1" ht="33" customHeight="1" spans="1:9">
      <c r="A141" s="68" t="s">
        <v>241</v>
      </c>
      <c r="B141" s="69" t="s">
        <v>92</v>
      </c>
      <c r="C141" s="69" t="s">
        <v>901</v>
      </c>
      <c r="D141" s="69" t="s">
        <v>908</v>
      </c>
      <c r="E141" s="69" t="s">
        <v>621</v>
      </c>
      <c r="F141" s="70" t="s">
        <v>548</v>
      </c>
      <c r="G141" s="70">
        <v>1</v>
      </c>
      <c r="H141" s="71">
        <v>20000</v>
      </c>
      <c r="I141" s="71">
        <v>20000</v>
      </c>
    </row>
    <row r="142" s="50" customFormat="1" ht="33" customHeight="1" spans="1:9">
      <c r="A142" s="68" t="s">
        <v>241</v>
      </c>
      <c r="B142" s="69" t="s">
        <v>92</v>
      </c>
      <c r="C142" s="69" t="s">
        <v>901</v>
      </c>
      <c r="D142" s="69" t="s">
        <v>952</v>
      </c>
      <c r="E142" s="69" t="s">
        <v>658</v>
      </c>
      <c r="F142" s="70" t="s">
        <v>548</v>
      </c>
      <c r="G142" s="70">
        <v>1</v>
      </c>
      <c r="H142" s="71">
        <v>150000</v>
      </c>
      <c r="I142" s="71">
        <v>150000</v>
      </c>
    </row>
    <row r="143" s="50" customFormat="1" ht="33" customHeight="1" spans="1:9">
      <c r="A143" s="68" t="s">
        <v>241</v>
      </c>
      <c r="B143" s="69" t="s">
        <v>92</v>
      </c>
      <c r="C143" s="69" t="s">
        <v>901</v>
      </c>
      <c r="D143" s="69" t="s">
        <v>909</v>
      </c>
      <c r="E143" s="69" t="s">
        <v>561</v>
      </c>
      <c r="F143" s="70" t="s">
        <v>548</v>
      </c>
      <c r="G143" s="70">
        <v>5</v>
      </c>
      <c r="H143" s="71">
        <v>4000</v>
      </c>
      <c r="I143" s="71">
        <v>20000</v>
      </c>
    </row>
    <row r="144" s="50" customFormat="1" ht="33" customHeight="1" spans="1:9">
      <c r="A144" s="68" t="s">
        <v>241</v>
      </c>
      <c r="B144" s="69" t="s">
        <v>92</v>
      </c>
      <c r="C144" s="69" t="s">
        <v>901</v>
      </c>
      <c r="D144" s="69" t="s">
        <v>944</v>
      </c>
      <c r="E144" s="69" t="s">
        <v>612</v>
      </c>
      <c r="F144" s="70" t="s">
        <v>548</v>
      </c>
      <c r="G144" s="70">
        <v>4</v>
      </c>
      <c r="H144" s="71">
        <v>18000</v>
      </c>
      <c r="I144" s="71">
        <v>72000</v>
      </c>
    </row>
    <row r="145" s="50" customFormat="1" ht="33" customHeight="1" spans="1:9">
      <c r="A145" s="68" t="s">
        <v>241</v>
      </c>
      <c r="B145" s="69" t="s">
        <v>92</v>
      </c>
      <c r="C145" s="69" t="s">
        <v>901</v>
      </c>
      <c r="D145" s="69" t="s">
        <v>913</v>
      </c>
      <c r="E145" s="69" t="s">
        <v>758</v>
      </c>
      <c r="F145" s="70" t="s">
        <v>548</v>
      </c>
      <c r="G145" s="70">
        <v>1</v>
      </c>
      <c r="H145" s="71">
        <v>55000</v>
      </c>
      <c r="I145" s="71">
        <v>55000</v>
      </c>
    </row>
    <row r="146" s="50" customFormat="1" ht="33" customHeight="1" spans="1:9">
      <c r="A146" s="68" t="s">
        <v>241</v>
      </c>
      <c r="B146" s="69" t="s">
        <v>92</v>
      </c>
      <c r="C146" s="69" t="s">
        <v>901</v>
      </c>
      <c r="D146" s="69" t="s">
        <v>953</v>
      </c>
      <c r="E146" s="69" t="s">
        <v>954</v>
      </c>
      <c r="F146" s="70" t="s">
        <v>548</v>
      </c>
      <c r="G146" s="70">
        <v>1</v>
      </c>
      <c r="H146" s="71">
        <v>70000</v>
      </c>
      <c r="I146" s="71">
        <v>70000</v>
      </c>
    </row>
    <row r="147" s="50" customFormat="1" ht="33" customHeight="1" spans="1:9">
      <c r="A147" s="68" t="s">
        <v>241</v>
      </c>
      <c r="B147" s="69" t="s">
        <v>92</v>
      </c>
      <c r="C147" s="69" t="s">
        <v>901</v>
      </c>
      <c r="D147" s="69" t="s">
        <v>944</v>
      </c>
      <c r="E147" s="69" t="s">
        <v>610</v>
      </c>
      <c r="F147" s="70" t="s">
        <v>548</v>
      </c>
      <c r="G147" s="70">
        <v>1</v>
      </c>
      <c r="H147" s="71">
        <v>4000</v>
      </c>
      <c r="I147" s="71">
        <v>4000</v>
      </c>
    </row>
    <row r="148" s="50" customFormat="1" ht="33" customHeight="1" spans="1:9">
      <c r="A148" s="68" t="s">
        <v>241</v>
      </c>
      <c r="B148" s="69" t="s">
        <v>92</v>
      </c>
      <c r="C148" s="69" t="s">
        <v>901</v>
      </c>
      <c r="D148" s="69" t="s">
        <v>904</v>
      </c>
      <c r="E148" s="69" t="s">
        <v>646</v>
      </c>
      <c r="F148" s="70" t="s">
        <v>553</v>
      </c>
      <c r="G148" s="70">
        <v>1</v>
      </c>
      <c r="H148" s="71">
        <v>120000</v>
      </c>
      <c r="I148" s="71">
        <v>120000</v>
      </c>
    </row>
    <row r="149" s="50" customFormat="1" ht="33" customHeight="1" spans="1:9">
      <c r="A149" s="68" t="s">
        <v>241</v>
      </c>
      <c r="B149" s="69" t="s">
        <v>92</v>
      </c>
      <c r="C149" s="69" t="s">
        <v>901</v>
      </c>
      <c r="D149" s="69" t="s">
        <v>902</v>
      </c>
      <c r="E149" s="69" t="s">
        <v>692</v>
      </c>
      <c r="F149" s="70" t="s">
        <v>640</v>
      </c>
      <c r="G149" s="70">
        <v>12</v>
      </c>
      <c r="H149" s="71">
        <v>5000</v>
      </c>
      <c r="I149" s="71">
        <v>60000</v>
      </c>
    </row>
    <row r="150" s="50" customFormat="1" ht="33" customHeight="1" spans="1:9">
      <c r="A150" s="68" t="s">
        <v>241</v>
      </c>
      <c r="B150" s="69" t="s">
        <v>92</v>
      </c>
      <c r="C150" s="69" t="s">
        <v>901</v>
      </c>
      <c r="D150" s="69" t="s">
        <v>955</v>
      </c>
      <c r="E150" s="69" t="s">
        <v>956</v>
      </c>
      <c r="F150" s="70" t="s">
        <v>553</v>
      </c>
      <c r="G150" s="70">
        <v>1</v>
      </c>
      <c r="H150" s="71">
        <v>3000000</v>
      </c>
      <c r="I150" s="71">
        <v>3000000</v>
      </c>
    </row>
    <row r="151" s="50" customFormat="1" ht="33" customHeight="1" spans="1:9">
      <c r="A151" s="68" t="s">
        <v>241</v>
      </c>
      <c r="B151" s="69" t="s">
        <v>92</v>
      </c>
      <c r="C151" s="69" t="s">
        <v>901</v>
      </c>
      <c r="D151" s="69" t="s">
        <v>904</v>
      </c>
      <c r="E151" s="69" t="s">
        <v>957</v>
      </c>
      <c r="F151" s="70" t="s">
        <v>548</v>
      </c>
      <c r="G151" s="70">
        <v>3</v>
      </c>
      <c r="H151" s="71">
        <v>3000</v>
      </c>
      <c r="I151" s="71">
        <v>9000</v>
      </c>
    </row>
    <row r="152" s="50" customFormat="1" ht="33" customHeight="1" spans="1:9">
      <c r="A152" s="68" t="s">
        <v>241</v>
      </c>
      <c r="B152" s="69" t="s">
        <v>92</v>
      </c>
      <c r="C152" s="69" t="s">
        <v>901</v>
      </c>
      <c r="D152" s="69" t="s">
        <v>904</v>
      </c>
      <c r="E152" s="69" t="s">
        <v>632</v>
      </c>
      <c r="F152" s="70" t="s">
        <v>642</v>
      </c>
      <c r="G152" s="70">
        <v>1</v>
      </c>
      <c r="H152" s="71">
        <v>100000</v>
      </c>
      <c r="I152" s="71">
        <v>100000</v>
      </c>
    </row>
    <row r="153" s="50" customFormat="1" ht="33" customHeight="1" spans="1:9">
      <c r="A153" s="68" t="s">
        <v>241</v>
      </c>
      <c r="B153" s="69" t="s">
        <v>92</v>
      </c>
      <c r="C153" s="69" t="s">
        <v>901</v>
      </c>
      <c r="D153" s="69" t="s">
        <v>904</v>
      </c>
      <c r="E153" s="69" t="s">
        <v>641</v>
      </c>
      <c r="F153" s="70" t="s">
        <v>642</v>
      </c>
      <c r="G153" s="70">
        <v>6</v>
      </c>
      <c r="H153" s="71">
        <v>4000</v>
      </c>
      <c r="I153" s="71">
        <v>24000</v>
      </c>
    </row>
    <row r="154" s="50" customFormat="1" ht="33" customHeight="1" spans="1:9">
      <c r="A154" s="68" t="s">
        <v>241</v>
      </c>
      <c r="B154" s="69" t="s">
        <v>92</v>
      </c>
      <c r="C154" s="69" t="s">
        <v>901</v>
      </c>
      <c r="D154" s="69" t="s">
        <v>925</v>
      </c>
      <c r="E154" s="69" t="s">
        <v>853</v>
      </c>
      <c r="F154" s="70" t="s">
        <v>848</v>
      </c>
      <c r="G154" s="70">
        <v>5</v>
      </c>
      <c r="H154" s="71">
        <v>37000</v>
      </c>
      <c r="I154" s="71">
        <v>185000</v>
      </c>
    </row>
    <row r="155" s="50" customFormat="1" ht="33" customHeight="1" spans="1:9">
      <c r="A155" s="68" t="s">
        <v>241</v>
      </c>
      <c r="B155" s="69" t="s">
        <v>92</v>
      </c>
      <c r="C155" s="69" t="s">
        <v>901</v>
      </c>
      <c r="D155" s="69" t="s">
        <v>944</v>
      </c>
      <c r="E155" s="69" t="s">
        <v>611</v>
      </c>
      <c r="F155" s="70" t="s">
        <v>548</v>
      </c>
      <c r="G155" s="70">
        <v>1</v>
      </c>
      <c r="H155" s="71">
        <v>63000</v>
      </c>
      <c r="I155" s="71">
        <v>63000</v>
      </c>
    </row>
    <row r="156" s="50" customFormat="1" ht="33" customHeight="1" spans="1:9">
      <c r="A156" s="68" t="s">
        <v>241</v>
      </c>
      <c r="B156" s="69" t="s">
        <v>92</v>
      </c>
      <c r="C156" s="69" t="s">
        <v>901</v>
      </c>
      <c r="D156" s="69" t="s">
        <v>904</v>
      </c>
      <c r="E156" s="69" t="s">
        <v>958</v>
      </c>
      <c r="F156" s="70" t="s">
        <v>548</v>
      </c>
      <c r="G156" s="70">
        <v>5</v>
      </c>
      <c r="H156" s="71">
        <v>2000</v>
      </c>
      <c r="I156" s="71">
        <v>10000</v>
      </c>
    </row>
    <row r="157" s="50" customFormat="1" ht="33" customHeight="1" spans="1:9">
      <c r="A157" s="68" t="s">
        <v>241</v>
      </c>
      <c r="B157" s="69" t="s">
        <v>92</v>
      </c>
      <c r="C157" s="69" t="s">
        <v>901</v>
      </c>
      <c r="D157" s="69" t="s">
        <v>904</v>
      </c>
      <c r="E157" s="69" t="s">
        <v>639</v>
      </c>
      <c r="F157" s="70" t="s">
        <v>640</v>
      </c>
      <c r="G157" s="70">
        <v>12</v>
      </c>
      <c r="H157" s="71">
        <v>1800</v>
      </c>
      <c r="I157" s="71">
        <v>21600</v>
      </c>
    </row>
    <row r="158" s="50" customFormat="1" ht="33" customHeight="1" spans="1:9">
      <c r="A158" s="68" t="s">
        <v>241</v>
      </c>
      <c r="B158" s="69" t="s">
        <v>92</v>
      </c>
      <c r="C158" s="69" t="s">
        <v>901</v>
      </c>
      <c r="D158" s="69" t="s">
        <v>903</v>
      </c>
      <c r="E158" s="69" t="s">
        <v>817</v>
      </c>
      <c r="F158" s="70" t="s">
        <v>548</v>
      </c>
      <c r="G158" s="70">
        <v>2</v>
      </c>
      <c r="H158" s="71">
        <v>5000</v>
      </c>
      <c r="I158" s="71">
        <v>10000</v>
      </c>
    </row>
    <row r="159" s="50" customFormat="1" ht="33" customHeight="1" spans="1:9">
      <c r="A159" s="68" t="s">
        <v>241</v>
      </c>
      <c r="B159" s="69" t="s">
        <v>92</v>
      </c>
      <c r="C159" s="69" t="s">
        <v>901</v>
      </c>
      <c r="D159" s="69" t="s">
        <v>925</v>
      </c>
      <c r="E159" s="69" t="s">
        <v>959</v>
      </c>
      <c r="F159" s="70" t="s">
        <v>633</v>
      </c>
      <c r="G159" s="70">
        <v>2</v>
      </c>
      <c r="H159" s="71">
        <v>60000</v>
      </c>
      <c r="I159" s="71">
        <v>120000</v>
      </c>
    </row>
    <row r="160" s="50" customFormat="1" ht="33" customHeight="1" spans="1:9">
      <c r="A160" s="68" t="s">
        <v>241</v>
      </c>
      <c r="B160" s="69" t="s">
        <v>92</v>
      </c>
      <c r="C160" s="69" t="s">
        <v>901</v>
      </c>
      <c r="D160" s="69" t="s">
        <v>925</v>
      </c>
      <c r="E160" s="69" t="s">
        <v>861</v>
      </c>
      <c r="F160" s="70" t="s">
        <v>640</v>
      </c>
      <c r="G160" s="70">
        <v>1</v>
      </c>
      <c r="H160" s="71">
        <v>80000</v>
      </c>
      <c r="I160" s="71">
        <v>80000</v>
      </c>
    </row>
    <row r="161" s="50" customFormat="1" ht="33" customHeight="1" spans="1:9">
      <c r="A161" s="68" t="s">
        <v>241</v>
      </c>
      <c r="B161" s="69" t="s">
        <v>92</v>
      </c>
      <c r="C161" s="69" t="s">
        <v>901</v>
      </c>
      <c r="D161" s="69" t="s">
        <v>908</v>
      </c>
      <c r="E161" s="69" t="s">
        <v>960</v>
      </c>
      <c r="F161" s="70" t="s">
        <v>548</v>
      </c>
      <c r="G161" s="70">
        <v>1</v>
      </c>
      <c r="H161" s="71">
        <v>4800</v>
      </c>
      <c r="I161" s="71">
        <v>4800</v>
      </c>
    </row>
    <row r="162" s="50" customFormat="1" ht="33" customHeight="1" spans="1:9">
      <c r="A162" s="68" t="s">
        <v>241</v>
      </c>
      <c r="B162" s="69" t="s">
        <v>92</v>
      </c>
      <c r="C162" s="69" t="s">
        <v>901</v>
      </c>
      <c r="D162" s="69" t="s">
        <v>941</v>
      </c>
      <c r="E162" s="69" t="s">
        <v>822</v>
      </c>
      <c r="F162" s="70" t="s">
        <v>548</v>
      </c>
      <c r="G162" s="70">
        <v>4</v>
      </c>
      <c r="H162" s="71">
        <v>4000</v>
      </c>
      <c r="I162" s="71">
        <v>16000</v>
      </c>
    </row>
    <row r="163" s="50" customFormat="1" ht="33" customHeight="1" spans="1:9">
      <c r="A163" s="68" t="s">
        <v>241</v>
      </c>
      <c r="B163" s="69" t="s">
        <v>92</v>
      </c>
      <c r="C163" s="69" t="s">
        <v>901</v>
      </c>
      <c r="D163" s="69" t="s">
        <v>941</v>
      </c>
      <c r="E163" s="69" t="s">
        <v>826</v>
      </c>
      <c r="F163" s="70" t="s">
        <v>548</v>
      </c>
      <c r="G163" s="70">
        <v>29</v>
      </c>
      <c r="H163" s="71">
        <v>9000</v>
      </c>
      <c r="I163" s="71">
        <v>261000</v>
      </c>
    </row>
    <row r="164" s="50" customFormat="1" ht="33" customHeight="1" spans="1:9">
      <c r="A164" s="68" t="s">
        <v>241</v>
      </c>
      <c r="B164" s="69" t="s">
        <v>92</v>
      </c>
      <c r="C164" s="69" t="s">
        <v>901</v>
      </c>
      <c r="D164" s="69" t="s">
        <v>913</v>
      </c>
      <c r="E164" s="69" t="s">
        <v>751</v>
      </c>
      <c r="F164" s="70" t="s">
        <v>553</v>
      </c>
      <c r="G164" s="70">
        <v>1</v>
      </c>
      <c r="H164" s="71">
        <v>300000</v>
      </c>
      <c r="I164" s="71">
        <v>300000</v>
      </c>
    </row>
    <row r="165" s="50" customFormat="1" ht="33" customHeight="1" spans="1:9">
      <c r="A165" s="68" t="s">
        <v>241</v>
      </c>
      <c r="B165" s="69" t="s">
        <v>92</v>
      </c>
      <c r="C165" s="69" t="s">
        <v>901</v>
      </c>
      <c r="D165" s="69" t="s">
        <v>909</v>
      </c>
      <c r="E165" s="69" t="s">
        <v>961</v>
      </c>
      <c r="F165" s="70" t="s">
        <v>548</v>
      </c>
      <c r="G165" s="70">
        <v>3</v>
      </c>
      <c r="H165" s="71">
        <v>3000</v>
      </c>
      <c r="I165" s="71">
        <v>9000</v>
      </c>
    </row>
    <row r="166" s="50" customFormat="1" ht="33" customHeight="1" spans="1:9">
      <c r="A166" s="68" t="s">
        <v>241</v>
      </c>
      <c r="B166" s="69" t="s">
        <v>92</v>
      </c>
      <c r="C166" s="69" t="s">
        <v>901</v>
      </c>
      <c r="D166" s="69" t="s">
        <v>909</v>
      </c>
      <c r="E166" s="69" t="s">
        <v>569</v>
      </c>
      <c r="F166" s="70" t="s">
        <v>548</v>
      </c>
      <c r="G166" s="70">
        <v>16</v>
      </c>
      <c r="H166" s="71">
        <v>600</v>
      </c>
      <c r="I166" s="71">
        <v>9600</v>
      </c>
    </row>
    <row r="167" s="50" customFormat="1" ht="33" customHeight="1" spans="1:9">
      <c r="A167" s="68" t="s">
        <v>241</v>
      </c>
      <c r="B167" s="69" t="s">
        <v>92</v>
      </c>
      <c r="C167" s="69" t="s">
        <v>901</v>
      </c>
      <c r="D167" s="69" t="s">
        <v>913</v>
      </c>
      <c r="E167" s="69" t="s">
        <v>747</v>
      </c>
      <c r="F167" s="70" t="s">
        <v>548</v>
      </c>
      <c r="G167" s="70">
        <v>1</v>
      </c>
      <c r="H167" s="71">
        <v>10000</v>
      </c>
      <c r="I167" s="71">
        <v>10000</v>
      </c>
    </row>
    <row r="168" s="50" customFormat="1" ht="33" customHeight="1" spans="1:9">
      <c r="A168" s="68" t="s">
        <v>241</v>
      </c>
      <c r="B168" s="69" t="s">
        <v>92</v>
      </c>
      <c r="C168" s="69" t="s">
        <v>901</v>
      </c>
      <c r="D168" s="69" t="s">
        <v>905</v>
      </c>
      <c r="E168" s="69" t="s">
        <v>962</v>
      </c>
      <c r="F168" s="70" t="s">
        <v>548</v>
      </c>
      <c r="G168" s="70">
        <v>2</v>
      </c>
      <c r="H168" s="71">
        <v>150000</v>
      </c>
      <c r="I168" s="71">
        <v>300000</v>
      </c>
    </row>
    <row r="169" s="50" customFormat="1" ht="33" customHeight="1" spans="1:9">
      <c r="A169" s="68" t="s">
        <v>241</v>
      </c>
      <c r="B169" s="69" t="s">
        <v>92</v>
      </c>
      <c r="C169" s="69" t="s">
        <v>901</v>
      </c>
      <c r="D169" s="69" t="s">
        <v>905</v>
      </c>
      <c r="E169" s="69" t="s">
        <v>723</v>
      </c>
      <c r="F169" s="70" t="s">
        <v>548</v>
      </c>
      <c r="G169" s="70">
        <v>1</v>
      </c>
      <c r="H169" s="71">
        <v>290000</v>
      </c>
      <c r="I169" s="71">
        <v>290000</v>
      </c>
    </row>
    <row r="170" s="50" customFormat="1" ht="33" customHeight="1" spans="1:9">
      <c r="A170" s="68" t="s">
        <v>241</v>
      </c>
      <c r="B170" s="69" t="s">
        <v>92</v>
      </c>
      <c r="C170" s="69" t="s">
        <v>901</v>
      </c>
      <c r="D170" s="69" t="s">
        <v>952</v>
      </c>
      <c r="E170" s="69" t="s">
        <v>963</v>
      </c>
      <c r="F170" s="70" t="s">
        <v>553</v>
      </c>
      <c r="G170" s="70">
        <v>1</v>
      </c>
      <c r="H170" s="71">
        <v>350000</v>
      </c>
      <c r="I170" s="71">
        <v>350000</v>
      </c>
    </row>
    <row r="171" s="50" customFormat="1" ht="33" customHeight="1" spans="1:9">
      <c r="A171" s="68" t="s">
        <v>241</v>
      </c>
      <c r="B171" s="69" t="s">
        <v>92</v>
      </c>
      <c r="C171" s="69" t="s">
        <v>901</v>
      </c>
      <c r="D171" s="69" t="s">
        <v>909</v>
      </c>
      <c r="E171" s="69" t="s">
        <v>560</v>
      </c>
      <c r="F171" s="70" t="s">
        <v>555</v>
      </c>
      <c r="G171" s="70">
        <v>5</v>
      </c>
      <c r="H171" s="71">
        <v>4000</v>
      </c>
      <c r="I171" s="71">
        <v>20000</v>
      </c>
    </row>
    <row r="172" s="50" customFormat="1" ht="33" customHeight="1" spans="1:9">
      <c r="A172" s="68" t="s">
        <v>241</v>
      </c>
      <c r="B172" s="69" t="s">
        <v>92</v>
      </c>
      <c r="C172" s="69" t="s">
        <v>901</v>
      </c>
      <c r="D172" s="69" t="s">
        <v>964</v>
      </c>
      <c r="E172" s="69" t="s">
        <v>768</v>
      </c>
      <c r="F172" s="70" t="s">
        <v>548</v>
      </c>
      <c r="G172" s="70">
        <v>1</v>
      </c>
      <c r="H172" s="71">
        <v>1200</v>
      </c>
      <c r="I172" s="71">
        <v>1200</v>
      </c>
    </row>
    <row r="173" s="50" customFormat="1" ht="33" customHeight="1" spans="1:9">
      <c r="A173" s="68" t="s">
        <v>241</v>
      </c>
      <c r="B173" s="69" t="s">
        <v>92</v>
      </c>
      <c r="C173" s="69" t="s">
        <v>901</v>
      </c>
      <c r="D173" s="69" t="s">
        <v>944</v>
      </c>
      <c r="E173" s="69" t="s">
        <v>613</v>
      </c>
      <c r="F173" s="70" t="s">
        <v>548</v>
      </c>
      <c r="G173" s="70">
        <v>1</v>
      </c>
      <c r="H173" s="71">
        <v>10000</v>
      </c>
      <c r="I173" s="71">
        <v>10000</v>
      </c>
    </row>
    <row r="174" s="50" customFormat="1" ht="33" customHeight="1" spans="1:9">
      <c r="A174" s="68" t="s">
        <v>241</v>
      </c>
      <c r="B174" s="69" t="s">
        <v>92</v>
      </c>
      <c r="C174" s="69" t="s">
        <v>901</v>
      </c>
      <c r="D174" s="69" t="s">
        <v>944</v>
      </c>
      <c r="E174" s="69" t="s">
        <v>608</v>
      </c>
      <c r="F174" s="70" t="s">
        <v>548</v>
      </c>
      <c r="G174" s="70">
        <v>1</v>
      </c>
      <c r="H174" s="71">
        <v>6500</v>
      </c>
      <c r="I174" s="71">
        <v>6500</v>
      </c>
    </row>
    <row r="175" s="50" customFormat="1" ht="33" customHeight="1" spans="1:9">
      <c r="A175" s="68" t="s">
        <v>241</v>
      </c>
      <c r="B175" s="69" t="s">
        <v>92</v>
      </c>
      <c r="C175" s="69" t="s">
        <v>901</v>
      </c>
      <c r="D175" s="69" t="s">
        <v>944</v>
      </c>
      <c r="E175" s="69" t="s">
        <v>609</v>
      </c>
      <c r="F175" s="70" t="s">
        <v>548</v>
      </c>
      <c r="G175" s="70">
        <v>1</v>
      </c>
      <c r="H175" s="71">
        <v>3400</v>
      </c>
      <c r="I175" s="71">
        <v>3400</v>
      </c>
    </row>
    <row r="176" s="50" customFormat="1" ht="33" customHeight="1" spans="1:9">
      <c r="A176" s="68" t="s">
        <v>241</v>
      </c>
      <c r="B176" s="69" t="s">
        <v>92</v>
      </c>
      <c r="C176" s="69" t="s">
        <v>901</v>
      </c>
      <c r="D176" s="69" t="s">
        <v>904</v>
      </c>
      <c r="E176" s="69" t="s">
        <v>636</v>
      </c>
      <c r="F176" s="70" t="s">
        <v>548</v>
      </c>
      <c r="G176" s="70">
        <v>1</v>
      </c>
      <c r="H176" s="71">
        <v>30000</v>
      </c>
      <c r="I176" s="71">
        <v>30000</v>
      </c>
    </row>
    <row r="177" s="50" customFormat="1" ht="33" customHeight="1" spans="1:9">
      <c r="A177" s="68" t="s">
        <v>241</v>
      </c>
      <c r="B177" s="69" t="s">
        <v>92</v>
      </c>
      <c r="C177" s="69" t="s">
        <v>901</v>
      </c>
      <c r="D177" s="69" t="s">
        <v>904</v>
      </c>
      <c r="E177" s="69" t="s">
        <v>649</v>
      </c>
      <c r="F177" s="70" t="s">
        <v>650</v>
      </c>
      <c r="G177" s="70">
        <v>1</v>
      </c>
      <c r="H177" s="71">
        <v>1000</v>
      </c>
      <c r="I177" s="71">
        <v>1000</v>
      </c>
    </row>
    <row r="178" s="50" customFormat="1" ht="33" customHeight="1" spans="1:9">
      <c r="A178" s="68" t="s">
        <v>241</v>
      </c>
      <c r="B178" s="69" t="s">
        <v>92</v>
      </c>
      <c r="C178" s="69" t="s">
        <v>901</v>
      </c>
      <c r="D178" s="69" t="s">
        <v>965</v>
      </c>
      <c r="E178" s="69" t="s">
        <v>580</v>
      </c>
      <c r="F178" s="70" t="s">
        <v>548</v>
      </c>
      <c r="G178" s="70">
        <v>25</v>
      </c>
      <c r="H178" s="71">
        <v>2000</v>
      </c>
      <c r="I178" s="71">
        <v>50000</v>
      </c>
    </row>
    <row r="179" s="50" customFormat="1" ht="33" customHeight="1" spans="1:9">
      <c r="A179" s="68" t="s">
        <v>241</v>
      </c>
      <c r="B179" s="69" t="s">
        <v>92</v>
      </c>
      <c r="C179" s="69" t="s">
        <v>901</v>
      </c>
      <c r="D179" s="69" t="s">
        <v>941</v>
      </c>
      <c r="E179" s="69" t="s">
        <v>665</v>
      </c>
      <c r="F179" s="70" t="s">
        <v>548</v>
      </c>
      <c r="G179" s="70">
        <v>1</v>
      </c>
      <c r="H179" s="71">
        <v>60000</v>
      </c>
      <c r="I179" s="71">
        <v>60000</v>
      </c>
    </row>
    <row r="180" s="50" customFormat="1" ht="33" customHeight="1" spans="1:9">
      <c r="A180" s="68" t="s">
        <v>241</v>
      </c>
      <c r="B180" s="69" t="s">
        <v>92</v>
      </c>
      <c r="C180" s="69" t="s">
        <v>901</v>
      </c>
      <c r="D180" s="69" t="s">
        <v>941</v>
      </c>
      <c r="E180" s="69" t="s">
        <v>824</v>
      </c>
      <c r="F180" s="70" t="s">
        <v>548</v>
      </c>
      <c r="G180" s="70">
        <v>1</v>
      </c>
      <c r="H180" s="71">
        <v>400000</v>
      </c>
      <c r="I180" s="71">
        <v>400000</v>
      </c>
    </row>
    <row r="181" s="50" customFormat="1" ht="33" customHeight="1" spans="1:9">
      <c r="A181" s="68" t="s">
        <v>241</v>
      </c>
      <c r="B181" s="69" t="s">
        <v>92</v>
      </c>
      <c r="C181" s="69" t="s">
        <v>901</v>
      </c>
      <c r="D181" s="69" t="s">
        <v>925</v>
      </c>
      <c r="E181" s="69" t="s">
        <v>862</v>
      </c>
      <c r="F181" s="70" t="s">
        <v>640</v>
      </c>
      <c r="G181" s="70">
        <v>5</v>
      </c>
      <c r="H181" s="71">
        <v>80000</v>
      </c>
      <c r="I181" s="71">
        <v>400000</v>
      </c>
    </row>
    <row r="182" s="50" customFormat="1" ht="33" customHeight="1" spans="1:9">
      <c r="A182" s="68" t="s">
        <v>241</v>
      </c>
      <c r="B182" s="69" t="s">
        <v>92</v>
      </c>
      <c r="C182" s="69" t="s">
        <v>901</v>
      </c>
      <c r="D182" s="69" t="s">
        <v>952</v>
      </c>
      <c r="E182" s="69" t="s">
        <v>600</v>
      </c>
      <c r="F182" s="70" t="s">
        <v>553</v>
      </c>
      <c r="G182" s="70">
        <v>1</v>
      </c>
      <c r="H182" s="71">
        <v>150000</v>
      </c>
      <c r="I182" s="71">
        <v>150000</v>
      </c>
    </row>
    <row r="183" s="50" customFormat="1" ht="33" customHeight="1" spans="1:9">
      <c r="A183" s="68" t="s">
        <v>241</v>
      </c>
      <c r="B183" s="69" t="s">
        <v>92</v>
      </c>
      <c r="C183" s="69" t="s">
        <v>901</v>
      </c>
      <c r="D183" s="69" t="s">
        <v>966</v>
      </c>
      <c r="E183" s="69" t="s">
        <v>685</v>
      </c>
      <c r="F183" s="70" t="s">
        <v>548</v>
      </c>
      <c r="G183" s="70">
        <v>2</v>
      </c>
      <c r="H183" s="71">
        <v>5000</v>
      </c>
      <c r="I183" s="71">
        <v>10000</v>
      </c>
    </row>
    <row r="184" s="50" customFormat="1" ht="33" customHeight="1" spans="1:9">
      <c r="A184" s="68" t="s">
        <v>241</v>
      </c>
      <c r="B184" s="69" t="s">
        <v>92</v>
      </c>
      <c r="C184" s="69" t="s">
        <v>901</v>
      </c>
      <c r="D184" s="69" t="s">
        <v>913</v>
      </c>
      <c r="E184" s="69" t="s">
        <v>754</v>
      </c>
      <c r="F184" s="70" t="s">
        <v>548</v>
      </c>
      <c r="G184" s="70">
        <v>1</v>
      </c>
      <c r="H184" s="71">
        <v>500000</v>
      </c>
      <c r="I184" s="71">
        <v>500000</v>
      </c>
    </row>
    <row r="185" s="50" customFormat="1" ht="33" customHeight="1" spans="1:9">
      <c r="A185" s="68" t="s">
        <v>241</v>
      </c>
      <c r="B185" s="69" t="s">
        <v>92</v>
      </c>
      <c r="C185" s="69" t="s">
        <v>901</v>
      </c>
      <c r="D185" s="69" t="s">
        <v>904</v>
      </c>
      <c r="E185" s="69" t="s">
        <v>653</v>
      </c>
      <c r="F185" s="70" t="s">
        <v>553</v>
      </c>
      <c r="G185" s="70">
        <v>2</v>
      </c>
      <c r="H185" s="71">
        <v>10000</v>
      </c>
      <c r="I185" s="71">
        <v>20000</v>
      </c>
    </row>
    <row r="186" s="50" customFormat="1" ht="33" customHeight="1" spans="1:9">
      <c r="A186" s="68" t="s">
        <v>241</v>
      </c>
      <c r="B186" s="69" t="s">
        <v>92</v>
      </c>
      <c r="C186" s="69" t="s">
        <v>901</v>
      </c>
      <c r="D186" s="69" t="s">
        <v>908</v>
      </c>
      <c r="E186" s="69" t="s">
        <v>618</v>
      </c>
      <c r="F186" s="70" t="s">
        <v>548</v>
      </c>
      <c r="G186" s="70">
        <v>1</v>
      </c>
      <c r="H186" s="71">
        <v>700000</v>
      </c>
      <c r="I186" s="71">
        <v>700000</v>
      </c>
    </row>
    <row r="187" s="50" customFormat="1" ht="33" customHeight="1" spans="1:9">
      <c r="A187" s="68" t="s">
        <v>241</v>
      </c>
      <c r="B187" s="69" t="s">
        <v>92</v>
      </c>
      <c r="C187" s="69" t="s">
        <v>901</v>
      </c>
      <c r="D187" s="69" t="s">
        <v>925</v>
      </c>
      <c r="E187" s="69" t="s">
        <v>690</v>
      </c>
      <c r="F187" s="70" t="s">
        <v>597</v>
      </c>
      <c r="G187" s="70">
        <v>1</v>
      </c>
      <c r="H187" s="71">
        <v>20000</v>
      </c>
      <c r="I187" s="71">
        <v>20000</v>
      </c>
    </row>
    <row r="188" s="50" customFormat="1" ht="33" customHeight="1" spans="1:9">
      <c r="A188" s="68" t="s">
        <v>241</v>
      </c>
      <c r="B188" s="69" t="s">
        <v>92</v>
      </c>
      <c r="C188" s="69" t="s">
        <v>901</v>
      </c>
      <c r="D188" s="69" t="s">
        <v>967</v>
      </c>
      <c r="E188" s="69" t="s">
        <v>602</v>
      </c>
      <c r="F188" s="70" t="s">
        <v>548</v>
      </c>
      <c r="G188" s="70">
        <v>1</v>
      </c>
      <c r="H188" s="71">
        <v>10000</v>
      </c>
      <c r="I188" s="71">
        <v>10000</v>
      </c>
    </row>
    <row r="189" s="50" customFormat="1" ht="33" customHeight="1" spans="1:9">
      <c r="A189" s="68" t="s">
        <v>241</v>
      </c>
      <c r="B189" s="69" t="s">
        <v>92</v>
      </c>
      <c r="C189" s="69" t="s">
        <v>901</v>
      </c>
      <c r="D189" s="69" t="s">
        <v>904</v>
      </c>
      <c r="E189" s="69" t="s">
        <v>556</v>
      </c>
      <c r="F189" s="70" t="s">
        <v>548</v>
      </c>
      <c r="G189" s="70">
        <v>2</v>
      </c>
      <c r="H189" s="71">
        <v>27000</v>
      </c>
      <c r="I189" s="71">
        <v>54000</v>
      </c>
    </row>
    <row r="190" s="50" customFormat="1" ht="33" customHeight="1" spans="1:9">
      <c r="A190" s="68" t="s">
        <v>241</v>
      </c>
      <c r="B190" s="69" t="s">
        <v>92</v>
      </c>
      <c r="C190" s="69" t="s">
        <v>901</v>
      </c>
      <c r="D190" s="69" t="s">
        <v>942</v>
      </c>
      <c r="E190" s="69" t="s">
        <v>707</v>
      </c>
      <c r="F190" s="70" t="s">
        <v>548</v>
      </c>
      <c r="G190" s="70">
        <v>3</v>
      </c>
      <c r="H190" s="71">
        <v>6800</v>
      </c>
      <c r="I190" s="71">
        <v>20400</v>
      </c>
    </row>
    <row r="191" s="50" customFormat="1" ht="33" customHeight="1" spans="1:9">
      <c r="A191" s="68" t="s">
        <v>241</v>
      </c>
      <c r="B191" s="69" t="s">
        <v>92</v>
      </c>
      <c r="C191" s="69" t="s">
        <v>901</v>
      </c>
      <c r="D191" s="69" t="s">
        <v>919</v>
      </c>
      <c r="E191" s="69" t="s">
        <v>968</v>
      </c>
      <c r="F191" s="70" t="s">
        <v>548</v>
      </c>
      <c r="G191" s="70">
        <v>1</v>
      </c>
      <c r="H191" s="71">
        <v>400000</v>
      </c>
      <c r="I191" s="71">
        <v>400000</v>
      </c>
    </row>
    <row r="192" s="50" customFormat="1" ht="33" customHeight="1" spans="1:9">
      <c r="A192" s="68" t="s">
        <v>241</v>
      </c>
      <c r="B192" s="69" t="s">
        <v>92</v>
      </c>
      <c r="C192" s="69" t="s">
        <v>901</v>
      </c>
      <c r="D192" s="69" t="s">
        <v>902</v>
      </c>
      <c r="E192" s="69" t="s">
        <v>702</v>
      </c>
      <c r="F192" s="70" t="s">
        <v>633</v>
      </c>
      <c r="G192" s="70">
        <v>5</v>
      </c>
      <c r="H192" s="71">
        <v>9000</v>
      </c>
      <c r="I192" s="71">
        <v>45000</v>
      </c>
    </row>
    <row r="193" s="50" customFormat="1" ht="33" customHeight="1" spans="1:9">
      <c r="A193" s="68" t="s">
        <v>241</v>
      </c>
      <c r="B193" s="69" t="s">
        <v>92</v>
      </c>
      <c r="C193" s="69" t="s">
        <v>901</v>
      </c>
      <c r="D193" s="69" t="s">
        <v>911</v>
      </c>
      <c r="E193" s="69" t="s">
        <v>829</v>
      </c>
      <c r="F193" s="70" t="s">
        <v>548</v>
      </c>
      <c r="G193" s="70">
        <v>1</v>
      </c>
      <c r="H193" s="71">
        <v>140000</v>
      </c>
      <c r="I193" s="71">
        <v>140000</v>
      </c>
    </row>
    <row r="194" s="50" customFormat="1" ht="33" customHeight="1" spans="1:9">
      <c r="A194" s="68" t="s">
        <v>241</v>
      </c>
      <c r="B194" s="69" t="s">
        <v>92</v>
      </c>
      <c r="C194" s="69" t="s">
        <v>901</v>
      </c>
      <c r="D194" s="69" t="s">
        <v>904</v>
      </c>
      <c r="E194" s="69" t="s">
        <v>648</v>
      </c>
      <c r="F194" s="70" t="s">
        <v>548</v>
      </c>
      <c r="G194" s="70">
        <v>1</v>
      </c>
      <c r="H194" s="71">
        <v>20000</v>
      </c>
      <c r="I194" s="71">
        <v>20000</v>
      </c>
    </row>
    <row r="195" s="50" customFormat="1" ht="33" customHeight="1" spans="1:9">
      <c r="A195" s="68" t="s">
        <v>241</v>
      </c>
      <c r="B195" s="69" t="s">
        <v>92</v>
      </c>
      <c r="C195" s="69" t="s">
        <v>901</v>
      </c>
      <c r="D195" s="69" t="s">
        <v>902</v>
      </c>
      <c r="E195" s="69" t="s">
        <v>700</v>
      </c>
      <c r="F195" s="70" t="s">
        <v>633</v>
      </c>
      <c r="G195" s="70">
        <v>8</v>
      </c>
      <c r="H195" s="71">
        <v>9000</v>
      </c>
      <c r="I195" s="71">
        <v>72000</v>
      </c>
    </row>
    <row r="196" s="50" customFormat="1" ht="33" customHeight="1" spans="1:9">
      <c r="A196" s="68" t="s">
        <v>241</v>
      </c>
      <c r="B196" s="69" t="s">
        <v>92</v>
      </c>
      <c r="C196" s="69" t="s">
        <v>901</v>
      </c>
      <c r="D196" s="69" t="s">
        <v>941</v>
      </c>
      <c r="E196" s="69" t="s">
        <v>969</v>
      </c>
      <c r="F196" s="70" t="s">
        <v>548</v>
      </c>
      <c r="G196" s="70">
        <v>1</v>
      </c>
      <c r="H196" s="71">
        <v>180000</v>
      </c>
      <c r="I196" s="71">
        <v>180000</v>
      </c>
    </row>
    <row r="197" s="50" customFormat="1" ht="33" customHeight="1" spans="1:9">
      <c r="A197" s="68" t="s">
        <v>241</v>
      </c>
      <c r="B197" s="69" t="s">
        <v>92</v>
      </c>
      <c r="C197" s="69" t="s">
        <v>901</v>
      </c>
      <c r="D197" s="69" t="s">
        <v>941</v>
      </c>
      <c r="E197" s="69" t="s">
        <v>823</v>
      </c>
      <c r="F197" s="70" t="s">
        <v>548</v>
      </c>
      <c r="G197" s="70">
        <v>1</v>
      </c>
      <c r="H197" s="71">
        <v>50000</v>
      </c>
      <c r="I197" s="71">
        <v>50000</v>
      </c>
    </row>
    <row r="198" s="50" customFormat="1" ht="33" customHeight="1" spans="1:9">
      <c r="A198" s="68" t="s">
        <v>241</v>
      </c>
      <c r="B198" s="69" t="s">
        <v>92</v>
      </c>
      <c r="C198" s="69" t="s">
        <v>901</v>
      </c>
      <c r="D198" s="69" t="s">
        <v>911</v>
      </c>
      <c r="E198" s="69" t="s">
        <v>833</v>
      </c>
      <c r="F198" s="70" t="s">
        <v>548</v>
      </c>
      <c r="G198" s="70">
        <v>1</v>
      </c>
      <c r="H198" s="71">
        <v>5000</v>
      </c>
      <c r="I198" s="71">
        <v>5000</v>
      </c>
    </row>
    <row r="199" s="50" customFormat="1" ht="33" customHeight="1" spans="1:9">
      <c r="A199" s="68" t="s">
        <v>241</v>
      </c>
      <c r="B199" s="69" t="s">
        <v>92</v>
      </c>
      <c r="C199" s="69" t="s">
        <v>901</v>
      </c>
      <c r="D199" s="69" t="s">
        <v>913</v>
      </c>
      <c r="E199" s="69" t="s">
        <v>756</v>
      </c>
      <c r="F199" s="70" t="s">
        <v>553</v>
      </c>
      <c r="G199" s="70">
        <v>1</v>
      </c>
      <c r="H199" s="71">
        <v>35000</v>
      </c>
      <c r="I199" s="71">
        <v>35000</v>
      </c>
    </row>
    <row r="200" s="50" customFormat="1" ht="33" customHeight="1" spans="1:9">
      <c r="A200" s="68" t="s">
        <v>241</v>
      </c>
      <c r="B200" s="69" t="s">
        <v>92</v>
      </c>
      <c r="C200" s="69" t="s">
        <v>901</v>
      </c>
      <c r="D200" s="69" t="s">
        <v>904</v>
      </c>
      <c r="E200" s="69" t="s">
        <v>630</v>
      </c>
      <c r="F200" s="70" t="s">
        <v>548</v>
      </c>
      <c r="G200" s="70">
        <v>1</v>
      </c>
      <c r="H200" s="71">
        <v>6800</v>
      </c>
      <c r="I200" s="71">
        <v>6800</v>
      </c>
    </row>
    <row r="201" s="50" customFormat="1" ht="33" customHeight="1" spans="1:9">
      <c r="A201" s="68" t="s">
        <v>241</v>
      </c>
      <c r="B201" s="69" t="s">
        <v>92</v>
      </c>
      <c r="C201" s="69" t="s">
        <v>901</v>
      </c>
      <c r="D201" s="69" t="s">
        <v>919</v>
      </c>
      <c r="E201" s="69" t="s">
        <v>590</v>
      </c>
      <c r="F201" s="70" t="s">
        <v>548</v>
      </c>
      <c r="G201" s="70">
        <v>1</v>
      </c>
      <c r="H201" s="71">
        <v>65000</v>
      </c>
      <c r="I201" s="71">
        <v>65000</v>
      </c>
    </row>
    <row r="202" s="50" customFormat="1" ht="33" customHeight="1" spans="1:9">
      <c r="A202" s="68" t="s">
        <v>241</v>
      </c>
      <c r="B202" s="69" t="s">
        <v>92</v>
      </c>
      <c r="C202" s="69" t="s">
        <v>901</v>
      </c>
      <c r="D202" s="69" t="s">
        <v>925</v>
      </c>
      <c r="E202" s="69" t="s">
        <v>847</v>
      </c>
      <c r="F202" s="70" t="s">
        <v>848</v>
      </c>
      <c r="G202" s="70">
        <v>2</v>
      </c>
      <c r="H202" s="71">
        <v>84500</v>
      </c>
      <c r="I202" s="71">
        <v>169000</v>
      </c>
    </row>
    <row r="203" s="50" customFormat="1" ht="33" customHeight="1" spans="1:9">
      <c r="A203" s="68" t="s">
        <v>241</v>
      </c>
      <c r="B203" s="69" t="s">
        <v>92</v>
      </c>
      <c r="C203" s="69" t="s">
        <v>901</v>
      </c>
      <c r="D203" s="69" t="s">
        <v>902</v>
      </c>
      <c r="E203" s="69" t="s">
        <v>970</v>
      </c>
      <c r="F203" s="70" t="s">
        <v>548</v>
      </c>
      <c r="G203" s="70">
        <v>1</v>
      </c>
      <c r="H203" s="71">
        <v>18000</v>
      </c>
      <c r="I203" s="71">
        <v>18000</v>
      </c>
    </row>
    <row r="204" s="50" customFormat="1" ht="33" customHeight="1" spans="1:9">
      <c r="A204" s="68" t="s">
        <v>241</v>
      </c>
      <c r="B204" s="69" t="s">
        <v>92</v>
      </c>
      <c r="C204" s="69" t="s">
        <v>901</v>
      </c>
      <c r="D204" s="69" t="s">
        <v>909</v>
      </c>
      <c r="E204" s="69" t="s">
        <v>971</v>
      </c>
      <c r="F204" s="70" t="s">
        <v>548</v>
      </c>
      <c r="G204" s="70">
        <v>2</v>
      </c>
      <c r="H204" s="71">
        <v>10000</v>
      </c>
      <c r="I204" s="71">
        <v>20000</v>
      </c>
    </row>
    <row r="205" s="50" customFormat="1" ht="33" customHeight="1" spans="1:9">
      <c r="A205" s="68" t="s">
        <v>241</v>
      </c>
      <c r="B205" s="69" t="s">
        <v>92</v>
      </c>
      <c r="C205" s="69" t="s">
        <v>901</v>
      </c>
      <c r="D205" s="69" t="s">
        <v>915</v>
      </c>
      <c r="E205" s="69" t="s">
        <v>770</v>
      </c>
      <c r="F205" s="70" t="s">
        <v>548</v>
      </c>
      <c r="G205" s="70">
        <v>1</v>
      </c>
      <c r="H205" s="71">
        <v>200000</v>
      </c>
      <c r="I205" s="71">
        <v>200000</v>
      </c>
    </row>
    <row r="206" s="50" customFormat="1" ht="33" customHeight="1" spans="1:9">
      <c r="A206" s="68" t="s">
        <v>241</v>
      </c>
      <c r="B206" s="69" t="s">
        <v>92</v>
      </c>
      <c r="C206" s="69" t="s">
        <v>901</v>
      </c>
      <c r="D206" s="69" t="s">
        <v>903</v>
      </c>
      <c r="E206" s="69" t="s">
        <v>673</v>
      </c>
      <c r="F206" s="70" t="s">
        <v>972</v>
      </c>
      <c r="G206" s="70">
        <v>2</v>
      </c>
      <c r="H206" s="71">
        <v>30000</v>
      </c>
      <c r="I206" s="71">
        <v>60000</v>
      </c>
    </row>
    <row r="207" s="50" customFormat="1" ht="33" customHeight="1" spans="1:9">
      <c r="A207" s="68" t="s">
        <v>241</v>
      </c>
      <c r="B207" s="69" t="s">
        <v>92</v>
      </c>
      <c r="C207" s="69" t="s">
        <v>901</v>
      </c>
      <c r="D207" s="69" t="s">
        <v>909</v>
      </c>
      <c r="E207" s="69" t="s">
        <v>565</v>
      </c>
      <c r="F207" s="70" t="s">
        <v>548</v>
      </c>
      <c r="G207" s="70">
        <v>5</v>
      </c>
      <c r="H207" s="71">
        <v>100000</v>
      </c>
      <c r="I207" s="71">
        <v>500000</v>
      </c>
    </row>
    <row r="208" s="50" customFormat="1" ht="33" customHeight="1" spans="1:9">
      <c r="A208" s="68" t="s">
        <v>241</v>
      </c>
      <c r="B208" s="69" t="s">
        <v>92</v>
      </c>
      <c r="C208" s="69" t="s">
        <v>901</v>
      </c>
      <c r="D208" s="69" t="s">
        <v>904</v>
      </c>
      <c r="E208" s="69" t="s">
        <v>708</v>
      </c>
      <c r="F208" s="70" t="s">
        <v>548</v>
      </c>
      <c r="G208" s="70">
        <v>1</v>
      </c>
      <c r="H208" s="71">
        <v>8000</v>
      </c>
      <c r="I208" s="71">
        <v>8000</v>
      </c>
    </row>
    <row r="209" s="50" customFormat="1" ht="33" customHeight="1" spans="1:9">
      <c r="A209" s="68" t="s">
        <v>241</v>
      </c>
      <c r="B209" s="69" t="s">
        <v>92</v>
      </c>
      <c r="C209" s="69" t="s">
        <v>901</v>
      </c>
      <c r="D209" s="69" t="s">
        <v>941</v>
      </c>
      <c r="E209" s="69" t="s">
        <v>823</v>
      </c>
      <c r="F209" s="70" t="s">
        <v>548</v>
      </c>
      <c r="G209" s="70">
        <v>2</v>
      </c>
      <c r="H209" s="71">
        <v>50000</v>
      </c>
      <c r="I209" s="71">
        <v>100000</v>
      </c>
    </row>
    <row r="210" s="50" customFormat="1" ht="33" customHeight="1" spans="1:9">
      <c r="A210" s="68" t="s">
        <v>241</v>
      </c>
      <c r="B210" s="69" t="s">
        <v>92</v>
      </c>
      <c r="C210" s="69" t="s">
        <v>901</v>
      </c>
      <c r="D210" s="69" t="s">
        <v>913</v>
      </c>
      <c r="E210" s="69" t="s">
        <v>973</v>
      </c>
      <c r="F210" s="70" t="s">
        <v>548</v>
      </c>
      <c r="G210" s="70">
        <v>4</v>
      </c>
      <c r="H210" s="71">
        <v>4000</v>
      </c>
      <c r="I210" s="71">
        <v>16000</v>
      </c>
    </row>
    <row r="211" s="50" customFormat="1" ht="33" customHeight="1" spans="1:9">
      <c r="A211" s="68" t="s">
        <v>241</v>
      </c>
      <c r="B211" s="69" t="s">
        <v>92</v>
      </c>
      <c r="C211" s="69" t="s">
        <v>901</v>
      </c>
      <c r="D211" s="69" t="s">
        <v>908</v>
      </c>
      <c r="E211" s="69" t="s">
        <v>974</v>
      </c>
      <c r="F211" s="70" t="s">
        <v>548</v>
      </c>
      <c r="G211" s="70">
        <v>1</v>
      </c>
      <c r="H211" s="71">
        <v>160000</v>
      </c>
      <c r="I211" s="71">
        <v>160000</v>
      </c>
    </row>
    <row r="212" s="50" customFormat="1" ht="33" customHeight="1" spans="1:9">
      <c r="A212" s="68" t="s">
        <v>241</v>
      </c>
      <c r="B212" s="69" t="s">
        <v>92</v>
      </c>
      <c r="C212" s="69" t="s">
        <v>901</v>
      </c>
      <c r="D212" s="69" t="s">
        <v>919</v>
      </c>
      <c r="E212" s="69" t="s">
        <v>586</v>
      </c>
      <c r="F212" s="70" t="s">
        <v>548</v>
      </c>
      <c r="G212" s="70">
        <v>1</v>
      </c>
      <c r="H212" s="71">
        <v>150000</v>
      </c>
      <c r="I212" s="71">
        <v>150000</v>
      </c>
    </row>
    <row r="213" s="50" customFormat="1" ht="33" customHeight="1" spans="1:9">
      <c r="A213" s="68" t="s">
        <v>241</v>
      </c>
      <c r="B213" s="69" t="s">
        <v>92</v>
      </c>
      <c r="C213" s="69" t="s">
        <v>901</v>
      </c>
      <c r="D213" s="69" t="s">
        <v>919</v>
      </c>
      <c r="E213" s="69" t="s">
        <v>593</v>
      </c>
      <c r="F213" s="70" t="s">
        <v>553</v>
      </c>
      <c r="G213" s="70">
        <v>3</v>
      </c>
      <c r="H213" s="71">
        <v>10000</v>
      </c>
      <c r="I213" s="71">
        <v>30000</v>
      </c>
    </row>
    <row r="214" s="50" customFormat="1" ht="33" customHeight="1" spans="1:9">
      <c r="A214" s="68" t="s">
        <v>241</v>
      </c>
      <c r="B214" s="69" t="s">
        <v>92</v>
      </c>
      <c r="C214" s="69" t="s">
        <v>901</v>
      </c>
      <c r="D214" s="69" t="s">
        <v>975</v>
      </c>
      <c r="E214" s="69" t="s">
        <v>863</v>
      </c>
      <c r="F214" s="70" t="s">
        <v>650</v>
      </c>
      <c r="G214" s="70">
        <v>10</v>
      </c>
      <c r="H214" s="71">
        <v>700</v>
      </c>
      <c r="I214" s="71">
        <v>7000</v>
      </c>
    </row>
    <row r="215" s="50" customFormat="1" ht="33" customHeight="1" spans="1:9">
      <c r="A215" s="68" t="s">
        <v>241</v>
      </c>
      <c r="B215" s="69" t="s">
        <v>92</v>
      </c>
      <c r="C215" s="69" t="s">
        <v>901</v>
      </c>
      <c r="D215" s="69" t="s">
        <v>932</v>
      </c>
      <c r="E215" s="69" t="s">
        <v>841</v>
      </c>
      <c r="F215" s="70" t="s">
        <v>548</v>
      </c>
      <c r="G215" s="70">
        <v>1</v>
      </c>
      <c r="H215" s="71">
        <v>350000</v>
      </c>
      <c r="I215" s="71">
        <v>350000</v>
      </c>
    </row>
    <row r="216" s="50" customFormat="1" ht="33" customHeight="1" spans="1:9">
      <c r="A216" s="68" t="s">
        <v>241</v>
      </c>
      <c r="B216" s="69" t="s">
        <v>92</v>
      </c>
      <c r="C216" s="69" t="s">
        <v>901</v>
      </c>
      <c r="D216" s="69" t="s">
        <v>913</v>
      </c>
      <c r="E216" s="69" t="s">
        <v>738</v>
      </c>
      <c r="F216" s="70" t="s">
        <v>548</v>
      </c>
      <c r="G216" s="70">
        <v>2</v>
      </c>
      <c r="H216" s="71">
        <v>48000</v>
      </c>
      <c r="I216" s="71">
        <v>96000</v>
      </c>
    </row>
    <row r="217" s="50" customFormat="1" ht="33" customHeight="1" spans="1:9">
      <c r="A217" s="68" t="s">
        <v>241</v>
      </c>
      <c r="B217" s="69" t="s">
        <v>92</v>
      </c>
      <c r="C217" s="69" t="s">
        <v>901</v>
      </c>
      <c r="D217" s="69" t="s">
        <v>908</v>
      </c>
      <c r="E217" s="69" t="s">
        <v>616</v>
      </c>
      <c r="F217" s="70" t="s">
        <v>548</v>
      </c>
      <c r="G217" s="70">
        <v>1</v>
      </c>
      <c r="H217" s="71">
        <v>38000</v>
      </c>
      <c r="I217" s="71">
        <v>38000</v>
      </c>
    </row>
    <row r="218" s="50" customFormat="1" ht="33" customHeight="1" spans="1:9">
      <c r="A218" s="68" t="s">
        <v>241</v>
      </c>
      <c r="B218" s="69" t="s">
        <v>92</v>
      </c>
      <c r="C218" s="69" t="s">
        <v>901</v>
      </c>
      <c r="D218" s="69" t="s">
        <v>908</v>
      </c>
      <c r="E218" s="69" t="s">
        <v>620</v>
      </c>
      <c r="F218" s="70" t="s">
        <v>548</v>
      </c>
      <c r="G218" s="70">
        <v>1</v>
      </c>
      <c r="H218" s="71">
        <v>50000</v>
      </c>
      <c r="I218" s="71">
        <v>50000</v>
      </c>
    </row>
    <row r="219" s="50" customFormat="1" ht="33" customHeight="1" spans="1:9">
      <c r="A219" s="68" t="s">
        <v>241</v>
      </c>
      <c r="B219" s="69" t="s">
        <v>92</v>
      </c>
      <c r="C219" s="69" t="s">
        <v>901</v>
      </c>
      <c r="D219" s="69" t="s">
        <v>909</v>
      </c>
      <c r="E219" s="69" t="s">
        <v>671</v>
      </c>
      <c r="F219" s="70" t="s">
        <v>548</v>
      </c>
      <c r="G219" s="70">
        <v>2</v>
      </c>
      <c r="H219" s="71">
        <v>18000</v>
      </c>
      <c r="I219" s="71">
        <v>36000</v>
      </c>
    </row>
    <row r="220" s="50" customFormat="1" ht="33" customHeight="1" spans="1:9">
      <c r="A220" s="68" t="s">
        <v>241</v>
      </c>
      <c r="B220" s="69" t="s">
        <v>92</v>
      </c>
      <c r="C220" s="69" t="s">
        <v>901</v>
      </c>
      <c r="D220" s="69" t="s">
        <v>976</v>
      </c>
      <c r="E220" s="69" t="s">
        <v>718</v>
      </c>
      <c r="F220" s="70" t="s">
        <v>548</v>
      </c>
      <c r="G220" s="70">
        <v>40</v>
      </c>
      <c r="H220" s="71">
        <v>5000</v>
      </c>
      <c r="I220" s="71">
        <v>200000</v>
      </c>
    </row>
    <row r="221" s="50" customFormat="1" ht="33" customHeight="1" spans="1:9">
      <c r="A221" s="68" t="s">
        <v>241</v>
      </c>
      <c r="B221" s="69" t="s">
        <v>92</v>
      </c>
      <c r="C221" s="69" t="s">
        <v>901</v>
      </c>
      <c r="D221" s="69" t="s">
        <v>942</v>
      </c>
      <c r="E221" s="69" t="s">
        <v>977</v>
      </c>
      <c r="F221" s="70" t="s">
        <v>553</v>
      </c>
      <c r="G221" s="70">
        <v>1</v>
      </c>
      <c r="H221" s="71">
        <v>500000</v>
      </c>
      <c r="I221" s="71">
        <v>500000</v>
      </c>
    </row>
    <row r="222" s="50" customFormat="1" ht="33" customHeight="1" spans="1:9">
      <c r="A222" s="68" t="s">
        <v>241</v>
      </c>
      <c r="B222" s="69" t="s">
        <v>92</v>
      </c>
      <c r="C222" s="69" t="s">
        <v>901</v>
      </c>
      <c r="D222" s="69" t="s">
        <v>903</v>
      </c>
      <c r="E222" s="69" t="s">
        <v>643</v>
      </c>
      <c r="F222" s="70" t="s">
        <v>548</v>
      </c>
      <c r="G222" s="70">
        <v>1</v>
      </c>
      <c r="H222" s="71">
        <v>8000</v>
      </c>
      <c r="I222" s="71">
        <v>8000</v>
      </c>
    </row>
    <row r="223" s="50" customFormat="1" ht="33" customHeight="1" spans="1:9">
      <c r="A223" s="68" t="s">
        <v>241</v>
      </c>
      <c r="B223" s="69" t="s">
        <v>92</v>
      </c>
      <c r="C223" s="69" t="s">
        <v>901</v>
      </c>
      <c r="D223" s="69" t="s">
        <v>941</v>
      </c>
      <c r="E223" s="69" t="s">
        <v>811</v>
      </c>
      <c r="F223" s="70" t="s">
        <v>548</v>
      </c>
      <c r="G223" s="70">
        <v>1</v>
      </c>
      <c r="H223" s="71">
        <v>190000</v>
      </c>
      <c r="I223" s="71">
        <v>190000</v>
      </c>
    </row>
    <row r="224" s="50" customFormat="1" ht="33" customHeight="1" spans="1:9">
      <c r="A224" s="68" t="s">
        <v>241</v>
      </c>
      <c r="B224" s="69" t="s">
        <v>92</v>
      </c>
      <c r="C224" s="69" t="s">
        <v>901</v>
      </c>
      <c r="D224" s="69" t="s">
        <v>915</v>
      </c>
      <c r="E224" s="69" t="s">
        <v>777</v>
      </c>
      <c r="F224" s="70" t="s">
        <v>548</v>
      </c>
      <c r="G224" s="70">
        <v>1</v>
      </c>
      <c r="H224" s="71">
        <v>150000</v>
      </c>
      <c r="I224" s="71">
        <v>150000</v>
      </c>
    </row>
    <row r="225" s="50" customFormat="1" ht="33" customHeight="1" spans="1:9">
      <c r="A225" s="68" t="s">
        <v>241</v>
      </c>
      <c r="B225" s="69" t="s">
        <v>92</v>
      </c>
      <c r="C225" s="69" t="s">
        <v>901</v>
      </c>
      <c r="D225" s="69" t="s">
        <v>913</v>
      </c>
      <c r="E225" s="69" t="s">
        <v>763</v>
      </c>
      <c r="F225" s="70" t="s">
        <v>548</v>
      </c>
      <c r="G225" s="70">
        <v>1</v>
      </c>
      <c r="H225" s="71">
        <v>120000</v>
      </c>
      <c r="I225" s="71">
        <v>120000</v>
      </c>
    </row>
    <row r="226" s="50" customFormat="1" ht="33" customHeight="1" spans="1:9">
      <c r="A226" s="68" t="s">
        <v>241</v>
      </c>
      <c r="B226" s="69" t="s">
        <v>92</v>
      </c>
      <c r="C226" s="69" t="s">
        <v>901</v>
      </c>
      <c r="D226" s="69" t="s">
        <v>904</v>
      </c>
      <c r="E226" s="69" t="s">
        <v>675</v>
      </c>
      <c r="F226" s="70" t="s">
        <v>548</v>
      </c>
      <c r="G226" s="70">
        <v>8</v>
      </c>
      <c r="H226" s="71">
        <v>200</v>
      </c>
      <c r="I226" s="71">
        <v>1600</v>
      </c>
    </row>
    <row r="227" s="50" customFormat="1" ht="33" customHeight="1" spans="1:9">
      <c r="A227" s="68" t="s">
        <v>241</v>
      </c>
      <c r="B227" s="69" t="s">
        <v>92</v>
      </c>
      <c r="C227" s="69" t="s">
        <v>901</v>
      </c>
      <c r="D227" s="69" t="s">
        <v>902</v>
      </c>
      <c r="E227" s="69" t="s">
        <v>978</v>
      </c>
      <c r="F227" s="70" t="s">
        <v>640</v>
      </c>
      <c r="G227" s="70">
        <v>3</v>
      </c>
      <c r="H227" s="71">
        <v>5000</v>
      </c>
      <c r="I227" s="71">
        <v>15000</v>
      </c>
    </row>
    <row r="228" s="50" customFormat="1" ht="33" customHeight="1" spans="1:9">
      <c r="A228" s="68" t="s">
        <v>241</v>
      </c>
      <c r="B228" s="69" t="s">
        <v>92</v>
      </c>
      <c r="C228" s="69" t="s">
        <v>901</v>
      </c>
      <c r="D228" s="69" t="s">
        <v>909</v>
      </c>
      <c r="E228" s="69" t="s">
        <v>567</v>
      </c>
      <c r="F228" s="70" t="s">
        <v>548</v>
      </c>
      <c r="G228" s="70">
        <v>1</v>
      </c>
      <c r="H228" s="71">
        <v>20000</v>
      </c>
      <c r="I228" s="71">
        <v>20000</v>
      </c>
    </row>
    <row r="229" s="50" customFormat="1" ht="33" customHeight="1" spans="1:9">
      <c r="A229" s="68" t="s">
        <v>241</v>
      </c>
      <c r="B229" s="69" t="s">
        <v>92</v>
      </c>
      <c r="C229" s="69" t="s">
        <v>901</v>
      </c>
      <c r="D229" s="69" t="s">
        <v>944</v>
      </c>
      <c r="E229" s="69" t="s">
        <v>615</v>
      </c>
      <c r="F229" s="70" t="s">
        <v>548</v>
      </c>
      <c r="G229" s="70">
        <v>1</v>
      </c>
      <c r="H229" s="71">
        <v>60000</v>
      </c>
      <c r="I229" s="71">
        <v>60000</v>
      </c>
    </row>
    <row r="230" s="50" customFormat="1" ht="33" customHeight="1" spans="1:9">
      <c r="A230" s="68" t="s">
        <v>241</v>
      </c>
      <c r="B230" s="69" t="s">
        <v>92</v>
      </c>
      <c r="C230" s="69" t="s">
        <v>901</v>
      </c>
      <c r="D230" s="69" t="s">
        <v>913</v>
      </c>
      <c r="E230" s="69" t="s">
        <v>629</v>
      </c>
      <c r="F230" s="70" t="s">
        <v>548</v>
      </c>
      <c r="G230" s="70">
        <v>1</v>
      </c>
      <c r="H230" s="71">
        <v>50000</v>
      </c>
      <c r="I230" s="71">
        <v>50000</v>
      </c>
    </row>
    <row r="231" s="50" customFormat="1" ht="33" customHeight="1" spans="1:9">
      <c r="A231" s="68" t="s">
        <v>241</v>
      </c>
      <c r="B231" s="69" t="s">
        <v>92</v>
      </c>
      <c r="C231" s="69" t="s">
        <v>901</v>
      </c>
      <c r="D231" s="69" t="s">
        <v>904</v>
      </c>
      <c r="E231" s="69" t="s">
        <v>656</v>
      </c>
      <c r="F231" s="70" t="s">
        <v>548</v>
      </c>
      <c r="G231" s="70">
        <v>2</v>
      </c>
      <c r="H231" s="71">
        <v>5000</v>
      </c>
      <c r="I231" s="71">
        <v>10000</v>
      </c>
    </row>
    <row r="232" s="50" customFormat="1" ht="33" customHeight="1" spans="1:9">
      <c r="A232" s="68" t="s">
        <v>241</v>
      </c>
      <c r="B232" s="69" t="s">
        <v>92</v>
      </c>
      <c r="C232" s="69" t="s">
        <v>901</v>
      </c>
      <c r="D232" s="69" t="s">
        <v>904</v>
      </c>
      <c r="E232" s="69" t="s">
        <v>654</v>
      </c>
      <c r="F232" s="70" t="s">
        <v>553</v>
      </c>
      <c r="G232" s="70">
        <v>5</v>
      </c>
      <c r="H232" s="71">
        <v>3000</v>
      </c>
      <c r="I232" s="71">
        <v>15000</v>
      </c>
    </row>
    <row r="233" s="50" customFormat="1" ht="33" customHeight="1" spans="1:9">
      <c r="A233" s="68" t="s">
        <v>241</v>
      </c>
      <c r="B233" s="69" t="s">
        <v>92</v>
      </c>
      <c r="C233" s="69" t="s">
        <v>901</v>
      </c>
      <c r="D233" s="69" t="s">
        <v>944</v>
      </c>
      <c r="E233" s="69" t="s">
        <v>979</v>
      </c>
      <c r="F233" s="70" t="s">
        <v>597</v>
      </c>
      <c r="G233" s="70">
        <v>1</v>
      </c>
      <c r="H233" s="71">
        <v>183000</v>
      </c>
      <c r="I233" s="71">
        <v>183000</v>
      </c>
    </row>
    <row r="234" s="50" customFormat="1" ht="33" customHeight="1" spans="1:9">
      <c r="A234" s="68" t="s">
        <v>241</v>
      </c>
      <c r="B234" s="69" t="s">
        <v>92</v>
      </c>
      <c r="C234" s="69" t="s">
        <v>901</v>
      </c>
      <c r="D234" s="69" t="s">
        <v>915</v>
      </c>
      <c r="E234" s="69" t="s">
        <v>775</v>
      </c>
      <c r="F234" s="70" t="s">
        <v>548</v>
      </c>
      <c r="G234" s="70">
        <v>1</v>
      </c>
      <c r="H234" s="71">
        <v>100000</v>
      </c>
      <c r="I234" s="71">
        <v>100000</v>
      </c>
    </row>
    <row r="235" s="50" customFormat="1" ht="33" customHeight="1" spans="1:9">
      <c r="A235" s="68" t="s">
        <v>241</v>
      </c>
      <c r="B235" s="69" t="s">
        <v>92</v>
      </c>
      <c r="C235" s="69" t="s">
        <v>901</v>
      </c>
      <c r="D235" s="69" t="s">
        <v>915</v>
      </c>
      <c r="E235" s="69" t="s">
        <v>980</v>
      </c>
      <c r="F235" s="70" t="s">
        <v>548</v>
      </c>
      <c r="G235" s="70">
        <v>1</v>
      </c>
      <c r="H235" s="71">
        <v>500</v>
      </c>
      <c r="I235" s="71">
        <v>500</v>
      </c>
    </row>
    <row r="236" s="50" customFormat="1" ht="33" customHeight="1" spans="1:9">
      <c r="A236" s="68" t="s">
        <v>241</v>
      </c>
      <c r="B236" s="69" t="s">
        <v>92</v>
      </c>
      <c r="C236" s="69" t="s">
        <v>901</v>
      </c>
      <c r="D236" s="69" t="s">
        <v>911</v>
      </c>
      <c r="E236" s="69" t="s">
        <v>837</v>
      </c>
      <c r="F236" s="70" t="s">
        <v>548</v>
      </c>
      <c r="G236" s="70">
        <v>1</v>
      </c>
      <c r="H236" s="71">
        <v>80000</v>
      </c>
      <c r="I236" s="71">
        <v>80000</v>
      </c>
    </row>
    <row r="237" s="50" customFormat="1" ht="33" customHeight="1" spans="1:9">
      <c r="A237" s="68" t="s">
        <v>241</v>
      </c>
      <c r="B237" s="69" t="s">
        <v>92</v>
      </c>
      <c r="C237" s="69" t="s">
        <v>901</v>
      </c>
      <c r="D237" s="69" t="s">
        <v>981</v>
      </c>
      <c r="E237" s="69" t="s">
        <v>865</v>
      </c>
      <c r="F237" s="70" t="s">
        <v>553</v>
      </c>
      <c r="G237" s="70">
        <v>1</v>
      </c>
      <c r="H237" s="71">
        <v>5000</v>
      </c>
      <c r="I237" s="71">
        <v>5000</v>
      </c>
    </row>
    <row r="238" s="50" customFormat="1" ht="33" customHeight="1" spans="1:9">
      <c r="A238" s="68" t="s">
        <v>241</v>
      </c>
      <c r="B238" s="69" t="s">
        <v>92</v>
      </c>
      <c r="C238" s="69" t="s">
        <v>901</v>
      </c>
      <c r="D238" s="69" t="s">
        <v>982</v>
      </c>
      <c r="E238" s="69" t="s">
        <v>580</v>
      </c>
      <c r="F238" s="70" t="s">
        <v>548</v>
      </c>
      <c r="G238" s="70">
        <v>4</v>
      </c>
      <c r="H238" s="71">
        <v>1500</v>
      </c>
      <c r="I238" s="71">
        <v>6000</v>
      </c>
    </row>
    <row r="239" s="50" customFormat="1" ht="33" customHeight="1" spans="1:9">
      <c r="A239" s="68" t="s">
        <v>241</v>
      </c>
      <c r="B239" s="69" t="s">
        <v>92</v>
      </c>
      <c r="C239" s="69" t="s">
        <v>901</v>
      </c>
      <c r="D239" s="69" t="s">
        <v>983</v>
      </c>
      <c r="E239" s="69" t="s">
        <v>984</v>
      </c>
      <c r="F239" s="70" t="s">
        <v>548</v>
      </c>
      <c r="G239" s="70">
        <v>6</v>
      </c>
      <c r="H239" s="71">
        <v>1400</v>
      </c>
      <c r="I239" s="71">
        <v>8400</v>
      </c>
    </row>
    <row r="240" s="50" customFormat="1" ht="33" customHeight="1" spans="1:9">
      <c r="A240" s="68" t="s">
        <v>241</v>
      </c>
      <c r="B240" s="69" t="s">
        <v>92</v>
      </c>
      <c r="C240" s="69" t="s">
        <v>901</v>
      </c>
      <c r="D240" s="69" t="s">
        <v>925</v>
      </c>
      <c r="E240" s="69" t="s">
        <v>844</v>
      </c>
      <c r="F240" s="70" t="s">
        <v>553</v>
      </c>
      <c r="G240" s="70">
        <v>1</v>
      </c>
      <c r="H240" s="71">
        <v>1200000</v>
      </c>
      <c r="I240" s="71">
        <v>1200000</v>
      </c>
    </row>
    <row r="241" s="50" customFormat="1" ht="33" customHeight="1" spans="1:9">
      <c r="A241" s="68" t="s">
        <v>241</v>
      </c>
      <c r="B241" s="69" t="s">
        <v>92</v>
      </c>
      <c r="C241" s="69" t="s">
        <v>901</v>
      </c>
      <c r="D241" s="69" t="s">
        <v>909</v>
      </c>
      <c r="E241" s="69" t="s">
        <v>985</v>
      </c>
      <c r="F241" s="70" t="s">
        <v>548</v>
      </c>
      <c r="G241" s="70">
        <v>1</v>
      </c>
      <c r="H241" s="71">
        <v>3000</v>
      </c>
      <c r="I241" s="71">
        <v>3000</v>
      </c>
    </row>
    <row r="242" s="50" customFormat="1" ht="33" customHeight="1" spans="1:9">
      <c r="A242" s="68" t="s">
        <v>241</v>
      </c>
      <c r="B242" s="69" t="s">
        <v>92</v>
      </c>
      <c r="C242" s="69" t="s">
        <v>901</v>
      </c>
      <c r="D242" s="69" t="s">
        <v>944</v>
      </c>
      <c r="E242" s="69" t="s">
        <v>606</v>
      </c>
      <c r="F242" s="70" t="s">
        <v>548</v>
      </c>
      <c r="G242" s="70">
        <v>3</v>
      </c>
      <c r="H242" s="71">
        <v>18000</v>
      </c>
      <c r="I242" s="71">
        <v>54000</v>
      </c>
    </row>
    <row r="243" s="50" customFormat="1" ht="33" customHeight="1" spans="1:9">
      <c r="A243" s="68" t="s">
        <v>241</v>
      </c>
      <c r="B243" s="69" t="s">
        <v>92</v>
      </c>
      <c r="C243" s="69" t="s">
        <v>938</v>
      </c>
      <c r="D243" s="69" t="s">
        <v>939</v>
      </c>
      <c r="E243" s="69" t="s">
        <v>784</v>
      </c>
      <c r="F243" s="70" t="s">
        <v>553</v>
      </c>
      <c r="G243" s="70">
        <v>1</v>
      </c>
      <c r="H243" s="71">
        <v>1200000</v>
      </c>
      <c r="I243" s="71">
        <v>1200000</v>
      </c>
    </row>
    <row r="244" s="50" customFormat="1" ht="33" customHeight="1" spans="1:9">
      <c r="A244" s="68" t="s">
        <v>241</v>
      </c>
      <c r="B244" s="69" t="s">
        <v>92</v>
      </c>
      <c r="C244" s="69" t="s">
        <v>901</v>
      </c>
      <c r="D244" s="69" t="s">
        <v>986</v>
      </c>
      <c r="E244" s="69" t="s">
        <v>549</v>
      </c>
      <c r="F244" s="70" t="s">
        <v>548</v>
      </c>
      <c r="G244" s="70">
        <v>5</v>
      </c>
      <c r="H244" s="71">
        <v>6000</v>
      </c>
      <c r="I244" s="71">
        <v>30000</v>
      </c>
    </row>
    <row r="245" s="50" customFormat="1" ht="33" customHeight="1" spans="1:9">
      <c r="A245" s="68" t="s">
        <v>241</v>
      </c>
      <c r="B245" s="69" t="s">
        <v>92</v>
      </c>
      <c r="C245" s="69" t="s">
        <v>901</v>
      </c>
      <c r="D245" s="69" t="s">
        <v>902</v>
      </c>
      <c r="E245" s="69" t="s">
        <v>695</v>
      </c>
      <c r="F245" s="70" t="s">
        <v>633</v>
      </c>
      <c r="G245" s="70">
        <v>8</v>
      </c>
      <c r="H245" s="71">
        <v>8000</v>
      </c>
      <c r="I245" s="71">
        <v>64000</v>
      </c>
    </row>
    <row r="246" ht="24" customHeight="1" spans="1:9">
      <c r="A246" s="72" t="s">
        <v>77</v>
      </c>
      <c r="B246" s="72"/>
      <c r="C246" s="72"/>
      <c r="D246" s="72"/>
      <c r="E246" s="72"/>
      <c r="F246" s="72"/>
      <c r="G246" s="70">
        <f>SUM(G7:G245)</f>
        <v>702</v>
      </c>
      <c r="H246" s="71">
        <f>SUM(H7:H245)</f>
        <v>31398300</v>
      </c>
      <c r="I246" s="71">
        <f>SUM(I7:I245)</f>
        <v>36344000</v>
      </c>
    </row>
  </sheetData>
  <mergeCells count="9">
    <mergeCell ref="B2:I2"/>
    <mergeCell ref="G4:I4"/>
    <mergeCell ref="A246:F246"/>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17" sqref="E17"/>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8" t="s">
        <v>987</v>
      </c>
      <c r="D1" s="39"/>
      <c r="E1" s="39"/>
      <c r="F1" s="39"/>
      <c r="G1" s="39"/>
      <c r="K1" s="40"/>
    </row>
    <row r="2" s="1" customFormat="1" ht="27.75" customHeight="1" spans="1:11">
      <c r="A2" s="41" t="s">
        <v>988</v>
      </c>
      <c r="B2" s="41"/>
      <c r="C2" s="41"/>
      <c r="D2" s="41"/>
      <c r="E2" s="41"/>
      <c r="F2" s="41"/>
      <c r="G2" s="41"/>
      <c r="H2" s="41"/>
      <c r="I2" s="41"/>
      <c r="J2" s="41"/>
      <c r="K2" s="41"/>
    </row>
    <row r="3" s="1" customFormat="1" ht="13.5" customHeight="1" spans="1:11">
      <c r="A3" s="6" t="s">
        <v>22</v>
      </c>
      <c r="B3" s="7"/>
      <c r="C3" s="7"/>
      <c r="D3" s="7"/>
      <c r="E3" s="7"/>
      <c r="F3" s="7"/>
      <c r="G3" s="7"/>
      <c r="H3" s="8"/>
      <c r="I3" s="8"/>
      <c r="J3" s="8"/>
      <c r="K3" s="9" t="s">
        <v>215</v>
      </c>
    </row>
    <row r="4" s="1" customFormat="1" ht="21.75" customHeight="1" spans="1:11">
      <c r="A4" s="10" t="s">
        <v>276</v>
      </c>
      <c r="B4" s="10" t="s">
        <v>227</v>
      </c>
      <c r="C4" s="10" t="s">
        <v>277</v>
      </c>
      <c r="D4" s="11" t="s">
        <v>228</v>
      </c>
      <c r="E4" s="11" t="s">
        <v>229</v>
      </c>
      <c r="F4" s="11" t="s">
        <v>278</v>
      </c>
      <c r="G4" s="11" t="s">
        <v>279</v>
      </c>
      <c r="H4" s="17" t="s">
        <v>77</v>
      </c>
      <c r="I4" s="12" t="s">
        <v>989</v>
      </c>
      <c r="J4" s="13"/>
      <c r="K4" s="14"/>
    </row>
    <row r="5" s="1" customFormat="1" ht="21.75" customHeight="1" spans="1:11">
      <c r="A5" s="15"/>
      <c r="B5" s="15"/>
      <c r="C5" s="15"/>
      <c r="D5" s="16"/>
      <c r="E5" s="16"/>
      <c r="F5" s="16"/>
      <c r="G5" s="16"/>
      <c r="H5" s="42"/>
      <c r="I5" s="11" t="s">
        <v>80</v>
      </c>
      <c r="J5" s="11" t="s">
        <v>81</v>
      </c>
      <c r="K5" s="11" t="s">
        <v>82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43">
        <v>10</v>
      </c>
      <c r="K7" s="43">
        <v>11</v>
      </c>
    </row>
    <row r="8" s="1" customFormat="1" ht="37" customHeight="1" spans="1:11">
      <c r="A8" s="44" t="s">
        <v>990</v>
      </c>
      <c r="B8" s="22"/>
      <c r="C8" s="45"/>
      <c r="D8" s="45"/>
      <c r="E8" s="45"/>
      <c r="F8" s="45"/>
      <c r="G8" s="45"/>
      <c r="H8" s="46"/>
      <c r="I8" s="46"/>
      <c r="J8" s="46"/>
      <c r="K8" s="46"/>
    </row>
    <row r="9" s="1" customFormat="1" ht="30.65" customHeight="1" spans="1:11">
      <c r="A9" s="47"/>
      <c r="B9" s="47"/>
      <c r="C9" s="47"/>
      <c r="D9" s="47"/>
      <c r="E9" s="47"/>
      <c r="F9" s="47"/>
      <c r="G9" s="47"/>
      <c r="H9" s="46"/>
      <c r="I9" s="46"/>
      <c r="J9" s="46"/>
      <c r="K9" s="46"/>
    </row>
    <row r="10" s="1" customFormat="1" ht="18.75" customHeight="1" spans="1:11">
      <c r="A10" s="48" t="s">
        <v>173</v>
      </c>
      <c r="B10" s="48"/>
      <c r="C10" s="48"/>
      <c r="D10" s="48"/>
      <c r="E10" s="48"/>
      <c r="F10" s="48"/>
      <c r="G10" s="48"/>
      <c r="H10" s="49"/>
      <c r="I10" s="46"/>
      <c r="J10" s="46"/>
      <c r="K10" s="4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4" workbookViewId="0">
      <selection activeCell="B36" sqref="B36"/>
    </sheetView>
  </sheetViews>
  <sheetFormatPr defaultColWidth="8" defaultRowHeight="12" outlineLevelCol="3"/>
  <cols>
    <col min="1" max="1" width="39.5714285714286" style="90" customWidth="1"/>
    <col min="2" max="2" width="43.1333333333333" style="90" customWidth="1"/>
    <col min="3" max="3" width="40.4285714285714" style="90" customWidth="1"/>
    <col min="4" max="4" width="46.1333333333333" style="90" customWidth="1"/>
    <col min="5" max="5" width="8" style="74" customWidth="1"/>
    <col min="6" max="16384" width="8" style="74"/>
  </cols>
  <sheetData>
    <row r="1" ht="17" customHeight="1" spans="1:4">
      <c r="A1" s="355" t="s">
        <v>21</v>
      </c>
      <c r="B1" s="92"/>
      <c r="C1" s="92"/>
      <c r="D1" s="156"/>
    </row>
    <row r="2" ht="36" customHeight="1" spans="1:4">
      <c r="A2" s="76" t="s">
        <v>2</v>
      </c>
      <c r="B2" s="356"/>
      <c r="C2" s="356"/>
      <c r="D2" s="356"/>
    </row>
    <row r="3" ht="21" customHeight="1" spans="1:4">
      <c r="A3" s="95" t="s">
        <v>22</v>
      </c>
      <c r="B3" s="307"/>
      <c r="C3" s="307"/>
      <c r="D3" s="152" t="s">
        <v>23</v>
      </c>
    </row>
    <row r="4" ht="19.5" customHeight="1" spans="1:4">
      <c r="A4" s="101" t="s">
        <v>24</v>
      </c>
      <c r="B4" s="190"/>
      <c r="C4" s="101" t="s">
        <v>25</v>
      </c>
      <c r="D4" s="190"/>
    </row>
    <row r="5" ht="19.5" customHeight="1" spans="1:4">
      <c r="A5" s="100" t="s">
        <v>26</v>
      </c>
      <c r="B5" s="100" t="s">
        <v>27</v>
      </c>
      <c r="C5" s="100" t="s">
        <v>28</v>
      </c>
      <c r="D5" s="100" t="s">
        <v>27</v>
      </c>
    </row>
    <row r="6" ht="19.5" customHeight="1" spans="1:4">
      <c r="A6" s="104"/>
      <c r="B6" s="104"/>
      <c r="C6" s="104"/>
      <c r="D6" s="104"/>
    </row>
    <row r="7" ht="20.25" customHeight="1" spans="1:4">
      <c r="A7" s="313" t="s">
        <v>29</v>
      </c>
      <c r="B7" s="289">
        <v>63848359.07</v>
      </c>
      <c r="C7" s="313" t="s">
        <v>30</v>
      </c>
      <c r="D7" s="357">
        <v>116920</v>
      </c>
    </row>
    <row r="8" ht="20.25" customHeight="1" spans="1:4">
      <c r="A8" s="313" t="s">
        <v>31</v>
      </c>
      <c r="B8" s="289"/>
      <c r="C8" s="313" t="s">
        <v>32</v>
      </c>
      <c r="D8" s="357"/>
    </row>
    <row r="9" ht="20.25" customHeight="1" spans="1:4">
      <c r="A9" s="313" t="s">
        <v>33</v>
      </c>
      <c r="B9" s="289"/>
      <c r="C9" s="313" t="s">
        <v>34</v>
      </c>
      <c r="D9" s="357"/>
    </row>
    <row r="10" ht="20.25" customHeight="1" spans="1:4">
      <c r="A10" s="313" t="s">
        <v>35</v>
      </c>
      <c r="B10" s="289"/>
      <c r="C10" s="313" t="s">
        <v>36</v>
      </c>
      <c r="D10" s="357"/>
    </row>
    <row r="11" ht="20.25" customHeight="1" spans="1:4">
      <c r="A11" s="313" t="s">
        <v>37</v>
      </c>
      <c r="B11" s="358">
        <v>2500000000</v>
      </c>
      <c r="C11" s="313" t="s">
        <v>38</v>
      </c>
      <c r="D11" s="357"/>
    </row>
    <row r="12" ht="20.25" customHeight="1" spans="1:4">
      <c r="A12" s="313" t="s">
        <v>39</v>
      </c>
      <c r="B12" s="311">
        <v>2500000000</v>
      </c>
      <c r="C12" s="313" t="s">
        <v>40</v>
      </c>
      <c r="D12" s="357">
        <v>862098.28</v>
      </c>
    </row>
    <row r="13" ht="20.25" customHeight="1" spans="1:4">
      <c r="A13" s="313" t="s">
        <v>41</v>
      </c>
      <c r="B13" s="311"/>
      <c r="C13" s="313" t="s">
        <v>42</v>
      </c>
      <c r="D13" s="357"/>
    </row>
    <row r="14" ht="20.25" customHeight="1" spans="1:4">
      <c r="A14" s="313" t="s">
        <v>43</v>
      </c>
      <c r="B14" s="311"/>
      <c r="C14" s="313" t="s">
        <v>44</v>
      </c>
      <c r="D14" s="357">
        <v>56617200</v>
      </c>
    </row>
    <row r="15" ht="20.25" customHeight="1" spans="1:4">
      <c r="A15" s="359" t="s">
        <v>45</v>
      </c>
      <c r="B15" s="360"/>
      <c r="C15" s="313" t="s">
        <v>46</v>
      </c>
      <c r="D15" s="357">
        <v>1312457737.28</v>
      </c>
    </row>
    <row r="16" ht="20.25" customHeight="1" spans="1:4">
      <c r="A16" s="359" t="s">
        <v>47</v>
      </c>
      <c r="B16" s="361"/>
      <c r="C16" s="313" t="s">
        <v>48</v>
      </c>
      <c r="D16" s="357"/>
    </row>
    <row r="17" ht="20.25" customHeight="1" spans="1:4">
      <c r="A17" s="359"/>
      <c r="B17" s="362"/>
      <c r="C17" s="313" t="s">
        <v>49</v>
      </c>
      <c r="D17" s="357"/>
    </row>
    <row r="18" ht="20.25" customHeight="1" spans="1:4">
      <c r="A18" s="361"/>
      <c r="B18" s="362"/>
      <c r="C18" s="313" t="s">
        <v>50</v>
      </c>
      <c r="D18" s="357"/>
    </row>
    <row r="19" ht="20.25" customHeight="1" spans="1:4">
      <c r="A19" s="361"/>
      <c r="B19" s="362"/>
      <c r="C19" s="313" t="s">
        <v>51</v>
      </c>
      <c r="D19" s="357"/>
    </row>
    <row r="20" ht="20.25" customHeight="1" spans="1:4">
      <c r="A20" s="361"/>
      <c r="B20" s="362"/>
      <c r="C20" s="313" t="s">
        <v>52</v>
      </c>
      <c r="D20" s="357"/>
    </row>
    <row r="21" ht="20.25" customHeight="1" spans="1:4">
      <c r="A21" s="361"/>
      <c r="B21" s="362"/>
      <c r="C21" s="313" t="s">
        <v>53</v>
      </c>
      <c r="D21" s="357"/>
    </row>
    <row r="22" ht="20.25" customHeight="1" spans="1:4">
      <c r="A22" s="361"/>
      <c r="B22" s="362"/>
      <c r="C22" s="313" t="s">
        <v>54</v>
      </c>
      <c r="D22" s="357"/>
    </row>
    <row r="23" ht="20.25" customHeight="1" spans="1:4">
      <c r="A23" s="361"/>
      <c r="B23" s="362"/>
      <c r="C23" s="313" t="s">
        <v>55</v>
      </c>
      <c r="D23" s="357"/>
    </row>
    <row r="24" ht="20.25" customHeight="1" spans="1:4">
      <c r="A24" s="361"/>
      <c r="B24" s="362"/>
      <c r="C24" s="313" t="s">
        <v>56</v>
      </c>
      <c r="D24" s="357"/>
    </row>
    <row r="25" ht="20.25" customHeight="1" spans="1:4">
      <c r="A25" s="361"/>
      <c r="B25" s="362"/>
      <c r="C25" s="313" t="s">
        <v>57</v>
      </c>
      <c r="D25" s="357">
        <v>53000000</v>
      </c>
    </row>
    <row r="26" ht="20.25" customHeight="1" spans="1:4">
      <c r="A26" s="361"/>
      <c r="B26" s="362"/>
      <c r="C26" s="313" t="s">
        <v>58</v>
      </c>
      <c r="D26" s="357"/>
    </row>
    <row r="27" ht="20.25" customHeight="1" spans="1:4">
      <c r="A27" s="361"/>
      <c r="B27" s="362"/>
      <c r="C27" s="313" t="s">
        <v>59</v>
      </c>
      <c r="D27" s="357"/>
    </row>
    <row r="28" ht="20.25" customHeight="1" spans="1:4">
      <c r="A28" s="361"/>
      <c r="B28" s="362"/>
      <c r="C28" s="313" t="s">
        <v>60</v>
      </c>
      <c r="D28" s="357"/>
    </row>
    <row r="29" ht="20.25" customHeight="1" spans="1:4">
      <c r="A29" s="361"/>
      <c r="B29" s="362"/>
      <c r="C29" s="313" t="s">
        <v>61</v>
      </c>
      <c r="D29" s="357"/>
    </row>
    <row r="30" ht="20.25" customHeight="1" spans="1:4">
      <c r="A30" s="363"/>
      <c r="B30" s="364"/>
      <c r="C30" s="313" t="s">
        <v>62</v>
      </c>
      <c r="D30" s="357"/>
    </row>
    <row r="31" ht="20.25" customHeight="1" spans="1:4">
      <c r="A31" s="363"/>
      <c r="B31" s="364"/>
      <c r="C31" s="313" t="s">
        <v>63</v>
      </c>
      <c r="D31" s="357"/>
    </row>
    <row r="32" ht="20.25" customHeight="1" spans="1:4">
      <c r="A32" s="363"/>
      <c r="B32" s="364"/>
      <c r="C32" s="313" t="s">
        <v>64</v>
      </c>
      <c r="D32" s="357">
        <v>1160115100</v>
      </c>
    </row>
    <row r="33" ht="20.25" customHeight="1" spans="1:4">
      <c r="A33" s="365" t="s">
        <v>65</v>
      </c>
      <c r="B33" s="366">
        <f>B7+B8+B9+B10+B11</f>
        <v>2563848359.07</v>
      </c>
      <c r="C33" s="318" t="s">
        <v>66</v>
      </c>
      <c r="D33" s="315">
        <f>SUM(D7:D32)</f>
        <v>2583169055.56</v>
      </c>
    </row>
    <row r="34" ht="20.25" customHeight="1" spans="1:4">
      <c r="A34" s="359" t="s">
        <v>67</v>
      </c>
      <c r="B34" s="367">
        <f>B35+B36</f>
        <v>19320696.49</v>
      </c>
      <c r="C34" s="313" t="s">
        <v>68</v>
      </c>
      <c r="D34" s="289"/>
    </row>
    <row r="35" s="1" customFormat="1" ht="25.4" customHeight="1" spans="1:4">
      <c r="A35" s="368" t="s">
        <v>69</v>
      </c>
      <c r="B35" s="369">
        <v>5061736.26</v>
      </c>
      <c r="C35" s="370" t="s">
        <v>69</v>
      </c>
      <c r="D35" s="371"/>
    </row>
    <row r="36" s="1" customFormat="1" ht="25.4" customHeight="1" spans="1:4">
      <c r="A36" s="368" t="s">
        <v>70</v>
      </c>
      <c r="B36" s="369">
        <v>14258960.23</v>
      </c>
      <c r="C36" s="370" t="s">
        <v>71</v>
      </c>
      <c r="D36" s="371"/>
    </row>
    <row r="37" ht="20.25" customHeight="1" spans="1:4">
      <c r="A37" s="372" t="s">
        <v>72</v>
      </c>
      <c r="B37" s="373">
        <f>B33+B34</f>
        <v>2583169055.56</v>
      </c>
      <c r="C37" s="318" t="s">
        <v>73</v>
      </c>
      <c r="D37" s="373">
        <f>D33+D34</f>
        <v>2583169055.56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K32" sqref="K32"/>
    </sheetView>
  </sheetViews>
  <sheetFormatPr defaultColWidth="10.447619047619" defaultRowHeight="14.25" customHeight="1" outlineLevelCol="6"/>
  <cols>
    <col min="1" max="1" width="43.1333333333333" style="1" customWidth="1"/>
    <col min="2" max="2" width="32" style="1" customWidth="1"/>
    <col min="3" max="3" width="82.2857142857143" style="1" customWidth="1"/>
    <col min="4" max="4" width="19.4571428571429" style="1" customWidth="1"/>
    <col min="5" max="7" width="16.5714285714286" style="1" customWidth="1"/>
    <col min="8" max="16384" width="10.447619047619" style="1"/>
  </cols>
  <sheetData>
    <row r="1" s="1" customFormat="1" customHeight="1" spans="1:7">
      <c r="A1" s="3" t="s">
        <v>991</v>
      </c>
      <c r="B1" s="4"/>
      <c r="C1" s="4"/>
      <c r="D1" s="4"/>
      <c r="E1" s="4"/>
      <c r="F1" s="4"/>
      <c r="G1" s="4"/>
    </row>
    <row r="2" s="1" customFormat="1" ht="27.75" customHeight="1" spans="1:7">
      <c r="A2" s="5" t="s">
        <v>992</v>
      </c>
      <c r="B2" s="5"/>
      <c r="C2" s="5"/>
      <c r="D2" s="5"/>
      <c r="E2" s="5"/>
      <c r="F2" s="5"/>
      <c r="G2" s="5"/>
    </row>
    <row r="3" s="1" customFormat="1" ht="13.5" customHeight="1" spans="1:7">
      <c r="A3" s="6" t="s">
        <v>22</v>
      </c>
      <c r="B3" s="7"/>
      <c r="C3" s="7"/>
      <c r="D3" s="7"/>
      <c r="E3" s="8"/>
      <c r="F3" s="8"/>
      <c r="G3" s="9"/>
    </row>
    <row r="4" s="1" customFormat="1" ht="21.75" customHeight="1" spans="1:7">
      <c r="A4" s="10" t="s">
        <v>277</v>
      </c>
      <c r="B4" s="10" t="s">
        <v>276</v>
      </c>
      <c r="C4" s="10" t="s">
        <v>227</v>
      </c>
      <c r="D4" s="11" t="s">
        <v>993</v>
      </c>
      <c r="E4" s="12" t="s">
        <v>80</v>
      </c>
      <c r="F4" s="13"/>
      <c r="G4" s="14"/>
    </row>
    <row r="5" s="1" customFormat="1" ht="21.75" customHeight="1" spans="1:7">
      <c r="A5" s="15"/>
      <c r="B5" s="15"/>
      <c r="C5" s="15"/>
      <c r="D5" s="16"/>
      <c r="E5" s="17" t="s">
        <v>994</v>
      </c>
      <c r="F5" s="11" t="s">
        <v>995</v>
      </c>
      <c r="G5" s="11" t="s">
        <v>996</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s="1" customFormat="1" ht="29.9" customHeight="1" spans="1:7">
      <c r="A8" s="22" t="s">
        <v>92</v>
      </c>
      <c r="B8" s="23" t="s">
        <v>283</v>
      </c>
      <c r="C8" s="23" t="s">
        <v>351</v>
      </c>
      <c r="D8" s="22" t="s">
        <v>997</v>
      </c>
      <c r="E8" s="24">
        <v>163</v>
      </c>
      <c r="F8" s="24">
        <v>163</v>
      </c>
      <c r="G8" s="24">
        <v>163</v>
      </c>
    </row>
    <row r="9" s="1" customFormat="1" ht="29.9" customHeight="1" spans="1:7">
      <c r="A9" s="22" t="s">
        <v>92</v>
      </c>
      <c r="B9" s="23" t="s">
        <v>283</v>
      </c>
      <c r="C9" s="23" t="s">
        <v>345</v>
      </c>
      <c r="D9" s="22" t="s">
        <v>997</v>
      </c>
      <c r="E9" s="24">
        <v>17322.75</v>
      </c>
      <c r="F9" s="24">
        <v>17322.75</v>
      </c>
      <c r="G9" s="24">
        <v>17322.75</v>
      </c>
    </row>
    <row r="10" s="1" customFormat="1" ht="29.9" customHeight="1" spans="1:7">
      <c r="A10" s="22" t="s">
        <v>92</v>
      </c>
      <c r="B10" s="23" t="s">
        <v>283</v>
      </c>
      <c r="C10" s="23" t="s">
        <v>361</v>
      </c>
      <c r="D10" s="22" t="s">
        <v>997</v>
      </c>
      <c r="E10" s="24">
        <v>800000</v>
      </c>
      <c r="F10" s="24">
        <v>800000</v>
      </c>
      <c r="G10" s="24">
        <v>800000</v>
      </c>
    </row>
    <row r="11" s="1" customFormat="1" ht="29.9" customHeight="1" spans="1:7">
      <c r="A11" s="22" t="s">
        <v>92</v>
      </c>
      <c r="B11" s="23" t="s">
        <v>283</v>
      </c>
      <c r="C11" s="23" t="s">
        <v>359</v>
      </c>
      <c r="D11" s="22" t="s">
        <v>997</v>
      </c>
      <c r="E11" s="24">
        <v>126629.71</v>
      </c>
      <c r="F11" s="24">
        <v>126629.71</v>
      </c>
      <c r="G11" s="24">
        <v>126629.71</v>
      </c>
    </row>
    <row r="12" s="1" customFormat="1" ht="29.9" customHeight="1" spans="1:7">
      <c r="A12" s="22" t="s">
        <v>92</v>
      </c>
      <c r="B12" s="23" t="s">
        <v>283</v>
      </c>
      <c r="C12" s="23" t="s">
        <v>353</v>
      </c>
      <c r="D12" s="22" t="s">
        <v>997</v>
      </c>
      <c r="E12" s="24">
        <v>862098.28</v>
      </c>
      <c r="F12" s="24">
        <v>862098.28</v>
      </c>
      <c r="G12" s="24">
        <v>862098.28</v>
      </c>
    </row>
    <row r="13" s="1" customFormat="1" ht="29.9" customHeight="1" spans="1:7">
      <c r="A13" s="22" t="s">
        <v>92</v>
      </c>
      <c r="B13" s="23" t="s">
        <v>283</v>
      </c>
      <c r="C13" s="23" t="s">
        <v>349</v>
      </c>
      <c r="D13" s="22" t="s">
        <v>997</v>
      </c>
      <c r="E13" s="24">
        <v>81333</v>
      </c>
      <c r="F13" s="24">
        <v>81333</v>
      </c>
      <c r="G13" s="24">
        <v>81333</v>
      </c>
    </row>
    <row r="14" s="1" customFormat="1" ht="29.9" customHeight="1" spans="1:7">
      <c r="A14" s="22" t="s">
        <v>92</v>
      </c>
      <c r="B14" s="23" t="s">
        <v>283</v>
      </c>
      <c r="C14" s="23" t="s">
        <v>343</v>
      </c>
      <c r="D14" s="22" t="s">
        <v>997</v>
      </c>
      <c r="E14" s="24">
        <v>65679.75</v>
      </c>
      <c r="F14" s="24">
        <v>65679.75</v>
      </c>
      <c r="G14" s="24">
        <v>65679.75</v>
      </c>
    </row>
    <row r="15" s="1" customFormat="1" ht="29.9" customHeight="1" spans="1:7">
      <c r="A15" s="22" t="s">
        <v>92</v>
      </c>
      <c r="B15" s="23" t="s">
        <v>283</v>
      </c>
      <c r="C15" s="23" t="s">
        <v>357</v>
      </c>
      <c r="D15" s="22" t="s">
        <v>997</v>
      </c>
      <c r="E15" s="24">
        <v>75869.61</v>
      </c>
      <c r="F15" s="24">
        <v>75869.61</v>
      </c>
      <c r="G15" s="24">
        <v>75869.61</v>
      </c>
    </row>
    <row r="16" s="1" customFormat="1" ht="29.9" customHeight="1" spans="1:7">
      <c r="A16" s="22" t="s">
        <v>92</v>
      </c>
      <c r="B16" s="23" t="s">
        <v>283</v>
      </c>
      <c r="C16" s="23" t="s">
        <v>355</v>
      </c>
      <c r="D16" s="22" t="s">
        <v>997</v>
      </c>
      <c r="E16" s="24">
        <v>31955.97</v>
      </c>
      <c r="F16" s="24">
        <v>31955.97</v>
      </c>
      <c r="G16" s="24">
        <v>31955.97</v>
      </c>
    </row>
    <row r="17" s="1" customFormat="1" ht="29.9" customHeight="1" spans="1:7">
      <c r="A17" s="22" t="s">
        <v>92</v>
      </c>
      <c r="B17" s="23" t="s">
        <v>283</v>
      </c>
      <c r="C17" s="23" t="s">
        <v>347</v>
      </c>
      <c r="D17" s="22" t="s">
        <v>997</v>
      </c>
      <c r="E17" s="24">
        <v>4000000</v>
      </c>
      <c r="F17" s="24">
        <v>4000000</v>
      </c>
      <c r="G17" s="24">
        <v>4000000</v>
      </c>
    </row>
    <row r="18" s="2" customFormat="1" ht="29.9" customHeight="1" spans="1:7">
      <c r="A18" s="22" t="s">
        <v>92</v>
      </c>
      <c r="B18" s="25" t="s">
        <v>283</v>
      </c>
      <c r="C18" s="26" t="s">
        <v>379</v>
      </c>
      <c r="D18" s="27" t="s">
        <v>997</v>
      </c>
      <c r="E18" s="28">
        <v>76440</v>
      </c>
      <c r="F18" s="28">
        <v>76440</v>
      </c>
      <c r="G18" s="28">
        <v>76440</v>
      </c>
    </row>
    <row r="19" s="2" customFormat="1" ht="29.9" customHeight="1" spans="1:7">
      <c r="A19" s="22" t="s">
        <v>92</v>
      </c>
      <c r="B19" s="29" t="s">
        <v>283</v>
      </c>
      <c r="C19" s="30" t="s">
        <v>363</v>
      </c>
      <c r="D19" s="31" t="s">
        <v>997</v>
      </c>
      <c r="E19" s="28">
        <v>876004.26</v>
      </c>
      <c r="F19" s="28">
        <v>876004.26</v>
      </c>
      <c r="G19" s="28">
        <v>876004.26</v>
      </c>
    </row>
    <row r="20" s="2" customFormat="1" ht="29.9" customHeight="1" spans="1:7">
      <c r="A20" s="22" t="s">
        <v>92</v>
      </c>
      <c r="B20" s="29" t="s">
        <v>283</v>
      </c>
      <c r="C20" s="30" t="s">
        <v>377</v>
      </c>
      <c r="D20" s="31" t="s">
        <v>997</v>
      </c>
      <c r="E20" s="28">
        <v>1485486</v>
      </c>
      <c r="F20" s="28">
        <v>1485486</v>
      </c>
      <c r="G20" s="28">
        <v>1485486</v>
      </c>
    </row>
    <row r="21" s="2" customFormat="1" ht="29.9" customHeight="1" spans="1:7">
      <c r="A21" s="22" t="s">
        <v>92</v>
      </c>
      <c r="B21" s="29" t="s">
        <v>283</v>
      </c>
      <c r="C21" s="30" t="s">
        <v>371</v>
      </c>
      <c r="D21" s="31" t="s">
        <v>997</v>
      </c>
      <c r="E21" s="28">
        <v>822474</v>
      </c>
      <c r="F21" s="28">
        <v>822474</v>
      </c>
      <c r="G21" s="28">
        <v>822474</v>
      </c>
    </row>
    <row r="22" s="2" customFormat="1" ht="29.9" customHeight="1" spans="1:7">
      <c r="A22" s="22" t="s">
        <v>92</v>
      </c>
      <c r="B22" s="29" t="s">
        <v>283</v>
      </c>
      <c r="C22" s="30" t="s">
        <v>373</v>
      </c>
      <c r="D22" s="31" t="s">
        <v>997</v>
      </c>
      <c r="E22" s="28">
        <v>1373132</v>
      </c>
      <c r="F22" s="28">
        <v>1373132</v>
      </c>
      <c r="G22" s="28">
        <v>1373132</v>
      </c>
    </row>
    <row r="23" s="2" customFormat="1" ht="29.9" customHeight="1" spans="1:7">
      <c r="A23" s="22" t="s">
        <v>92</v>
      </c>
      <c r="B23" s="29" t="s">
        <v>283</v>
      </c>
      <c r="C23" s="30" t="s">
        <v>369</v>
      </c>
      <c r="D23" s="31" t="s">
        <v>997</v>
      </c>
      <c r="E23" s="28">
        <v>8000</v>
      </c>
      <c r="F23" s="28">
        <v>8000</v>
      </c>
      <c r="G23" s="28">
        <v>8000</v>
      </c>
    </row>
    <row r="24" s="2" customFormat="1" ht="29.9" customHeight="1" spans="1:7">
      <c r="A24" s="22" t="s">
        <v>92</v>
      </c>
      <c r="B24" s="29" t="s">
        <v>283</v>
      </c>
      <c r="C24" s="30" t="s">
        <v>375</v>
      </c>
      <c r="D24" s="31" t="s">
        <v>997</v>
      </c>
      <c r="E24" s="28">
        <v>235200</v>
      </c>
      <c r="F24" s="28">
        <v>235200</v>
      </c>
      <c r="G24" s="28">
        <v>235200</v>
      </c>
    </row>
    <row r="25" s="2" customFormat="1" ht="29.9" customHeight="1" spans="1:7">
      <c r="A25" s="22" t="s">
        <v>92</v>
      </c>
      <c r="B25" s="29" t="s">
        <v>283</v>
      </c>
      <c r="C25" s="30" t="s">
        <v>463</v>
      </c>
      <c r="D25" s="31" t="s">
        <v>997</v>
      </c>
      <c r="E25" s="28">
        <v>120000</v>
      </c>
      <c r="F25" s="28">
        <v>120000</v>
      </c>
      <c r="G25" s="28">
        <v>120000</v>
      </c>
    </row>
    <row r="26" s="2" customFormat="1" ht="29.9" customHeight="1" spans="1:7">
      <c r="A26" s="22" t="s">
        <v>92</v>
      </c>
      <c r="B26" s="32" t="s">
        <v>283</v>
      </c>
      <c r="C26" s="33" t="s">
        <v>367</v>
      </c>
      <c r="D26" s="34" t="s">
        <v>997</v>
      </c>
      <c r="E26" s="28">
        <v>65000</v>
      </c>
      <c r="F26" s="28">
        <v>65000</v>
      </c>
      <c r="G26" s="28">
        <v>65000</v>
      </c>
    </row>
    <row r="27" s="2" customFormat="1" ht="18.75" customHeight="1" spans="1:7">
      <c r="A27" s="35" t="s">
        <v>77</v>
      </c>
      <c r="B27" s="36"/>
      <c r="C27" s="36"/>
      <c r="D27" s="37"/>
      <c r="E27" s="28">
        <f>SUM(E8:E26)</f>
        <v>11122788.33</v>
      </c>
      <c r="F27" s="28">
        <f>SUM(F8:F26)</f>
        <v>11122788.33</v>
      </c>
      <c r="G27" s="28">
        <f>SUM(G8:G26)</f>
        <v>11122788.33</v>
      </c>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topLeftCell="C1" workbookViewId="0">
      <selection activeCell="M21" sqref="M21"/>
    </sheetView>
  </sheetViews>
  <sheetFormatPr defaultColWidth="8" defaultRowHeight="14.25" customHeight="1"/>
  <cols>
    <col min="1" max="1" width="21.1333333333333" style="90" customWidth="1"/>
    <col min="2" max="2" width="23.4285714285714" style="90" customWidth="1"/>
    <col min="3" max="3" width="17.8571428571429" style="90" customWidth="1"/>
    <col min="4" max="5" width="15" style="90" customWidth="1"/>
    <col min="6" max="6" width="13.7142857142857" style="90" customWidth="1"/>
    <col min="7" max="8" width="15.5714285714286" style="90" customWidth="1"/>
    <col min="9" max="10" width="17.8571428571429" style="90" customWidth="1"/>
    <col min="11" max="13" width="11.8571428571429" style="90" customWidth="1"/>
    <col min="14" max="14" width="8.14285714285714" style="90" customWidth="1"/>
    <col min="15" max="15" width="15" style="74" customWidth="1"/>
    <col min="16" max="16" width="14" style="74" customWidth="1"/>
    <col min="17" max="17" width="13.7142857142857" style="74" customWidth="1"/>
    <col min="18" max="18" width="15.5714285714286" style="74" customWidth="1"/>
    <col min="19" max="19" width="17.4285714285714" style="90" customWidth="1"/>
    <col min="20" max="20" width="8" style="74" customWidth="1"/>
    <col min="21" max="16384" width="8" style="74"/>
  </cols>
  <sheetData>
    <row r="1" ht="12" customHeight="1" spans="1:19">
      <c r="A1" s="328" t="s">
        <v>74</v>
      </c>
      <c r="B1" s="92"/>
      <c r="C1" s="92"/>
      <c r="D1" s="92"/>
      <c r="E1" s="92"/>
      <c r="F1" s="92"/>
      <c r="G1" s="92"/>
      <c r="H1" s="92"/>
      <c r="I1" s="92"/>
      <c r="J1" s="92"/>
      <c r="K1" s="92"/>
      <c r="L1" s="92"/>
      <c r="M1" s="92"/>
      <c r="N1" s="92"/>
      <c r="O1" s="329"/>
      <c r="P1" s="329"/>
      <c r="Q1" s="329"/>
      <c r="R1" s="329"/>
    </row>
    <row r="2" ht="36" customHeight="1" spans="1:19">
      <c r="A2" s="330" t="s">
        <v>3</v>
      </c>
      <c r="B2" s="77"/>
      <c r="C2" s="77"/>
      <c r="D2" s="77"/>
      <c r="E2" s="77"/>
      <c r="F2" s="77"/>
      <c r="G2" s="77"/>
      <c r="H2" s="77"/>
      <c r="I2" s="77"/>
      <c r="J2" s="77"/>
      <c r="K2" s="77"/>
      <c r="L2" s="77"/>
      <c r="M2" s="77"/>
      <c r="N2" s="77"/>
      <c r="O2" s="78"/>
      <c r="P2" s="78"/>
      <c r="Q2" s="78"/>
      <c r="R2" s="78"/>
      <c r="S2" s="77"/>
    </row>
    <row r="3" ht="20.25" customHeight="1" spans="1:19">
      <c r="A3" s="95" t="s">
        <v>22</v>
      </c>
      <c r="B3" s="96"/>
      <c r="C3" s="96"/>
      <c r="D3" s="96"/>
      <c r="E3" s="96"/>
      <c r="F3" s="96"/>
      <c r="G3" s="96"/>
      <c r="H3" s="96"/>
      <c r="I3" s="96"/>
      <c r="J3" s="96"/>
      <c r="K3" s="96"/>
      <c r="L3" s="96"/>
      <c r="M3" s="96"/>
      <c r="N3" s="96"/>
      <c r="O3" s="331"/>
      <c r="P3" s="331"/>
      <c r="Q3" s="331"/>
      <c r="R3" s="331"/>
      <c r="S3" s="332" t="s">
        <v>23</v>
      </c>
    </row>
    <row r="4" ht="18.75" customHeight="1" spans="1:19">
      <c r="A4" s="333" t="s">
        <v>75</v>
      </c>
      <c r="B4" s="334" t="s">
        <v>76</v>
      </c>
      <c r="C4" s="334" t="s">
        <v>77</v>
      </c>
      <c r="D4" s="335" t="s">
        <v>78</v>
      </c>
      <c r="E4" s="336"/>
      <c r="F4" s="336"/>
      <c r="G4" s="336"/>
      <c r="H4" s="336"/>
      <c r="I4" s="336"/>
      <c r="J4" s="336"/>
      <c r="K4" s="336"/>
      <c r="L4" s="336"/>
      <c r="M4" s="336"/>
      <c r="N4" s="336"/>
      <c r="O4" s="337" t="s">
        <v>67</v>
      </c>
      <c r="P4" s="337"/>
      <c r="Q4" s="337"/>
      <c r="R4" s="337"/>
      <c r="S4" s="338"/>
    </row>
    <row r="5" ht="18.75" customHeight="1" spans="1:19">
      <c r="A5" s="339"/>
      <c r="B5" s="340"/>
      <c r="C5" s="340"/>
      <c r="D5" s="341" t="s">
        <v>79</v>
      </c>
      <c r="E5" s="341" t="s">
        <v>80</v>
      </c>
      <c r="F5" s="341" t="s">
        <v>81</v>
      </c>
      <c r="G5" s="341" t="s">
        <v>82</v>
      </c>
      <c r="H5" s="341" t="s">
        <v>83</v>
      </c>
      <c r="I5" s="342" t="s">
        <v>84</v>
      </c>
      <c r="J5" s="336"/>
      <c r="K5" s="336"/>
      <c r="L5" s="336"/>
      <c r="M5" s="336"/>
      <c r="N5" s="336"/>
      <c r="O5" s="337" t="s">
        <v>79</v>
      </c>
      <c r="P5" s="337" t="s">
        <v>80</v>
      </c>
      <c r="Q5" s="337" t="s">
        <v>81</v>
      </c>
      <c r="R5" s="343" t="s">
        <v>82</v>
      </c>
      <c r="S5" s="337" t="s">
        <v>85</v>
      </c>
    </row>
    <row r="6" ht="33.75" customHeight="1" spans="1:19">
      <c r="A6" s="344"/>
      <c r="B6" s="345"/>
      <c r="C6" s="345"/>
      <c r="D6" s="344"/>
      <c r="E6" s="344"/>
      <c r="F6" s="344"/>
      <c r="G6" s="344"/>
      <c r="H6" s="344"/>
      <c r="I6" s="345" t="s">
        <v>79</v>
      </c>
      <c r="J6" s="345" t="s">
        <v>86</v>
      </c>
      <c r="K6" s="345" t="s">
        <v>87</v>
      </c>
      <c r="L6" s="345" t="s">
        <v>88</v>
      </c>
      <c r="M6" s="345" t="s">
        <v>89</v>
      </c>
      <c r="N6" s="346" t="s">
        <v>90</v>
      </c>
      <c r="O6" s="337"/>
      <c r="P6" s="337"/>
      <c r="Q6" s="337"/>
      <c r="R6" s="343"/>
      <c r="S6" s="337"/>
    </row>
    <row r="7" ht="16.5" customHeight="1" spans="1:19">
      <c r="A7" s="347">
        <v>1</v>
      </c>
      <c r="B7" s="347">
        <v>2</v>
      </c>
      <c r="C7" s="347">
        <v>3</v>
      </c>
      <c r="D7" s="347">
        <v>4</v>
      </c>
      <c r="E7" s="347">
        <v>5</v>
      </c>
      <c r="F7" s="347">
        <v>6</v>
      </c>
      <c r="G7" s="347">
        <v>7</v>
      </c>
      <c r="H7" s="347">
        <v>8</v>
      </c>
      <c r="I7" s="347">
        <v>9</v>
      </c>
      <c r="J7" s="347">
        <v>10</v>
      </c>
      <c r="K7" s="347">
        <v>11</v>
      </c>
      <c r="L7" s="347">
        <v>12</v>
      </c>
      <c r="M7" s="347">
        <v>13</v>
      </c>
      <c r="N7" s="347">
        <v>14</v>
      </c>
      <c r="O7" s="347">
        <v>15</v>
      </c>
      <c r="P7" s="347">
        <v>16</v>
      </c>
      <c r="Q7" s="347">
        <v>17</v>
      </c>
      <c r="R7" s="347">
        <v>18</v>
      </c>
      <c r="S7" s="146">
        <v>19</v>
      </c>
    </row>
    <row r="8" ht="16.5" customHeight="1" spans="1:19">
      <c r="A8" s="88" t="s">
        <v>91</v>
      </c>
      <c r="B8" s="88" t="s">
        <v>92</v>
      </c>
      <c r="C8" s="323">
        <f>D8+I8+O8</f>
        <v>2583169055.56</v>
      </c>
      <c r="D8" s="323">
        <f>E8</f>
        <v>63848359.07</v>
      </c>
      <c r="E8" s="348">
        <v>63848359.07</v>
      </c>
      <c r="F8" s="348" t="s">
        <v>93</v>
      </c>
      <c r="G8" s="348" t="s">
        <v>93</v>
      </c>
      <c r="H8" s="348" t="s">
        <v>93</v>
      </c>
      <c r="I8" s="348">
        <f>J8</f>
        <v>2500000000</v>
      </c>
      <c r="J8" s="348">
        <v>2500000000</v>
      </c>
      <c r="K8" s="348" t="s">
        <v>93</v>
      </c>
      <c r="L8" s="348" t="s">
        <v>93</v>
      </c>
      <c r="M8" s="348" t="s">
        <v>93</v>
      </c>
      <c r="N8" s="349" t="s">
        <v>93</v>
      </c>
      <c r="O8" s="350">
        <f>P8+S8</f>
        <v>19320696.49</v>
      </c>
      <c r="P8" s="350">
        <v>5061736.26</v>
      </c>
      <c r="Q8" s="350"/>
      <c r="R8" s="351"/>
      <c r="S8" s="352">
        <v>14258960.23</v>
      </c>
    </row>
    <row r="9" ht="16.5" customHeight="1" spans="1:19">
      <c r="A9" s="353" t="s">
        <v>77</v>
      </c>
      <c r="B9" s="354"/>
      <c r="C9" s="348">
        <f>C8</f>
        <v>2583169055.56</v>
      </c>
      <c r="D9" s="348">
        <f>D8</f>
        <v>63848359.07</v>
      </c>
      <c r="E9" s="348">
        <f>E8</f>
        <v>63848359.07</v>
      </c>
      <c r="F9" s="348"/>
      <c r="G9" s="348"/>
      <c r="H9" s="348"/>
      <c r="I9" s="348">
        <f>I8</f>
        <v>2500000000</v>
      </c>
      <c r="J9" s="348">
        <f>J8</f>
        <v>2500000000</v>
      </c>
      <c r="K9" s="348"/>
      <c r="L9" s="348"/>
      <c r="M9" s="348"/>
      <c r="N9" s="348"/>
      <c r="O9" s="348">
        <f>O8</f>
        <v>19320696.49</v>
      </c>
      <c r="P9" s="348">
        <f>P8</f>
        <v>5061736.26</v>
      </c>
      <c r="Q9" s="348"/>
      <c r="R9" s="348"/>
      <c r="S9" s="348">
        <f>S8</f>
        <v>14258960.23</v>
      </c>
    </row>
    <row r="10" customHeight="1" spans="1:19">
      <c r="S10" s="7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3"/>
  <sheetViews>
    <sheetView workbookViewId="0">
      <selection activeCell="C39" sqref="C7 C14 C17 C22 C36 C39"/>
    </sheetView>
  </sheetViews>
  <sheetFormatPr defaultColWidth="8.88571428571429" defaultRowHeight="14.25" customHeight="1"/>
  <cols>
    <col min="1" max="1" width="14.2857142857143" style="90" customWidth="1"/>
    <col min="2" max="2" width="35" style="90" customWidth="1"/>
    <col min="3" max="3" width="23.7142857142857" style="90" customWidth="1"/>
    <col min="4" max="4" width="19.8571428571429" style="90" customWidth="1"/>
    <col min="5" max="8" width="18.847619047619" style="90" customWidth="1"/>
    <col min="9" max="9" width="15.5714285714286" style="90" customWidth="1"/>
    <col min="10" max="11" width="23.7142857142857" style="90" customWidth="1"/>
    <col min="12" max="15" width="18.847619047619" style="90" customWidth="1"/>
    <col min="16" max="16" width="9.13333333333333" style="90" customWidth="1"/>
    <col min="17" max="16384" width="9.13333333333333" style="90"/>
  </cols>
  <sheetData>
    <row r="1" ht="15.75" customHeight="1" spans="1:15">
      <c r="A1" s="291" t="s">
        <v>94</v>
      </c>
      <c r="B1" s="92"/>
      <c r="C1" s="92"/>
      <c r="D1" s="92"/>
      <c r="E1" s="92"/>
      <c r="F1" s="92"/>
      <c r="G1" s="92"/>
      <c r="H1" s="92"/>
      <c r="I1" s="92"/>
      <c r="J1" s="92"/>
      <c r="K1" s="92"/>
      <c r="L1" s="92"/>
      <c r="M1" s="92"/>
      <c r="N1" s="92"/>
    </row>
    <row r="2" ht="28.5" customHeight="1" spans="1:15">
      <c r="A2" s="77" t="s">
        <v>4</v>
      </c>
      <c r="B2" s="77"/>
      <c r="C2" s="77"/>
      <c r="D2" s="77"/>
      <c r="E2" s="77"/>
      <c r="F2" s="77"/>
      <c r="G2" s="77"/>
      <c r="H2" s="77"/>
      <c r="I2" s="77"/>
      <c r="J2" s="77"/>
      <c r="K2" s="77"/>
      <c r="L2" s="77"/>
      <c r="M2" s="77"/>
      <c r="N2" s="77"/>
      <c r="O2" s="77"/>
    </row>
    <row r="3" ht="15" customHeight="1" spans="1:15">
      <c r="A3" s="321" t="s">
        <v>22</v>
      </c>
      <c r="B3" s="322"/>
      <c r="C3" s="128"/>
      <c r="D3" s="128"/>
      <c r="E3" s="128"/>
      <c r="F3" s="128"/>
      <c r="G3" s="128"/>
      <c r="H3" s="128"/>
      <c r="I3" s="128"/>
      <c r="J3" s="128"/>
      <c r="K3" s="128"/>
      <c r="L3" s="128"/>
      <c r="M3" s="96"/>
      <c r="N3" s="96"/>
      <c r="O3" s="185" t="s">
        <v>23</v>
      </c>
    </row>
    <row r="4" ht="17.25" customHeight="1" spans="1:15">
      <c r="A4" s="106" t="s">
        <v>95</v>
      </c>
      <c r="B4" s="106" t="s">
        <v>96</v>
      </c>
      <c r="C4" s="107" t="s">
        <v>77</v>
      </c>
      <c r="D4" s="132" t="s">
        <v>80</v>
      </c>
      <c r="E4" s="132"/>
      <c r="F4" s="132"/>
      <c r="G4" s="132" t="s">
        <v>81</v>
      </c>
      <c r="H4" s="132" t="s">
        <v>82</v>
      </c>
      <c r="I4" s="132" t="s">
        <v>97</v>
      </c>
      <c r="J4" s="132" t="s">
        <v>84</v>
      </c>
      <c r="K4" s="132"/>
      <c r="L4" s="132"/>
      <c r="M4" s="132"/>
      <c r="N4" s="132"/>
      <c r="O4" s="132"/>
    </row>
    <row r="5" ht="27" spans="1:15">
      <c r="A5" s="108"/>
      <c r="B5" s="108"/>
      <c r="C5" s="233"/>
      <c r="D5" s="132" t="s">
        <v>79</v>
      </c>
      <c r="E5" s="132" t="s">
        <v>98</v>
      </c>
      <c r="F5" s="132" t="s">
        <v>99</v>
      </c>
      <c r="G5" s="132"/>
      <c r="H5" s="132"/>
      <c r="I5" s="132"/>
      <c r="J5" s="132" t="s">
        <v>79</v>
      </c>
      <c r="K5" s="132" t="s">
        <v>100</v>
      </c>
      <c r="L5" s="132" t="s">
        <v>101</v>
      </c>
      <c r="M5" s="132" t="s">
        <v>102</v>
      </c>
      <c r="N5" s="132" t="s">
        <v>103</v>
      </c>
      <c r="O5" s="132" t="s">
        <v>104</v>
      </c>
    </row>
    <row r="6" ht="16.5" customHeight="1" spans="1:15">
      <c r="A6" s="111">
        <v>1</v>
      </c>
      <c r="B6" s="111">
        <v>2</v>
      </c>
      <c r="C6" s="111">
        <v>3</v>
      </c>
      <c r="D6" s="111">
        <v>4</v>
      </c>
      <c r="E6" s="111">
        <v>5</v>
      </c>
      <c r="F6" s="111">
        <v>6</v>
      </c>
      <c r="G6" s="111">
        <v>7</v>
      </c>
      <c r="H6" s="111">
        <v>8</v>
      </c>
      <c r="I6" s="111">
        <v>9</v>
      </c>
      <c r="J6" s="111">
        <v>10</v>
      </c>
      <c r="K6" s="111">
        <v>11</v>
      </c>
      <c r="L6" s="111">
        <v>12</v>
      </c>
      <c r="M6" s="111">
        <v>13</v>
      </c>
      <c r="N6" s="111">
        <v>14</v>
      </c>
      <c r="O6" s="111">
        <v>15</v>
      </c>
    </row>
    <row r="7" ht="16.5" customHeight="1" spans="1:15">
      <c r="A7" s="174" t="s">
        <v>105</v>
      </c>
      <c r="B7" s="174" t="s">
        <v>106</v>
      </c>
      <c r="C7" s="323">
        <f>D7+J7</f>
        <v>116920</v>
      </c>
      <c r="D7" s="323">
        <f>E7+F7</f>
        <v>116920</v>
      </c>
      <c r="E7" s="323">
        <v>43920</v>
      </c>
      <c r="F7" s="323">
        <v>73000</v>
      </c>
      <c r="G7" s="323"/>
      <c r="H7" s="323"/>
      <c r="I7" s="323"/>
      <c r="J7" s="323"/>
      <c r="K7" s="323"/>
      <c r="L7" s="323"/>
      <c r="M7" s="323"/>
      <c r="N7" s="323"/>
      <c r="O7" s="323"/>
    </row>
    <row r="8" ht="16.5" customHeight="1" spans="1:15">
      <c r="A8" s="324" t="s">
        <v>107</v>
      </c>
      <c r="B8" s="324" t="s">
        <v>108</v>
      </c>
      <c r="C8" s="323">
        <f t="shared" ref="C8:C42" si="0">D8+J8</f>
        <v>8000</v>
      </c>
      <c r="D8" s="323">
        <f t="shared" ref="D8:D41" si="1">E8+F8</f>
        <v>8000</v>
      </c>
      <c r="E8" s="323"/>
      <c r="F8" s="323">
        <v>8000</v>
      </c>
      <c r="G8" s="323"/>
      <c r="H8" s="323"/>
      <c r="I8" s="323"/>
      <c r="J8" s="323"/>
      <c r="K8" s="323"/>
      <c r="L8" s="323"/>
      <c r="M8" s="323"/>
      <c r="N8" s="323"/>
      <c r="O8" s="323"/>
    </row>
    <row r="9" ht="16.5" customHeight="1" spans="1:15">
      <c r="A9" s="325" t="s">
        <v>109</v>
      </c>
      <c r="B9" s="325" t="s">
        <v>110</v>
      </c>
      <c r="C9" s="323">
        <f t="shared" si="0"/>
        <v>8000</v>
      </c>
      <c r="D9" s="323">
        <f t="shared" si="1"/>
        <v>8000</v>
      </c>
      <c r="E9" s="323"/>
      <c r="F9" s="323">
        <v>8000</v>
      </c>
      <c r="G9" s="323"/>
      <c r="H9" s="323"/>
      <c r="I9" s="323"/>
      <c r="J9" s="323"/>
      <c r="K9" s="323"/>
      <c r="L9" s="323"/>
      <c r="M9" s="323"/>
      <c r="N9" s="323"/>
      <c r="O9" s="323"/>
    </row>
    <row r="10" ht="16.5" customHeight="1" spans="1:15">
      <c r="A10" s="324" t="s">
        <v>111</v>
      </c>
      <c r="B10" s="324" t="s">
        <v>112</v>
      </c>
      <c r="C10" s="323">
        <f t="shared" si="0"/>
        <v>65000</v>
      </c>
      <c r="D10" s="323">
        <f t="shared" si="1"/>
        <v>65000</v>
      </c>
      <c r="E10" s="323"/>
      <c r="F10" s="323">
        <v>65000</v>
      </c>
      <c r="G10" s="323"/>
      <c r="H10" s="323"/>
      <c r="I10" s="323"/>
      <c r="J10" s="323"/>
      <c r="K10" s="323"/>
      <c r="L10" s="323"/>
      <c r="M10" s="323"/>
      <c r="N10" s="323"/>
      <c r="O10" s="323"/>
    </row>
    <row r="11" ht="16.5" customHeight="1" spans="1:15">
      <c r="A11" s="325" t="s">
        <v>113</v>
      </c>
      <c r="B11" s="325" t="s">
        <v>114</v>
      </c>
      <c r="C11" s="323">
        <f t="shared" si="0"/>
        <v>65000</v>
      </c>
      <c r="D11" s="323">
        <f t="shared" si="1"/>
        <v>65000</v>
      </c>
      <c r="E11" s="323"/>
      <c r="F11" s="323">
        <v>65000</v>
      </c>
      <c r="G11" s="323"/>
      <c r="H11" s="323"/>
      <c r="I11" s="323"/>
      <c r="J11" s="323"/>
      <c r="K11" s="323"/>
      <c r="L11" s="323"/>
      <c r="M11" s="323"/>
      <c r="N11" s="323"/>
      <c r="O11" s="323"/>
    </row>
    <row r="12" ht="16.5" customHeight="1" spans="1:15">
      <c r="A12" s="324" t="s">
        <v>115</v>
      </c>
      <c r="B12" s="324" t="s">
        <v>116</v>
      </c>
      <c r="C12" s="323">
        <f t="shared" si="0"/>
        <v>43920</v>
      </c>
      <c r="D12" s="323">
        <f t="shared" si="1"/>
        <v>43920</v>
      </c>
      <c r="E12" s="323">
        <v>43920</v>
      </c>
      <c r="F12" s="323"/>
      <c r="G12" s="323"/>
      <c r="H12" s="323"/>
      <c r="I12" s="323"/>
      <c r="J12" s="323"/>
      <c r="K12" s="323"/>
      <c r="L12" s="323"/>
      <c r="M12" s="323"/>
      <c r="N12" s="323"/>
      <c r="O12" s="323"/>
    </row>
    <row r="13" ht="16.5" customHeight="1" spans="1:15">
      <c r="A13" s="325" t="s">
        <v>117</v>
      </c>
      <c r="B13" s="325" t="s">
        <v>116</v>
      </c>
      <c r="C13" s="323">
        <f t="shared" si="0"/>
        <v>43920</v>
      </c>
      <c r="D13" s="323">
        <f t="shared" si="1"/>
        <v>43920</v>
      </c>
      <c r="E13" s="323">
        <v>43920</v>
      </c>
      <c r="F13" s="323"/>
      <c r="G13" s="323"/>
      <c r="H13" s="323"/>
      <c r="I13" s="323"/>
      <c r="J13" s="323"/>
      <c r="K13" s="323"/>
      <c r="L13" s="323"/>
      <c r="M13" s="323"/>
      <c r="N13" s="323"/>
      <c r="O13" s="323"/>
    </row>
    <row r="14" ht="16.5" customHeight="1" spans="1:15">
      <c r="A14" s="174" t="s">
        <v>118</v>
      </c>
      <c r="B14" s="174" t="s">
        <v>119</v>
      </c>
      <c r="C14" s="323">
        <f t="shared" si="0"/>
        <v>862098.28</v>
      </c>
      <c r="D14" s="323">
        <f t="shared" si="1"/>
        <v>862098.28</v>
      </c>
      <c r="E14" s="323"/>
      <c r="F14" s="323">
        <v>862098.28</v>
      </c>
      <c r="G14" s="323"/>
      <c r="H14" s="323"/>
      <c r="I14" s="323"/>
      <c r="J14" s="323"/>
      <c r="K14" s="323"/>
      <c r="L14" s="323"/>
      <c r="M14" s="323"/>
      <c r="N14" s="323"/>
      <c r="O14" s="323"/>
    </row>
    <row r="15" ht="16.5" customHeight="1" spans="1:15">
      <c r="A15" s="324" t="s">
        <v>120</v>
      </c>
      <c r="B15" s="324" t="s">
        <v>121</v>
      </c>
      <c r="C15" s="323">
        <f t="shared" si="0"/>
        <v>862098.28</v>
      </c>
      <c r="D15" s="323">
        <f t="shared" si="1"/>
        <v>862098.28</v>
      </c>
      <c r="E15" s="323"/>
      <c r="F15" s="323">
        <v>862098.28</v>
      </c>
      <c r="G15" s="323"/>
      <c r="H15" s="323"/>
      <c r="I15" s="323"/>
      <c r="J15" s="323"/>
      <c r="K15" s="323"/>
      <c r="L15" s="323"/>
      <c r="M15" s="323"/>
      <c r="N15" s="323"/>
      <c r="O15" s="323"/>
    </row>
    <row r="16" ht="16.5" customHeight="1" spans="1:15">
      <c r="A16" s="325" t="s">
        <v>122</v>
      </c>
      <c r="B16" s="325" t="s">
        <v>123</v>
      </c>
      <c r="C16" s="323">
        <f t="shared" si="0"/>
        <v>862098.28</v>
      </c>
      <c r="D16" s="323">
        <f t="shared" si="1"/>
        <v>862098.28</v>
      </c>
      <c r="E16" s="323"/>
      <c r="F16" s="323">
        <v>862098.28</v>
      </c>
      <c r="G16" s="323"/>
      <c r="H16" s="323"/>
      <c r="I16" s="323"/>
      <c r="J16" s="323"/>
      <c r="K16" s="323"/>
      <c r="L16" s="323"/>
      <c r="M16" s="323"/>
      <c r="N16" s="323"/>
      <c r="O16" s="323"/>
    </row>
    <row r="17" ht="16.5" customHeight="1" spans="1:15">
      <c r="A17" s="174" t="s">
        <v>124</v>
      </c>
      <c r="B17" s="174" t="s">
        <v>125</v>
      </c>
      <c r="C17" s="323">
        <f t="shared" si="0"/>
        <v>56617200</v>
      </c>
      <c r="D17" s="323">
        <f t="shared" si="1"/>
        <v>9097200</v>
      </c>
      <c r="E17" s="323">
        <v>9097200</v>
      </c>
      <c r="F17" s="323"/>
      <c r="G17" s="323"/>
      <c r="H17" s="323"/>
      <c r="I17" s="323"/>
      <c r="J17" s="323">
        <f t="shared" ref="J17:J24" si="2">K17</f>
        <v>47520000</v>
      </c>
      <c r="K17" s="323">
        <v>47520000</v>
      </c>
      <c r="L17" s="323"/>
      <c r="M17" s="323"/>
      <c r="N17" s="323"/>
      <c r="O17" s="323"/>
    </row>
    <row r="18" ht="16.5" customHeight="1" spans="1:15">
      <c r="A18" s="324" t="s">
        <v>126</v>
      </c>
      <c r="B18" s="324" t="s">
        <v>127</v>
      </c>
      <c r="C18" s="323">
        <f t="shared" si="0"/>
        <v>56617200</v>
      </c>
      <c r="D18" s="323">
        <f t="shared" si="1"/>
        <v>9097200</v>
      </c>
      <c r="E18" s="323">
        <v>9097200</v>
      </c>
      <c r="F18" s="323"/>
      <c r="G18" s="323"/>
      <c r="H18" s="323"/>
      <c r="I18" s="323"/>
      <c r="J18" s="323">
        <f t="shared" si="2"/>
        <v>47520000</v>
      </c>
      <c r="K18" s="323">
        <v>47520000</v>
      </c>
      <c r="L18" s="323"/>
      <c r="M18" s="323"/>
      <c r="N18" s="323"/>
      <c r="O18" s="323"/>
    </row>
    <row r="19" ht="16.5" customHeight="1" spans="1:15">
      <c r="A19" s="325" t="s">
        <v>128</v>
      </c>
      <c r="B19" s="325" t="s">
        <v>129</v>
      </c>
      <c r="C19" s="323">
        <f t="shared" si="0"/>
        <v>9317200</v>
      </c>
      <c r="D19" s="323">
        <f t="shared" si="1"/>
        <v>9097200</v>
      </c>
      <c r="E19" s="323">
        <v>9097200</v>
      </c>
      <c r="F19" s="323"/>
      <c r="G19" s="323"/>
      <c r="H19" s="323"/>
      <c r="I19" s="323"/>
      <c r="J19" s="323">
        <f t="shared" si="2"/>
        <v>220000</v>
      </c>
      <c r="K19" s="323">
        <v>220000</v>
      </c>
      <c r="L19" s="323"/>
      <c r="M19" s="323"/>
      <c r="N19" s="323"/>
      <c r="O19" s="323"/>
    </row>
    <row r="20" ht="16.5" customHeight="1" spans="1:15">
      <c r="A20" s="325" t="s">
        <v>130</v>
      </c>
      <c r="B20" s="325" t="s">
        <v>131</v>
      </c>
      <c r="C20" s="323">
        <f t="shared" si="0"/>
        <v>38200000</v>
      </c>
      <c r="D20" s="323"/>
      <c r="E20" s="323"/>
      <c r="F20" s="323"/>
      <c r="G20" s="323"/>
      <c r="H20" s="323"/>
      <c r="I20" s="323"/>
      <c r="J20" s="323">
        <f t="shared" si="2"/>
        <v>38200000</v>
      </c>
      <c r="K20" s="323">
        <v>38200000</v>
      </c>
      <c r="L20" s="323"/>
      <c r="M20" s="323"/>
      <c r="N20" s="323"/>
      <c r="O20" s="323"/>
    </row>
    <row r="21" ht="16.5" customHeight="1" spans="1:15">
      <c r="A21" s="325" t="s">
        <v>132</v>
      </c>
      <c r="B21" s="325" t="s">
        <v>133</v>
      </c>
      <c r="C21" s="323">
        <f t="shared" si="0"/>
        <v>9100000</v>
      </c>
      <c r="D21" s="323"/>
      <c r="E21" s="323"/>
      <c r="F21" s="323"/>
      <c r="G21" s="323"/>
      <c r="H21" s="323"/>
      <c r="I21" s="323"/>
      <c r="J21" s="323">
        <f t="shared" si="2"/>
        <v>9100000</v>
      </c>
      <c r="K21" s="323">
        <v>9100000</v>
      </c>
      <c r="L21" s="323"/>
      <c r="M21" s="323"/>
      <c r="N21" s="323"/>
      <c r="O21" s="323"/>
    </row>
    <row r="22" ht="16.5" customHeight="1" spans="1:15">
      <c r="A22" s="174" t="s">
        <v>134</v>
      </c>
      <c r="B22" s="174" t="s">
        <v>135</v>
      </c>
      <c r="C22" s="323">
        <f t="shared" si="0"/>
        <v>1312457737.28</v>
      </c>
      <c r="D22" s="323">
        <f t="shared" si="1"/>
        <v>58833877.05</v>
      </c>
      <c r="E22" s="323">
        <v>48646187</v>
      </c>
      <c r="F22" s="323">
        <v>10187690.05</v>
      </c>
      <c r="G22" s="323"/>
      <c r="H22" s="323"/>
      <c r="I22" s="323"/>
      <c r="J22" s="323">
        <f t="shared" si="2"/>
        <v>1253623860.23</v>
      </c>
      <c r="K22" s="323">
        <v>1253623860.23</v>
      </c>
      <c r="L22" s="323"/>
      <c r="M22" s="323"/>
      <c r="N22" s="323"/>
      <c r="O22" s="323"/>
    </row>
    <row r="23" ht="16.5" customHeight="1" spans="1:15">
      <c r="A23" s="324" t="s">
        <v>136</v>
      </c>
      <c r="B23" s="324" t="s">
        <v>137</v>
      </c>
      <c r="C23" s="323">
        <f t="shared" si="0"/>
        <v>1281540210.23</v>
      </c>
      <c r="D23" s="323">
        <f t="shared" si="1"/>
        <v>52766350</v>
      </c>
      <c r="E23" s="323">
        <v>48646187</v>
      </c>
      <c r="F23" s="323">
        <v>4120163</v>
      </c>
      <c r="G23" s="323"/>
      <c r="H23" s="323"/>
      <c r="I23" s="323"/>
      <c r="J23" s="323">
        <f t="shared" si="2"/>
        <v>1228773860.23</v>
      </c>
      <c r="K23" s="323">
        <v>1228773860.23</v>
      </c>
      <c r="L23" s="323"/>
      <c r="M23" s="323"/>
      <c r="N23" s="323"/>
      <c r="O23" s="323"/>
    </row>
    <row r="24" ht="16.5" customHeight="1" spans="1:15">
      <c r="A24" s="325" t="s">
        <v>138</v>
      </c>
      <c r="B24" s="325" t="s">
        <v>139</v>
      </c>
      <c r="C24" s="323">
        <f t="shared" si="0"/>
        <v>1281420210.23</v>
      </c>
      <c r="D24" s="323">
        <f t="shared" si="1"/>
        <v>52646350</v>
      </c>
      <c r="E24" s="323">
        <v>48646187</v>
      </c>
      <c r="F24" s="323">
        <v>4000163</v>
      </c>
      <c r="G24" s="323"/>
      <c r="H24" s="323"/>
      <c r="I24" s="323"/>
      <c r="J24" s="323">
        <f t="shared" si="2"/>
        <v>1228773860.23</v>
      </c>
      <c r="K24" s="323">
        <v>1228773860.23</v>
      </c>
      <c r="L24" s="323"/>
      <c r="M24" s="323"/>
      <c r="N24" s="323"/>
      <c r="O24" s="323"/>
    </row>
    <row r="25" ht="16.5" customHeight="1" spans="1:15">
      <c r="A25" s="325" t="s">
        <v>140</v>
      </c>
      <c r="B25" s="325" t="s">
        <v>141</v>
      </c>
      <c r="C25" s="323">
        <f t="shared" si="0"/>
        <v>120000</v>
      </c>
      <c r="D25" s="323">
        <f t="shared" si="1"/>
        <v>120000</v>
      </c>
      <c r="E25" s="323"/>
      <c r="F25" s="323">
        <v>120000</v>
      </c>
      <c r="G25" s="323"/>
      <c r="H25" s="323"/>
      <c r="I25" s="323"/>
      <c r="J25" s="323"/>
      <c r="K25" s="323"/>
      <c r="L25" s="323"/>
      <c r="M25" s="323"/>
      <c r="N25" s="323"/>
      <c r="O25" s="323"/>
    </row>
    <row r="26" ht="16.5" customHeight="1" spans="1:15">
      <c r="A26" s="324" t="s">
        <v>142</v>
      </c>
      <c r="B26" s="324" t="s">
        <v>143</v>
      </c>
      <c r="C26" s="323">
        <f t="shared" si="0"/>
        <v>2430806</v>
      </c>
      <c r="D26" s="323">
        <f t="shared" si="1"/>
        <v>2430806</v>
      </c>
      <c r="E26" s="323"/>
      <c r="F26" s="323">
        <v>2430806</v>
      </c>
      <c r="G26" s="323"/>
      <c r="H26" s="323"/>
      <c r="I26" s="323"/>
      <c r="J26" s="323"/>
      <c r="K26" s="323"/>
      <c r="L26" s="323"/>
      <c r="M26" s="323"/>
      <c r="N26" s="323"/>
      <c r="O26" s="323"/>
    </row>
    <row r="27" ht="16.5" customHeight="1" spans="1:15">
      <c r="A27" s="325" t="s">
        <v>144</v>
      </c>
      <c r="B27" s="325" t="s">
        <v>145</v>
      </c>
      <c r="C27" s="323">
        <f t="shared" si="0"/>
        <v>2430806</v>
      </c>
      <c r="D27" s="323">
        <f t="shared" si="1"/>
        <v>2430806</v>
      </c>
      <c r="E27" s="323"/>
      <c r="F27" s="323">
        <v>2430806</v>
      </c>
      <c r="G27" s="323"/>
      <c r="H27" s="323"/>
      <c r="I27" s="323"/>
      <c r="J27" s="323"/>
      <c r="K27" s="323"/>
      <c r="L27" s="323"/>
      <c r="M27" s="323"/>
      <c r="N27" s="323"/>
      <c r="O27" s="323"/>
    </row>
    <row r="28" ht="16.5" customHeight="1" spans="1:15">
      <c r="A28" s="324" t="s">
        <v>146</v>
      </c>
      <c r="B28" s="324" t="s">
        <v>147</v>
      </c>
      <c r="C28" s="323">
        <f t="shared" si="0"/>
        <v>2537264.04</v>
      </c>
      <c r="D28" s="323">
        <f t="shared" si="1"/>
        <v>2537264.04</v>
      </c>
      <c r="E28" s="323"/>
      <c r="F28" s="323">
        <v>2537264.04</v>
      </c>
      <c r="G28" s="323"/>
      <c r="H28" s="323"/>
      <c r="I28" s="323"/>
      <c r="J28" s="323"/>
      <c r="K28" s="323"/>
      <c r="L28" s="323"/>
      <c r="M28" s="323"/>
      <c r="N28" s="323"/>
      <c r="O28" s="323"/>
    </row>
    <row r="29" ht="16.5" customHeight="1" spans="1:15">
      <c r="A29" s="325" t="s">
        <v>148</v>
      </c>
      <c r="B29" s="325" t="s">
        <v>149</v>
      </c>
      <c r="C29" s="323">
        <f t="shared" si="0"/>
        <v>126629.71</v>
      </c>
      <c r="D29" s="323">
        <f t="shared" si="1"/>
        <v>126629.71</v>
      </c>
      <c r="E29" s="323"/>
      <c r="F29" s="323">
        <v>126629.71</v>
      </c>
      <c r="G29" s="323"/>
      <c r="H29" s="323"/>
      <c r="I29" s="323"/>
      <c r="J29" s="323"/>
      <c r="K29" s="323"/>
      <c r="L29" s="323"/>
      <c r="M29" s="323"/>
      <c r="N29" s="323"/>
      <c r="O29" s="323"/>
    </row>
    <row r="30" ht="16.5" customHeight="1" spans="1:15">
      <c r="A30" s="325" t="s">
        <v>150</v>
      </c>
      <c r="B30" s="325" t="s">
        <v>151</v>
      </c>
      <c r="C30" s="323">
        <f t="shared" si="0"/>
        <v>1534764.72</v>
      </c>
      <c r="D30" s="323">
        <f t="shared" si="1"/>
        <v>1534764.72</v>
      </c>
      <c r="E30" s="323"/>
      <c r="F30" s="323">
        <v>1534764.72</v>
      </c>
      <c r="G30" s="323"/>
      <c r="H30" s="323"/>
      <c r="I30" s="323"/>
      <c r="J30" s="323"/>
      <c r="K30" s="323"/>
      <c r="L30" s="323"/>
      <c r="M30" s="323"/>
      <c r="N30" s="323"/>
      <c r="O30" s="323"/>
    </row>
    <row r="31" ht="16.5" customHeight="1" spans="1:15">
      <c r="A31" s="325" t="s">
        <v>152</v>
      </c>
      <c r="B31" s="325" t="s">
        <v>153</v>
      </c>
      <c r="C31" s="323">
        <f t="shared" si="0"/>
        <v>875869.61</v>
      </c>
      <c r="D31" s="323">
        <f t="shared" si="1"/>
        <v>875869.61</v>
      </c>
      <c r="E31" s="323"/>
      <c r="F31" s="323">
        <v>875869.61</v>
      </c>
      <c r="G31" s="323"/>
      <c r="H31" s="323"/>
      <c r="I31" s="323"/>
      <c r="J31" s="323"/>
      <c r="K31" s="323"/>
      <c r="L31" s="323"/>
      <c r="M31" s="323"/>
      <c r="N31" s="323"/>
      <c r="O31" s="323"/>
    </row>
    <row r="32" ht="16.5" customHeight="1" spans="1:15">
      <c r="A32" s="324" t="s">
        <v>154</v>
      </c>
      <c r="B32" s="324" t="s">
        <v>155</v>
      </c>
      <c r="C32" s="323">
        <f t="shared" si="0"/>
        <v>24850000</v>
      </c>
      <c r="D32" s="323"/>
      <c r="E32" s="323"/>
      <c r="F32" s="323"/>
      <c r="G32" s="323"/>
      <c r="H32" s="323"/>
      <c r="I32" s="323"/>
      <c r="J32" s="323">
        <f>K32</f>
        <v>24850000</v>
      </c>
      <c r="K32" s="323">
        <v>24850000</v>
      </c>
      <c r="L32" s="323"/>
      <c r="M32" s="323"/>
      <c r="N32" s="323"/>
      <c r="O32" s="323"/>
    </row>
    <row r="33" ht="16.5" customHeight="1" spans="1:15">
      <c r="A33" s="325" t="s">
        <v>156</v>
      </c>
      <c r="B33" s="325" t="s">
        <v>157</v>
      </c>
      <c r="C33" s="323">
        <f t="shared" si="0"/>
        <v>24850000</v>
      </c>
      <c r="D33" s="323"/>
      <c r="E33" s="323"/>
      <c r="F33" s="323"/>
      <c r="G33" s="323"/>
      <c r="H33" s="323"/>
      <c r="I33" s="323"/>
      <c r="J33" s="323">
        <f>K33</f>
        <v>24850000</v>
      </c>
      <c r="K33" s="323">
        <v>24850000</v>
      </c>
      <c r="L33" s="323"/>
      <c r="M33" s="323"/>
      <c r="N33" s="323"/>
      <c r="O33" s="323"/>
    </row>
    <row r="34" ht="16.5" customHeight="1" spans="1:15">
      <c r="A34" s="324" t="s">
        <v>158</v>
      </c>
      <c r="B34" s="324" t="s">
        <v>159</v>
      </c>
      <c r="C34" s="323">
        <f t="shared" si="0"/>
        <v>1099457.01</v>
      </c>
      <c r="D34" s="323">
        <f t="shared" si="1"/>
        <v>1099457.01</v>
      </c>
      <c r="E34" s="323"/>
      <c r="F34" s="323">
        <v>1099457.01</v>
      </c>
      <c r="G34" s="323"/>
      <c r="H34" s="323"/>
      <c r="I34" s="323"/>
      <c r="J34" s="323"/>
      <c r="K34" s="323"/>
      <c r="L34" s="323"/>
      <c r="M34" s="323"/>
      <c r="N34" s="323"/>
      <c r="O34" s="323"/>
    </row>
    <row r="35" ht="16.5" customHeight="1" spans="1:15">
      <c r="A35" s="325" t="s">
        <v>160</v>
      </c>
      <c r="B35" s="325" t="s">
        <v>159</v>
      </c>
      <c r="C35" s="323">
        <f t="shared" si="0"/>
        <v>1099457.01</v>
      </c>
      <c r="D35" s="323">
        <f t="shared" si="1"/>
        <v>1099457.01</v>
      </c>
      <c r="E35" s="323"/>
      <c r="F35" s="323">
        <v>1099457.01</v>
      </c>
      <c r="G35" s="323"/>
      <c r="H35" s="323"/>
      <c r="I35" s="323"/>
      <c r="J35" s="323"/>
      <c r="K35" s="323"/>
      <c r="L35" s="323"/>
      <c r="M35" s="323"/>
      <c r="N35" s="323"/>
      <c r="O35" s="323"/>
    </row>
    <row r="36" ht="16.5" customHeight="1" spans="1:15">
      <c r="A36" s="174" t="s">
        <v>161</v>
      </c>
      <c r="B36" s="174" t="s">
        <v>162</v>
      </c>
      <c r="C36" s="323">
        <f t="shared" si="0"/>
        <v>53000000</v>
      </c>
      <c r="D36" s="323"/>
      <c r="E36" s="323"/>
      <c r="F36" s="323"/>
      <c r="G36" s="323"/>
      <c r="H36" s="323"/>
      <c r="I36" s="323"/>
      <c r="J36" s="323">
        <f t="shared" ref="J36:J41" si="3">K36</f>
        <v>53000000</v>
      </c>
      <c r="K36" s="323">
        <v>53000000</v>
      </c>
      <c r="L36" s="323"/>
      <c r="M36" s="323"/>
      <c r="N36" s="323"/>
      <c r="O36" s="323"/>
    </row>
    <row r="37" ht="16.5" customHeight="1" spans="1:15">
      <c r="A37" s="324" t="s">
        <v>163</v>
      </c>
      <c r="B37" s="324" t="s">
        <v>164</v>
      </c>
      <c r="C37" s="323">
        <f t="shared" si="0"/>
        <v>53000000</v>
      </c>
      <c r="D37" s="323"/>
      <c r="E37" s="323"/>
      <c r="F37" s="323"/>
      <c r="G37" s="323"/>
      <c r="H37" s="323"/>
      <c r="I37" s="323"/>
      <c r="J37" s="323">
        <f t="shared" si="3"/>
        <v>53000000</v>
      </c>
      <c r="K37" s="323">
        <v>53000000</v>
      </c>
      <c r="L37" s="323"/>
      <c r="M37" s="323"/>
      <c r="N37" s="323"/>
      <c r="O37" s="323"/>
    </row>
    <row r="38" ht="16.5" customHeight="1" spans="1:15">
      <c r="A38" s="325" t="s">
        <v>165</v>
      </c>
      <c r="B38" s="325" t="s">
        <v>166</v>
      </c>
      <c r="C38" s="323">
        <f t="shared" si="0"/>
        <v>53000000</v>
      </c>
      <c r="D38" s="323"/>
      <c r="E38" s="323"/>
      <c r="F38" s="323"/>
      <c r="G38" s="323"/>
      <c r="H38" s="323"/>
      <c r="I38" s="323"/>
      <c r="J38" s="323">
        <f t="shared" si="3"/>
        <v>53000000</v>
      </c>
      <c r="K38" s="323">
        <v>53000000</v>
      </c>
      <c r="L38" s="323"/>
      <c r="M38" s="323"/>
      <c r="N38" s="323"/>
      <c r="O38" s="323"/>
    </row>
    <row r="39" ht="16.5" customHeight="1" spans="1:15">
      <c r="A39" s="174" t="s">
        <v>167</v>
      </c>
      <c r="B39" s="174" t="s">
        <v>168</v>
      </c>
      <c r="C39" s="323">
        <f t="shared" si="0"/>
        <v>1160115100</v>
      </c>
      <c r="D39" s="323"/>
      <c r="E39" s="323"/>
      <c r="F39" s="323"/>
      <c r="G39" s="323"/>
      <c r="H39" s="323"/>
      <c r="I39" s="323"/>
      <c r="J39" s="323">
        <f t="shared" si="3"/>
        <v>1160115100</v>
      </c>
      <c r="K39" s="323">
        <v>1160115100</v>
      </c>
      <c r="L39" s="323"/>
      <c r="M39" s="323"/>
      <c r="N39" s="323"/>
      <c r="O39" s="323"/>
    </row>
    <row r="40" ht="16.5" customHeight="1" spans="1:15">
      <c r="A40" s="324" t="s">
        <v>169</v>
      </c>
      <c r="B40" s="324" t="s">
        <v>170</v>
      </c>
      <c r="C40" s="323">
        <f t="shared" si="0"/>
        <v>1160115100</v>
      </c>
      <c r="D40" s="323"/>
      <c r="E40" s="323"/>
      <c r="F40" s="323"/>
      <c r="G40" s="323"/>
      <c r="H40" s="323"/>
      <c r="I40" s="323"/>
      <c r="J40" s="323">
        <f t="shared" si="3"/>
        <v>1160115100</v>
      </c>
      <c r="K40" s="323">
        <v>1160115100</v>
      </c>
      <c r="L40" s="323"/>
      <c r="M40" s="323"/>
      <c r="N40" s="323"/>
      <c r="O40" s="323"/>
    </row>
    <row r="41" ht="16.5" customHeight="1" spans="1:15">
      <c r="A41" s="325" t="s">
        <v>171</v>
      </c>
      <c r="B41" s="325" t="s">
        <v>172</v>
      </c>
      <c r="C41" s="323">
        <f t="shared" si="0"/>
        <v>1160115100</v>
      </c>
      <c r="D41" s="323"/>
      <c r="E41" s="323"/>
      <c r="F41" s="323"/>
      <c r="G41" s="323"/>
      <c r="H41" s="323"/>
      <c r="I41" s="323"/>
      <c r="J41" s="323">
        <f t="shared" si="3"/>
        <v>1160115100</v>
      </c>
      <c r="K41" s="323">
        <v>1160115100</v>
      </c>
      <c r="L41" s="323"/>
      <c r="M41" s="323"/>
      <c r="N41" s="323"/>
      <c r="O41" s="323"/>
    </row>
    <row r="42" ht="17.25" customHeight="1" spans="1:15">
      <c r="A42" s="326" t="s">
        <v>173</v>
      </c>
      <c r="B42" s="327" t="s">
        <v>173</v>
      </c>
      <c r="C42" s="323">
        <f t="shared" si="0"/>
        <v>2583169055.56</v>
      </c>
      <c r="D42" s="323">
        <f>E42+F42</f>
        <v>68910095.33</v>
      </c>
      <c r="E42" s="323">
        <v>57787307</v>
      </c>
      <c r="F42" s="323">
        <v>11122788.33</v>
      </c>
      <c r="G42" s="323"/>
      <c r="H42" s="323"/>
      <c r="I42" s="323"/>
      <c r="J42" s="323">
        <v>2514258960.23</v>
      </c>
      <c r="K42" s="323">
        <v>2514258960.23</v>
      </c>
      <c r="L42" s="323"/>
      <c r="M42" s="323"/>
      <c r="N42" s="323"/>
      <c r="O42" s="323"/>
    </row>
    <row r="43" customHeight="1" spans="1:15">
      <c r="D43" s="304"/>
      <c r="H43" s="304"/>
    </row>
  </sheetData>
  <mergeCells count="11">
    <mergeCell ref="A2:O2"/>
    <mergeCell ref="A3:L3"/>
    <mergeCell ref="D4:F4"/>
    <mergeCell ref="J4:O4"/>
    <mergeCell ref="A42:B4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topLeftCell="A3" workbookViewId="0">
      <selection activeCell="D35" sqref="D35"/>
    </sheetView>
  </sheetViews>
  <sheetFormatPr defaultColWidth="8.88571428571429" defaultRowHeight="14.25" customHeight="1" outlineLevelCol="3"/>
  <cols>
    <col min="1" max="1" width="49.2857142857143" style="73" customWidth="1"/>
    <col min="2" max="2" width="38.847619047619" style="73" customWidth="1"/>
    <col min="3" max="3" width="48.5714285714286" style="73" customWidth="1"/>
    <col min="4" max="4" width="36.4285714285714" style="73" customWidth="1"/>
    <col min="5" max="5" width="9.13333333333333" style="74" customWidth="1"/>
    <col min="6" max="16384" width="9.13333333333333" style="74"/>
  </cols>
  <sheetData>
    <row r="1" customHeight="1" spans="1:4">
      <c r="A1" s="305" t="s">
        <v>174</v>
      </c>
      <c r="B1" s="305"/>
      <c r="C1" s="305"/>
      <c r="D1" s="152"/>
    </row>
    <row r="2" ht="31.5" customHeight="1" spans="1:4">
      <c r="A2" s="76" t="s">
        <v>5</v>
      </c>
      <c r="B2" s="306"/>
      <c r="C2" s="306"/>
      <c r="D2" s="306"/>
    </row>
    <row r="3" ht="17.25" customHeight="1" spans="1:4">
      <c r="A3" s="188" t="s">
        <v>22</v>
      </c>
      <c r="B3" s="307"/>
      <c r="C3" s="307"/>
      <c r="D3" s="156" t="s">
        <v>23</v>
      </c>
    </row>
    <row r="4" ht="19.5" customHeight="1" spans="1:4">
      <c r="A4" s="101" t="s">
        <v>24</v>
      </c>
      <c r="B4" s="190"/>
      <c r="C4" s="101" t="s">
        <v>25</v>
      </c>
      <c r="D4" s="190"/>
    </row>
    <row r="5" ht="21.75" customHeight="1" spans="1:4">
      <c r="A5" s="100" t="s">
        <v>26</v>
      </c>
      <c r="B5" s="308" t="s">
        <v>27</v>
      </c>
      <c r="C5" s="100" t="s">
        <v>175</v>
      </c>
      <c r="D5" s="308" t="s">
        <v>27</v>
      </c>
    </row>
    <row r="6" ht="17.25" customHeight="1" spans="1:4">
      <c r="A6" s="104"/>
      <c r="B6" s="108"/>
      <c r="C6" s="104"/>
      <c r="D6" s="108"/>
    </row>
    <row r="7" ht="17.25" customHeight="1" spans="1:4">
      <c r="A7" s="309" t="s">
        <v>176</v>
      </c>
      <c r="B7" s="289">
        <v>63848359.07</v>
      </c>
      <c r="C7" s="310" t="s">
        <v>177</v>
      </c>
      <c r="D7" s="311">
        <v>68910095.33</v>
      </c>
    </row>
    <row r="8" ht="17.25" customHeight="1" spans="1:4">
      <c r="A8" s="312" t="s">
        <v>178</v>
      </c>
      <c r="B8" s="289">
        <v>63848359.07</v>
      </c>
      <c r="C8" s="310" t="s">
        <v>179</v>
      </c>
      <c r="D8" s="311">
        <v>116920</v>
      </c>
    </row>
    <row r="9" ht="17.25" customHeight="1" spans="1:4">
      <c r="A9" s="312" t="s">
        <v>180</v>
      </c>
      <c r="B9" s="289"/>
      <c r="C9" s="310" t="s">
        <v>181</v>
      </c>
      <c r="D9" s="311"/>
    </row>
    <row r="10" ht="17.25" customHeight="1" spans="1:4">
      <c r="A10" s="312" t="s">
        <v>182</v>
      </c>
      <c r="B10" s="289"/>
      <c r="C10" s="310" t="s">
        <v>183</v>
      </c>
      <c r="D10" s="311"/>
    </row>
    <row r="11" ht="17.25" customHeight="1" spans="1:4">
      <c r="A11" s="312" t="s">
        <v>184</v>
      </c>
      <c r="B11" s="289">
        <v>5061736.26</v>
      </c>
      <c r="C11" s="310" t="s">
        <v>185</v>
      </c>
      <c r="D11" s="311"/>
    </row>
    <row r="12" ht="17.25" customHeight="1" spans="1:4">
      <c r="A12" s="312" t="s">
        <v>178</v>
      </c>
      <c r="B12" s="289">
        <v>5061736.26</v>
      </c>
      <c r="C12" s="310" t="s">
        <v>186</v>
      </c>
      <c r="D12" s="311"/>
    </row>
    <row r="13" ht="17.25" customHeight="1" spans="1:4">
      <c r="A13" s="313" t="s">
        <v>180</v>
      </c>
      <c r="B13" s="314"/>
      <c r="C13" s="310" t="s">
        <v>187</v>
      </c>
      <c r="D13" s="311">
        <v>862098.28</v>
      </c>
    </row>
    <row r="14" ht="17.25" customHeight="1" spans="1:4">
      <c r="A14" s="313" t="s">
        <v>182</v>
      </c>
      <c r="B14" s="314"/>
      <c r="C14" s="310" t="s">
        <v>188</v>
      </c>
      <c r="D14" s="311"/>
    </row>
    <row r="15" ht="17.25" customHeight="1" spans="1:4">
      <c r="A15" s="312"/>
      <c r="B15" s="314"/>
      <c r="C15" s="310" t="s">
        <v>189</v>
      </c>
      <c r="D15" s="311">
        <v>9097200</v>
      </c>
    </row>
    <row r="16" ht="17.25" customHeight="1" spans="1:4">
      <c r="A16" s="312"/>
      <c r="B16" s="289"/>
      <c r="C16" s="310" t="s">
        <v>190</v>
      </c>
      <c r="D16" s="311">
        <v>58833877.05</v>
      </c>
    </row>
    <row r="17" ht="17.25" customHeight="1" spans="1:4">
      <c r="A17" s="312"/>
      <c r="B17" s="315"/>
      <c r="C17" s="310" t="s">
        <v>191</v>
      </c>
      <c r="D17" s="311"/>
    </row>
    <row r="18" ht="17.25" customHeight="1" spans="1:4">
      <c r="A18" s="313"/>
      <c r="B18" s="315"/>
      <c r="C18" s="310" t="s">
        <v>192</v>
      </c>
      <c r="D18" s="311"/>
    </row>
    <row r="19" ht="17.25" customHeight="1" spans="1:4">
      <c r="A19" s="313"/>
      <c r="B19" s="316"/>
      <c r="C19" s="310" t="s">
        <v>193</v>
      </c>
      <c r="D19" s="311"/>
    </row>
    <row r="20" ht="17.25" customHeight="1" spans="1:4">
      <c r="A20" s="317"/>
      <c r="B20" s="316"/>
      <c r="C20" s="310" t="s">
        <v>194</v>
      </c>
      <c r="D20" s="311"/>
    </row>
    <row r="21" ht="17.25" customHeight="1" spans="1:4">
      <c r="A21" s="317"/>
      <c r="B21" s="316"/>
      <c r="C21" s="310" t="s">
        <v>195</v>
      </c>
      <c r="D21" s="311"/>
    </row>
    <row r="22" ht="17.25" customHeight="1" spans="1:4">
      <c r="A22" s="317"/>
      <c r="B22" s="316"/>
      <c r="C22" s="310" t="s">
        <v>196</v>
      </c>
      <c r="D22" s="311"/>
    </row>
    <row r="23" ht="17.25" customHeight="1" spans="1:4">
      <c r="A23" s="317"/>
      <c r="B23" s="316"/>
      <c r="C23" s="310" t="s">
        <v>197</v>
      </c>
      <c r="D23" s="311"/>
    </row>
    <row r="24" ht="17.25" customHeight="1" spans="1:4">
      <c r="A24" s="317"/>
      <c r="B24" s="316"/>
      <c r="C24" s="310" t="s">
        <v>198</v>
      </c>
      <c r="D24" s="311"/>
    </row>
    <row r="25" ht="17.25" customHeight="1" spans="1:4">
      <c r="A25" s="317"/>
      <c r="B25" s="316"/>
      <c r="C25" s="310" t="s">
        <v>199</v>
      </c>
      <c r="D25" s="311"/>
    </row>
    <row r="26" ht="17.25" customHeight="1" spans="1:4">
      <c r="A26" s="317"/>
      <c r="B26" s="316"/>
      <c r="C26" s="310" t="s">
        <v>200</v>
      </c>
      <c r="D26" s="311"/>
    </row>
    <row r="27" ht="17.25" customHeight="1" spans="1:4">
      <c r="A27" s="317"/>
      <c r="B27" s="316"/>
      <c r="C27" s="310" t="s">
        <v>201</v>
      </c>
      <c r="D27" s="311"/>
    </row>
    <row r="28" ht="17.25" customHeight="1" spans="1:4">
      <c r="A28" s="317"/>
      <c r="B28" s="316"/>
      <c r="C28" s="310" t="s">
        <v>202</v>
      </c>
      <c r="D28" s="311"/>
    </row>
    <row r="29" ht="17.25" customHeight="1" spans="1:4">
      <c r="A29" s="317"/>
      <c r="B29" s="316"/>
      <c r="C29" s="310" t="s">
        <v>203</v>
      </c>
      <c r="D29" s="311"/>
    </row>
    <row r="30" ht="17.25" customHeight="1" spans="1:4">
      <c r="A30" s="317"/>
      <c r="B30" s="316"/>
      <c r="C30" s="310" t="s">
        <v>204</v>
      </c>
      <c r="D30" s="311"/>
    </row>
    <row r="31" customHeight="1" spans="1:4">
      <c r="A31" s="318"/>
      <c r="B31" s="315"/>
      <c r="C31" s="310" t="s">
        <v>205</v>
      </c>
      <c r="D31" s="311"/>
    </row>
    <row r="32" customHeight="1" spans="1:4">
      <c r="A32" s="318"/>
      <c r="B32" s="315"/>
      <c r="C32" s="310" t="s">
        <v>206</v>
      </c>
      <c r="D32" s="311"/>
    </row>
    <row r="33" customHeight="1" spans="1:4">
      <c r="A33" s="318"/>
      <c r="B33" s="315"/>
      <c r="C33" s="310" t="s">
        <v>207</v>
      </c>
      <c r="D33" s="311"/>
    </row>
    <row r="34" customHeight="1" spans="1:4">
      <c r="A34" s="318"/>
      <c r="B34" s="315"/>
      <c r="C34" s="313" t="s">
        <v>208</v>
      </c>
      <c r="D34" s="319"/>
    </row>
    <row r="35" ht="17.25" customHeight="1" spans="1:4">
      <c r="A35" s="320" t="s">
        <v>209</v>
      </c>
      <c r="B35" s="315">
        <f>B7+B11</f>
        <v>68910095.33</v>
      </c>
      <c r="C35" s="318" t="s">
        <v>73</v>
      </c>
      <c r="D35" s="315">
        <f>D34+D7</f>
        <v>68910095.33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opLeftCell="A17" workbookViewId="0">
      <selection activeCell="A29" sqref="$A29:$XFD29"/>
    </sheetView>
  </sheetViews>
  <sheetFormatPr defaultColWidth="8.88571428571429" defaultRowHeight="14.25" customHeight="1" outlineLevelCol="6"/>
  <cols>
    <col min="1" max="1" width="20.1333333333333" style="182" customWidth="1"/>
    <col min="2" max="2" width="44" style="182" customWidth="1"/>
    <col min="3" max="3" width="24.2857142857143" style="90" customWidth="1"/>
    <col min="4" max="4" width="16.5714285714286" style="90" customWidth="1"/>
    <col min="5" max="7" width="24.2857142857143" style="90" customWidth="1"/>
    <col min="8" max="8" width="9.13333333333333" style="90" customWidth="1"/>
    <col min="9" max="16384" width="9.13333333333333" style="90"/>
  </cols>
  <sheetData>
    <row r="1" ht="12" customHeight="1" spans="1:7">
      <c r="A1" s="291" t="s">
        <v>210</v>
      </c>
      <c r="D1" s="292"/>
      <c r="F1" s="93"/>
    </row>
    <row r="2" ht="39" customHeight="1" spans="1:7">
      <c r="A2" s="187" t="s">
        <v>6</v>
      </c>
      <c r="B2" s="187"/>
      <c r="C2" s="187"/>
      <c r="D2" s="187"/>
      <c r="E2" s="187"/>
      <c r="F2" s="187"/>
      <c r="G2" s="187"/>
    </row>
    <row r="3" ht="18" customHeight="1" spans="1:7">
      <c r="A3" s="188" t="s">
        <v>22</v>
      </c>
      <c r="F3" s="185"/>
      <c r="G3" s="185" t="s">
        <v>23</v>
      </c>
    </row>
    <row r="4" ht="20.25" customHeight="1" spans="1:7">
      <c r="A4" s="293" t="s">
        <v>211</v>
      </c>
      <c r="B4" s="294"/>
      <c r="C4" s="103" t="s">
        <v>77</v>
      </c>
      <c r="D4" s="103" t="s">
        <v>98</v>
      </c>
      <c r="E4" s="103"/>
      <c r="F4" s="103"/>
      <c r="G4" s="295" t="s">
        <v>99</v>
      </c>
    </row>
    <row r="5" ht="20.25" customHeight="1" spans="1:7">
      <c r="A5" s="192" t="s">
        <v>95</v>
      </c>
      <c r="B5" s="296" t="s">
        <v>96</v>
      </c>
      <c r="C5" s="103"/>
      <c r="D5" s="103" t="s">
        <v>79</v>
      </c>
      <c r="E5" s="103" t="s">
        <v>212</v>
      </c>
      <c r="F5" s="103" t="s">
        <v>213</v>
      </c>
      <c r="G5" s="297"/>
    </row>
    <row r="6" ht="13.5" customHeight="1" spans="1:7">
      <c r="A6" s="199">
        <v>1</v>
      </c>
      <c r="B6" s="199">
        <v>2</v>
      </c>
      <c r="C6" s="298">
        <v>3</v>
      </c>
      <c r="D6" s="298">
        <v>4</v>
      </c>
      <c r="E6" s="298">
        <v>5</v>
      </c>
      <c r="F6" s="298">
        <v>6</v>
      </c>
      <c r="G6" s="199">
        <v>7</v>
      </c>
    </row>
    <row r="7" s="247" customFormat="1" ht="20" customHeight="1" spans="1:7">
      <c r="A7" s="299" t="s">
        <v>105</v>
      </c>
      <c r="B7" s="299" t="s">
        <v>106</v>
      </c>
      <c r="C7" s="176">
        <v>116920</v>
      </c>
      <c r="D7" s="176">
        <v>43920</v>
      </c>
      <c r="E7" s="176">
        <v>25920</v>
      </c>
      <c r="F7" s="176">
        <v>18000</v>
      </c>
      <c r="G7" s="176">
        <v>73000</v>
      </c>
    </row>
    <row r="8" s="247" customFormat="1" ht="20" customHeight="1" spans="1:7">
      <c r="A8" s="300" t="s">
        <v>107</v>
      </c>
      <c r="B8" s="300" t="s">
        <v>108</v>
      </c>
      <c r="C8" s="176">
        <v>8000</v>
      </c>
      <c r="D8" s="176"/>
      <c r="E8" s="176"/>
      <c r="F8" s="176"/>
      <c r="G8" s="176">
        <v>8000</v>
      </c>
    </row>
    <row r="9" s="247" customFormat="1" ht="20" customHeight="1" spans="1:7">
      <c r="A9" s="301" t="s">
        <v>109</v>
      </c>
      <c r="B9" s="301" t="s">
        <v>110</v>
      </c>
      <c r="C9" s="176">
        <v>8000</v>
      </c>
      <c r="D9" s="176"/>
      <c r="E9" s="176"/>
      <c r="F9" s="176"/>
      <c r="G9" s="176">
        <v>8000</v>
      </c>
    </row>
    <row r="10" s="247" customFormat="1" ht="20" customHeight="1" spans="1:7">
      <c r="A10" s="300" t="s">
        <v>111</v>
      </c>
      <c r="B10" s="300" t="s">
        <v>112</v>
      </c>
      <c r="C10" s="176">
        <v>65000</v>
      </c>
      <c r="D10" s="176"/>
      <c r="E10" s="176"/>
      <c r="F10" s="176"/>
      <c r="G10" s="176">
        <v>65000</v>
      </c>
    </row>
    <row r="11" s="247" customFormat="1" ht="20" customHeight="1" spans="1:7">
      <c r="A11" s="301" t="s">
        <v>113</v>
      </c>
      <c r="B11" s="301" t="s">
        <v>114</v>
      </c>
      <c r="C11" s="176">
        <v>65000</v>
      </c>
      <c r="D11" s="176"/>
      <c r="E11" s="176"/>
      <c r="F11" s="176"/>
      <c r="G11" s="176">
        <v>65000</v>
      </c>
    </row>
    <row r="12" s="247" customFormat="1" ht="20" customHeight="1" spans="1:7">
      <c r="A12" s="300" t="s">
        <v>115</v>
      </c>
      <c r="B12" s="300" t="s">
        <v>116</v>
      </c>
      <c r="C12" s="176">
        <v>43920</v>
      </c>
      <c r="D12" s="176">
        <v>43920</v>
      </c>
      <c r="E12" s="176">
        <v>25920</v>
      </c>
      <c r="F12" s="176">
        <v>18000</v>
      </c>
      <c r="G12" s="176"/>
    </row>
    <row r="13" s="247" customFormat="1" ht="20" customHeight="1" spans="1:7">
      <c r="A13" s="301" t="s">
        <v>117</v>
      </c>
      <c r="B13" s="301" t="s">
        <v>116</v>
      </c>
      <c r="C13" s="176">
        <v>43920</v>
      </c>
      <c r="D13" s="176">
        <v>43920</v>
      </c>
      <c r="E13" s="176">
        <v>25920</v>
      </c>
      <c r="F13" s="176">
        <v>18000</v>
      </c>
      <c r="G13" s="176"/>
    </row>
    <row r="14" s="247" customFormat="1" ht="20" customHeight="1" spans="1:7">
      <c r="A14" s="299" t="s">
        <v>118</v>
      </c>
      <c r="B14" s="299" t="s">
        <v>119</v>
      </c>
      <c r="C14" s="176">
        <v>862098.28</v>
      </c>
      <c r="D14" s="176"/>
      <c r="E14" s="176"/>
      <c r="F14" s="176"/>
      <c r="G14" s="176">
        <v>862098.28</v>
      </c>
    </row>
    <row r="15" s="247" customFormat="1" ht="20" customHeight="1" spans="1:7">
      <c r="A15" s="300" t="s">
        <v>120</v>
      </c>
      <c r="B15" s="300" t="s">
        <v>121</v>
      </c>
      <c r="C15" s="176">
        <v>862098.28</v>
      </c>
      <c r="D15" s="176"/>
      <c r="E15" s="176"/>
      <c r="F15" s="176"/>
      <c r="G15" s="176">
        <v>862098.28</v>
      </c>
    </row>
    <row r="16" s="247" customFormat="1" ht="20" customHeight="1" spans="1:7">
      <c r="A16" s="301" t="s">
        <v>122</v>
      </c>
      <c r="B16" s="301" t="s">
        <v>123</v>
      </c>
      <c r="C16" s="176">
        <v>862098.28</v>
      </c>
      <c r="D16" s="176"/>
      <c r="E16" s="176"/>
      <c r="F16" s="176"/>
      <c r="G16" s="176">
        <v>862098.28</v>
      </c>
    </row>
    <row r="17" s="247" customFormat="1" ht="20" customHeight="1" spans="1:7">
      <c r="A17" s="299" t="s">
        <v>124</v>
      </c>
      <c r="B17" s="299" t="s">
        <v>125</v>
      </c>
      <c r="C17" s="176">
        <v>9097200</v>
      </c>
      <c r="D17" s="176">
        <v>9097200</v>
      </c>
      <c r="E17" s="176">
        <v>9097200</v>
      </c>
      <c r="F17" s="176"/>
      <c r="G17" s="176"/>
    </row>
    <row r="18" s="247" customFormat="1" ht="20" customHeight="1" spans="1:7">
      <c r="A18" s="300" t="s">
        <v>126</v>
      </c>
      <c r="B18" s="300" t="s">
        <v>127</v>
      </c>
      <c r="C18" s="176">
        <v>9097200</v>
      </c>
      <c r="D18" s="176">
        <v>9097200</v>
      </c>
      <c r="E18" s="176">
        <v>9097200</v>
      </c>
      <c r="F18" s="176"/>
      <c r="G18" s="176"/>
    </row>
    <row r="19" s="247" customFormat="1" ht="20" customHeight="1" spans="1:7">
      <c r="A19" s="301" t="s">
        <v>128</v>
      </c>
      <c r="B19" s="301" t="s">
        <v>129</v>
      </c>
      <c r="C19" s="176">
        <v>9097200</v>
      </c>
      <c r="D19" s="176">
        <v>9097200</v>
      </c>
      <c r="E19" s="176">
        <v>9097200</v>
      </c>
      <c r="F19" s="176"/>
      <c r="G19" s="176"/>
    </row>
    <row r="20" s="247" customFormat="1" ht="20" customHeight="1" spans="1:7">
      <c r="A20" s="299" t="s">
        <v>134</v>
      </c>
      <c r="B20" s="299" t="s">
        <v>135</v>
      </c>
      <c r="C20" s="176">
        <v>58833877.05</v>
      </c>
      <c r="D20" s="176">
        <v>48646187</v>
      </c>
      <c r="E20" s="176">
        <v>48646187</v>
      </c>
      <c r="F20" s="176"/>
      <c r="G20" s="176">
        <v>10187690.05</v>
      </c>
    </row>
    <row r="21" s="247" customFormat="1" ht="20" customHeight="1" spans="1:7">
      <c r="A21" s="300" t="s">
        <v>136</v>
      </c>
      <c r="B21" s="300" t="s">
        <v>137</v>
      </c>
      <c r="C21" s="176">
        <v>52766350</v>
      </c>
      <c r="D21" s="176">
        <v>48646187</v>
      </c>
      <c r="E21" s="176">
        <v>48646187</v>
      </c>
      <c r="F21" s="176"/>
      <c r="G21" s="176">
        <v>4120163</v>
      </c>
    </row>
    <row r="22" s="247" customFormat="1" ht="20" customHeight="1" spans="1:7">
      <c r="A22" s="301" t="s">
        <v>138</v>
      </c>
      <c r="B22" s="301" t="s">
        <v>139</v>
      </c>
      <c r="C22" s="176">
        <v>52646350</v>
      </c>
      <c r="D22" s="176">
        <v>48646187</v>
      </c>
      <c r="E22" s="176">
        <v>48646187</v>
      </c>
      <c r="F22" s="176"/>
      <c r="G22" s="176">
        <v>4000163</v>
      </c>
    </row>
    <row r="23" s="247" customFormat="1" ht="20" customHeight="1" spans="1:7">
      <c r="A23" s="301" t="s">
        <v>140</v>
      </c>
      <c r="B23" s="301" t="s">
        <v>141</v>
      </c>
      <c r="C23" s="176">
        <v>120000</v>
      </c>
      <c r="D23" s="176"/>
      <c r="E23" s="176"/>
      <c r="F23" s="176"/>
      <c r="G23" s="176">
        <v>120000</v>
      </c>
    </row>
    <row r="24" s="247" customFormat="1" ht="20" customHeight="1" spans="1:7">
      <c r="A24" s="300" t="s">
        <v>142</v>
      </c>
      <c r="B24" s="300" t="s">
        <v>143</v>
      </c>
      <c r="C24" s="176">
        <v>2430806</v>
      </c>
      <c r="D24" s="176"/>
      <c r="E24" s="176"/>
      <c r="F24" s="176"/>
      <c r="G24" s="176">
        <v>2430806</v>
      </c>
    </row>
    <row r="25" s="247" customFormat="1" ht="20" customHeight="1" spans="1:7">
      <c r="A25" s="301" t="s">
        <v>144</v>
      </c>
      <c r="B25" s="301" t="s">
        <v>145</v>
      </c>
      <c r="C25" s="176">
        <v>2430806</v>
      </c>
      <c r="D25" s="176"/>
      <c r="E25" s="176"/>
      <c r="F25" s="176"/>
      <c r="G25" s="176">
        <v>2430806</v>
      </c>
    </row>
    <row r="26" s="247" customFormat="1" ht="20" customHeight="1" spans="1:7">
      <c r="A26" s="300" t="s">
        <v>146</v>
      </c>
      <c r="B26" s="300" t="s">
        <v>147</v>
      </c>
      <c r="C26" s="176">
        <v>2537264.04</v>
      </c>
      <c r="D26" s="176"/>
      <c r="E26" s="176"/>
      <c r="F26" s="176"/>
      <c r="G26" s="176">
        <v>2537264.04</v>
      </c>
    </row>
    <row r="27" s="247" customFormat="1" ht="20" customHeight="1" spans="1:7">
      <c r="A27" s="301" t="s">
        <v>148</v>
      </c>
      <c r="B27" s="301" t="s">
        <v>149</v>
      </c>
      <c r="C27" s="176">
        <v>126629.71</v>
      </c>
      <c r="D27" s="176"/>
      <c r="E27" s="176"/>
      <c r="F27" s="176"/>
      <c r="G27" s="176">
        <v>126629.71</v>
      </c>
    </row>
    <row r="28" s="247" customFormat="1" ht="20" customHeight="1" spans="1:7">
      <c r="A28" s="301" t="s">
        <v>150</v>
      </c>
      <c r="B28" s="301" t="s">
        <v>151</v>
      </c>
      <c r="C28" s="176">
        <v>1534764.72</v>
      </c>
      <c r="D28" s="176"/>
      <c r="E28" s="176"/>
      <c r="F28" s="176"/>
      <c r="G28" s="176">
        <v>1534764.72</v>
      </c>
    </row>
    <row r="29" s="247" customFormat="1" ht="20" customHeight="1" spans="1:7">
      <c r="A29" s="301" t="s">
        <v>152</v>
      </c>
      <c r="B29" s="301" t="s">
        <v>153</v>
      </c>
      <c r="C29" s="176">
        <v>875869.61</v>
      </c>
      <c r="D29" s="176"/>
      <c r="E29" s="176"/>
      <c r="F29" s="176"/>
      <c r="G29" s="176">
        <v>875869.61</v>
      </c>
    </row>
    <row r="30" s="247" customFormat="1" ht="20" customHeight="1" spans="1:7">
      <c r="A30" s="300" t="s">
        <v>158</v>
      </c>
      <c r="B30" s="300" t="s">
        <v>159</v>
      </c>
      <c r="C30" s="176">
        <v>1099457.01</v>
      </c>
      <c r="D30" s="176"/>
      <c r="E30" s="176"/>
      <c r="F30" s="176"/>
      <c r="G30" s="176">
        <v>1099457.01</v>
      </c>
    </row>
    <row r="31" s="247" customFormat="1" ht="20" customHeight="1" spans="1:7">
      <c r="A31" s="301" t="s">
        <v>160</v>
      </c>
      <c r="B31" s="301" t="s">
        <v>159</v>
      </c>
      <c r="C31" s="176">
        <v>1099457.01</v>
      </c>
      <c r="D31" s="176"/>
      <c r="E31" s="176"/>
      <c r="F31" s="176"/>
      <c r="G31" s="176">
        <v>1099457.01</v>
      </c>
    </row>
    <row r="32" s="247" customFormat="1" ht="20" customHeight="1" spans="1:7">
      <c r="A32" s="302" t="s">
        <v>173</v>
      </c>
      <c r="B32" s="302"/>
      <c r="C32" s="176">
        <v>68910095.33</v>
      </c>
      <c r="D32" s="176">
        <v>57787307</v>
      </c>
      <c r="E32" s="176">
        <v>57769307</v>
      </c>
      <c r="F32" s="176">
        <v>18000</v>
      </c>
      <c r="G32" s="176">
        <v>11122788.33</v>
      </c>
    </row>
    <row r="33" customHeight="1" spans="2:4">
      <c r="B33" s="303"/>
      <c r="C33" s="304"/>
      <c r="D33" s="304"/>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E13" sqref="E13"/>
    </sheetView>
  </sheetViews>
  <sheetFormatPr defaultColWidth="8.88571428571429" defaultRowHeight="14.25" outlineLevelRow="7" outlineLevelCol="5"/>
  <cols>
    <col min="1" max="2" width="27.4285714285714" style="276" customWidth="1"/>
    <col min="3" max="3" width="17.2857142857143" style="277" customWidth="1"/>
    <col min="4" max="5" width="26.2857142857143" style="278" customWidth="1"/>
    <col min="6" max="6" width="18.7142857142857" style="278" customWidth="1"/>
    <col min="7" max="7" width="9.13333333333333" style="90" customWidth="1"/>
    <col min="8" max="16384" width="9.13333333333333" style="90"/>
  </cols>
  <sheetData>
    <row r="1" ht="12" customHeight="1" spans="1:6">
      <c r="A1" s="279" t="s">
        <v>214</v>
      </c>
      <c r="B1" s="280"/>
      <c r="C1" s="123"/>
      <c r="D1" s="90"/>
      <c r="E1" s="90"/>
    </row>
    <row r="2" ht="25.5" customHeight="1" spans="1:6">
      <c r="A2" s="281" t="s">
        <v>7</v>
      </c>
      <c r="B2" s="281"/>
      <c r="C2" s="281"/>
      <c r="D2" s="281"/>
      <c r="E2" s="281"/>
      <c r="F2" s="281"/>
    </row>
    <row r="3" ht="15.75" customHeight="1" spans="1:6">
      <c r="A3" s="188" t="s">
        <v>22</v>
      </c>
      <c r="B3" s="280"/>
      <c r="C3" s="123"/>
      <c r="D3" s="90"/>
      <c r="E3" s="90"/>
      <c r="F3" s="282" t="s">
        <v>215</v>
      </c>
    </row>
    <row r="4" s="275" customFormat="1" ht="19.5" customHeight="1" spans="1:6">
      <c r="A4" s="283" t="s">
        <v>216</v>
      </c>
      <c r="B4" s="100" t="s">
        <v>217</v>
      </c>
      <c r="C4" s="101" t="s">
        <v>218</v>
      </c>
      <c r="D4" s="102"/>
      <c r="E4" s="190"/>
      <c r="F4" s="100" t="s">
        <v>219</v>
      </c>
    </row>
    <row r="5" s="275" customFormat="1" ht="19.5" customHeight="1" spans="1:6">
      <c r="A5" s="211"/>
      <c r="B5" s="105"/>
      <c r="C5" s="100" t="s">
        <v>79</v>
      </c>
      <c r="D5" s="100" t="s">
        <v>220</v>
      </c>
      <c r="E5" s="111" t="s">
        <v>221</v>
      </c>
      <c r="F5" s="104"/>
    </row>
    <row r="6" s="275" customFormat="1" ht="18.75" customHeight="1" spans="1:6">
      <c r="A6" s="284">
        <v>1</v>
      </c>
      <c r="B6" s="284">
        <v>2</v>
      </c>
      <c r="C6" s="284">
        <v>3</v>
      </c>
      <c r="D6" s="284">
        <v>4</v>
      </c>
      <c r="E6" s="285">
        <v>5</v>
      </c>
      <c r="F6" s="286">
        <v>6</v>
      </c>
    </row>
    <row r="7" ht="18.75" customHeight="1" spans="1:6">
      <c r="A7" s="143"/>
      <c r="B7" s="143"/>
      <c r="C7" s="287"/>
      <c r="D7" s="143"/>
      <c r="E7" s="288"/>
      <c r="F7" s="289"/>
    </row>
    <row r="8" spans="1:6">
      <c r="A8" s="290" t="s">
        <v>222</v>
      </c>
      <c r="B8" s="290"/>
      <c r="C8" s="290"/>
    </row>
  </sheetData>
  <mergeCells count="7">
    <mergeCell ref="A2:F2"/>
    <mergeCell ref="A3:D3"/>
    <mergeCell ref="C4:E4"/>
    <mergeCell ref="A8:C8"/>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2"/>
  <sheetViews>
    <sheetView topLeftCell="E1" workbookViewId="0">
      <selection activeCell="G27" sqref="G27"/>
    </sheetView>
  </sheetViews>
  <sheetFormatPr defaultColWidth="8.88571428571429" defaultRowHeight="14.25" customHeight="1"/>
  <cols>
    <col min="1" max="1" width="19.8571428571429" style="90" customWidth="1"/>
    <col min="2" max="2" width="14.847619047619" style="182" customWidth="1"/>
    <col min="3" max="3" width="24.7142857142857" style="182" customWidth="1"/>
    <col min="4" max="4" width="24.2857142857143" style="182" customWidth="1"/>
    <col min="5" max="5" width="13.5714285714286" style="182" customWidth="1"/>
    <col min="6" max="6" width="30.4285714285714" style="182" customWidth="1"/>
    <col min="7" max="7" width="17.8571428571429" style="182" customWidth="1"/>
    <col min="8" max="8" width="30.7142857142857" style="182" customWidth="1"/>
    <col min="9" max="9" width="18.5714285714286" style="123" customWidth="1"/>
    <col min="10" max="10" width="19.8571428571429" style="123" customWidth="1"/>
    <col min="11" max="12" width="12.1333333333333" style="123" customWidth="1"/>
    <col min="13" max="13" width="19.8571428571429" style="123" customWidth="1"/>
    <col min="14" max="18" width="12.1333333333333" style="123" customWidth="1"/>
    <col min="19" max="20" width="21.1428571428571" style="123" customWidth="1"/>
    <col min="21" max="24" width="12.1333333333333" style="123" customWidth="1"/>
    <col min="25" max="25" width="9.13333333333333" style="90" customWidth="1"/>
    <col min="26" max="16384" width="9.13333333333333" style="90"/>
  </cols>
  <sheetData>
    <row r="1" ht="12" customHeight="1" spans="1:24">
      <c r="A1" s="261" t="s">
        <v>223</v>
      </c>
    </row>
    <row r="2" ht="39" customHeight="1" spans="1:24">
      <c r="A2" s="262" t="s">
        <v>8</v>
      </c>
      <c r="B2" s="262"/>
      <c r="C2" s="262"/>
      <c r="D2" s="262"/>
      <c r="E2" s="262"/>
      <c r="F2" s="262"/>
      <c r="G2" s="262"/>
      <c r="H2" s="262"/>
      <c r="I2" s="262"/>
      <c r="J2" s="262"/>
      <c r="K2" s="262"/>
      <c r="L2" s="262"/>
      <c r="M2" s="262"/>
      <c r="N2" s="262"/>
      <c r="O2" s="262"/>
      <c r="P2" s="262"/>
      <c r="Q2" s="262"/>
      <c r="R2" s="262"/>
      <c r="S2" s="262"/>
      <c r="T2" s="262"/>
      <c r="U2" s="262"/>
      <c r="V2" s="262"/>
      <c r="W2" s="262"/>
      <c r="X2" s="262"/>
    </row>
    <row r="3" ht="18" customHeight="1" spans="1:24">
      <c r="A3" s="263" t="s">
        <v>22</v>
      </c>
      <c r="B3" s="263"/>
      <c r="C3" s="263"/>
      <c r="D3" s="263"/>
      <c r="E3" s="263"/>
      <c r="F3" s="263"/>
      <c r="G3" s="263"/>
      <c r="H3" s="263"/>
      <c r="I3" s="263"/>
      <c r="J3" s="263"/>
      <c r="K3" s="90"/>
      <c r="L3" s="90"/>
      <c r="M3" s="90"/>
      <c r="N3" s="90"/>
      <c r="O3" s="90"/>
      <c r="P3" s="90"/>
      <c r="Q3" s="90"/>
      <c r="X3" s="264" t="s">
        <v>23</v>
      </c>
    </row>
    <row r="4" ht="13.5" spans="1:24">
      <c r="A4" s="217" t="s">
        <v>224</v>
      </c>
      <c r="B4" s="217" t="s">
        <v>225</v>
      </c>
      <c r="C4" s="217" t="s">
        <v>226</v>
      </c>
      <c r="D4" s="217" t="s">
        <v>227</v>
      </c>
      <c r="E4" s="217" t="s">
        <v>228</v>
      </c>
      <c r="F4" s="217" t="s">
        <v>229</v>
      </c>
      <c r="G4" s="217" t="s">
        <v>230</v>
      </c>
      <c r="H4" s="217" t="s">
        <v>231</v>
      </c>
      <c r="I4" s="132" t="s">
        <v>232</v>
      </c>
      <c r="J4" s="132"/>
      <c r="K4" s="132"/>
      <c r="L4" s="132"/>
      <c r="M4" s="132"/>
      <c r="N4" s="132"/>
      <c r="O4" s="132"/>
      <c r="P4" s="132"/>
      <c r="Q4" s="132"/>
      <c r="R4" s="132"/>
      <c r="S4" s="132"/>
      <c r="T4" s="132"/>
      <c r="U4" s="132"/>
      <c r="V4" s="132"/>
      <c r="W4" s="132"/>
      <c r="X4" s="132"/>
    </row>
    <row r="5" ht="13.5" spans="1:24">
      <c r="A5" s="217"/>
      <c r="B5" s="217"/>
      <c r="C5" s="217"/>
      <c r="D5" s="217"/>
      <c r="E5" s="217"/>
      <c r="F5" s="217"/>
      <c r="G5" s="217"/>
      <c r="H5" s="217"/>
      <c r="I5" s="132" t="s">
        <v>233</v>
      </c>
      <c r="J5" s="132" t="s">
        <v>234</v>
      </c>
      <c r="K5" s="132"/>
      <c r="L5" s="132"/>
      <c r="M5" s="132"/>
      <c r="N5" s="132"/>
      <c r="O5" s="103" t="s">
        <v>235</v>
      </c>
      <c r="P5" s="103"/>
      <c r="Q5" s="103"/>
      <c r="R5" s="132" t="s">
        <v>83</v>
      </c>
      <c r="S5" s="132" t="s">
        <v>84</v>
      </c>
      <c r="T5" s="132"/>
      <c r="U5" s="132"/>
      <c r="V5" s="132"/>
      <c r="W5" s="132"/>
      <c r="X5" s="132"/>
    </row>
    <row r="6" ht="13.5" customHeight="1" spans="1:24">
      <c r="A6" s="217"/>
      <c r="B6" s="217"/>
      <c r="C6" s="217"/>
      <c r="D6" s="217"/>
      <c r="E6" s="217"/>
      <c r="F6" s="217"/>
      <c r="G6" s="217"/>
      <c r="H6" s="217"/>
      <c r="I6" s="132"/>
      <c r="J6" s="133" t="s">
        <v>236</v>
      </c>
      <c r="K6" s="132" t="s">
        <v>237</v>
      </c>
      <c r="L6" s="132" t="s">
        <v>238</v>
      </c>
      <c r="M6" s="132" t="s">
        <v>239</v>
      </c>
      <c r="N6" s="132" t="s">
        <v>240</v>
      </c>
      <c r="O6" s="265" t="s">
        <v>80</v>
      </c>
      <c r="P6" s="265" t="s">
        <v>81</v>
      </c>
      <c r="Q6" s="265" t="s">
        <v>82</v>
      </c>
      <c r="R6" s="132"/>
      <c r="S6" s="132" t="s">
        <v>79</v>
      </c>
      <c r="T6" s="132" t="s">
        <v>86</v>
      </c>
      <c r="U6" s="132" t="s">
        <v>87</v>
      </c>
      <c r="V6" s="132" t="s">
        <v>88</v>
      </c>
      <c r="W6" s="132" t="s">
        <v>89</v>
      </c>
      <c r="X6" s="132" t="s">
        <v>90</v>
      </c>
    </row>
    <row r="7" ht="12.75" spans="1:24">
      <c r="A7" s="217"/>
      <c r="B7" s="217"/>
      <c r="C7" s="217"/>
      <c r="D7" s="217"/>
      <c r="E7" s="217"/>
      <c r="F7" s="217"/>
      <c r="G7" s="217"/>
      <c r="H7" s="217"/>
      <c r="I7" s="132"/>
      <c r="J7" s="138"/>
      <c r="K7" s="132"/>
      <c r="L7" s="132"/>
      <c r="M7" s="132"/>
      <c r="N7" s="132"/>
      <c r="O7" s="266"/>
      <c r="P7" s="266"/>
      <c r="Q7" s="266"/>
      <c r="R7" s="132"/>
      <c r="S7" s="132"/>
      <c r="T7" s="132"/>
      <c r="U7" s="132"/>
      <c r="V7" s="132"/>
      <c r="W7" s="132"/>
      <c r="X7" s="132"/>
    </row>
    <row r="8" ht="13.5" customHeight="1" spans="1:24">
      <c r="A8" s="267">
        <v>1</v>
      </c>
      <c r="B8" s="267">
        <v>2</v>
      </c>
      <c r="C8" s="267">
        <v>3</v>
      </c>
      <c r="D8" s="267">
        <v>4</v>
      </c>
      <c r="E8" s="267">
        <v>5</v>
      </c>
      <c r="F8" s="267">
        <v>6</v>
      </c>
      <c r="G8" s="267">
        <v>7</v>
      </c>
      <c r="H8" s="267">
        <v>8</v>
      </c>
      <c r="I8" s="267">
        <v>9</v>
      </c>
      <c r="J8" s="267">
        <v>10</v>
      </c>
      <c r="K8" s="267">
        <v>11</v>
      </c>
      <c r="L8" s="267">
        <v>12</v>
      </c>
      <c r="M8" s="267">
        <v>13</v>
      </c>
      <c r="N8" s="267">
        <v>14</v>
      </c>
      <c r="O8" s="267">
        <v>15</v>
      </c>
      <c r="P8" s="267">
        <v>16</v>
      </c>
      <c r="Q8" s="267">
        <v>17</v>
      </c>
      <c r="R8" s="267">
        <v>18</v>
      </c>
      <c r="S8" s="267">
        <v>19</v>
      </c>
      <c r="T8" s="267">
        <v>20</v>
      </c>
      <c r="U8" s="267">
        <v>21</v>
      </c>
      <c r="V8" s="267">
        <v>22</v>
      </c>
      <c r="W8" s="267">
        <v>23</v>
      </c>
      <c r="X8" s="267">
        <v>24</v>
      </c>
    </row>
    <row r="9" ht="13.5" customHeight="1" spans="1:24">
      <c r="A9" s="268" t="s">
        <v>241</v>
      </c>
      <c r="B9" s="174" t="s">
        <v>92</v>
      </c>
      <c r="C9" s="174" t="s">
        <v>242</v>
      </c>
      <c r="D9" s="174" t="s">
        <v>243</v>
      </c>
      <c r="E9" s="174" t="s">
        <v>138</v>
      </c>
      <c r="F9" s="174" t="s">
        <v>139</v>
      </c>
      <c r="G9" s="174" t="s">
        <v>244</v>
      </c>
      <c r="H9" s="174" t="s">
        <v>245</v>
      </c>
      <c r="I9" s="177">
        <v>36480000</v>
      </c>
      <c r="J9" s="177">
        <v>36480000</v>
      </c>
      <c r="K9" s="269"/>
      <c r="L9" s="269"/>
      <c r="M9" s="269">
        <v>36480000</v>
      </c>
      <c r="N9" s="268"/>
      <c r="O9" s="268"/>
      <c r="P9" s="268"/>
      <c r="Q9" s="268"/>
      <c r="R9" s="268"/>
      <c r="S9" s="268"/>
      <c r="T9" s="268"/>
      <c r="U9" s="268"/>
      <c r="V9" s="268"/>
      <c r="W9" s="267"/>
      <c r="X9" s="267"/>
    </row>
    <row r="10" ht="13.5" customHeight="1" spans="1:24">
      <c r="A10" s="268" t="s">
        <v>241</v>
      </c>
      <c r="B10" s="174" t="s">
        <v>92</v>
      </c>
      <c r="C10" s="174" t="s">
        <v>242</v>
      </c>
      <c r="D10" s="174" t="s">
        <v>243</v>
      </c>
      <c r="E10" s="174" t="s">
        <v>138</v>
      </c>
      <c r="F10" s="174" t="s">
        <v>139</v>
      </c>
      <c r="G10" s="174" t="s">
        <v>246</v>
      </c>
      <c r="H10" s="174" t="s">
        <v>247</v>
      </c>
      <c r="I10" s="177">
        <v>12166187</v>
      </c>
      <c r="J10" s="177">
        <v>12166187</v>
      </c>
      <c r="K10" s="269"/>
      <c r="L10" s="269"/>
      <c r="M10" s="269">
        <v>12166187</v>
      </c>
      <c r="N10" s="268"/>
      <c r="O10" s="268"/>
      <c r="P10" s="268"/>
      <c r="Q10" s="268"/>
      <c r="R10" s="268"/>
      <c r="S10" s="268"/>
      <c r="T10" s="268"/>
      <c r="U10" s="268"/>
      <c r="V10" s="268"/>
      <c r="W10" s="267"/>
      <c r="X10" s="267"/>
    </row>
    <row r="11" ht="13.5" customHeight="1" spans="1:24">
      <c r="A11" s="268" t="s">
        <v>241</v>
      </c>
      <c r="B11" s="174" t="s">
        <v>92</v>
      </c>
      <c r="C11" s="174" t="s">
        <v>248</v>
      </c>
      <c r="D11" s="174" t="s">
        <v>249</v>
      </c>
      <c r="E11" s="174" t="s">
        <v>128</v>
      </c>
      <c r="F11" s="174" t="s">
        <v>129</v>
      </c>
      <c r="G11" s="174" t="s">
        <v>250</v>
      </c>
      <c r="H11" s="174" t="s">
        <v>251</v>
      </c>
      <c r="I11" s="177">
        <v>9097200</v>
      </c>
      <c r="J11" s="177">
        <v>9097200</v>
      </c>
      <c r="K11" s="269"/>
      <c r="L11" s="269"/>
      <c r="M11" s="269">
        <v>9097200</v>
      </c>
      <c r="N11" s="268"/>
      <c r="O11" s="268"/>
      <c r="P11" s="268"/>
      <c r="Q11" s="268"/>
      <c r="R11" s="268"/>
      <c r="S11" s="268"/>
      <c r="T11" s="268"/>
      <c r="U11" s="268"/>
      <c r="V11" s="268"/>
      <c r="W11" s="267"/>
      <c r="X11" s="267"/>
    </row>
    <row r="12" ht="13.5" customHeight="1" spans="1:24">
      <c r="A12" s="268" t="s">
        <v>241</v>
      </c>
      <c r="B12" s="174" t="s">
        <v>92</v>
      </c>
      <c r="C12" s="174" t="s">
        <v>252</v>
      </c>
      <c r="D12" s="174" t="s">
        <v>253</v>
      </c>
      <c r="E12" s="174" t="s">
        <v>117</v>
      </c>
      <c r="F12" s="174" t="s">
        <v>116</v>
      </c>
      <c r="G12" s="174" t="s">
        <v>254</v>
      </c>
      <c r="H12" s="174" t="s">
        <v>255</v>
      </c>
      <c r="I12" s="177">
        <v>18000</v>
      </c>
      <c r="J12" s="177">
        <v>18000</v>
      </c>
      <c r="K12" s="269"/>
      <c r="L12" s="269"/>
      <c r="M12" s="269">
        <v>18000</v>
      </c>
      <c r="N12" s="268"/>
      <c r="O12" s="268"/>
      <c r="P12" s="268"/>
      <c r="Q12" s="268"/>
      <c r="R12" s="268"/>
      <c r="S12" s="268"/>
      <c r="T12" s="268"/>
      <c r="U12" s="268"/>
      <c r="V12" s="268"/>
      <c r="W12" s="267"/>
      <c r="X12" s="267"/>
    </row>
    <row r="13" ht="13.5" customHeight="1" spans="1:24">
      <c r="A13" s="268" t="s">
        <v>241</v>
      </c>
      <c r="B13" s="174" t="s">
        <v>92</v>
      </c>
      <c r="C13" s="174" t="s">
        <v>256</v>
      </c>
      <c r="D13" s="174" t="s">
        <v>257</v>
      </c>
      <c r="E13" s="174" t="s">
        <v>138</v>
      </c>
      <c r="F13" s="174" t="s">
        <v>139</v>
      </c>
      <c r="G13" s="174" t="s">
        <v>244</v>
      </c>
      <c r="H13" s="174" t="s">
        <v>245</v>
      </c>
      <c r="I13" s="177">
        <v>100000000</v>
      </c>
      <c r="J13" s="177"/>
      <c r="K13" s="269"/>
      <c r="L13" s="269"/>
      <c r="M13" s="269"/>
      <c r="N13" s="268"/>
      <c r="O13" s="268"/>
      <c r="P13" s="268"/>
      <c r="Q13" s="268"/>
      <c r="R13" s="268"/>
      <c r="S13" s="269">
        <v>100000000</v>
      </c>
      <c r="T13" s="269">
        <v>100000000</v>
      </c>
      <c r="U13" s="268"/>
      <c r="V13" s="268"/>
      <c r="W13" s="267"/>
      <c r="X13" s="267"/>
    </row>
    <row r="14" ht="13.5" customHeight="1" spans="1:24">
      <c r="A14" s="268" t="s">
        <v>241</v>
      </c>
      <c r="B14" s="174" t="s">
        <v>92</v>
      </c>
      <c r="C14" s="174" t="s">
        <v>256</v>
      </c>
      <c r="D14" s="174" t="s">
        <v>257</v>
      </c>
      <c r="E14" s="174" t="s">
        <v>138</v>
      </c>
      <c r="F14" s="174" t="s">
        <v>139</v>
      </c>
      <c r="G14" s="174" t="s">
        <v>258</v>
      </c>
      <c r="H14" s="174" t="s">
        <v>259</v>
      </c>
      <c r="I14" s="177">
        <v>60000000</v>
      </c>
      <c r="J14" s="177"/>
      <c r="K14" s="269"/>
      <c r="L14" s="269"/>
      <c r="M14" s="269"/>
      <c r="N14" s="268"/>
      <c r="O14" s="268"/>
      <c r="P14" s="268"/>
      <c r="Q14" s="268"/>
      <c r="R14" s="268"/>
      <c r="S14" s="269">
        <v>60000000</v>
      </c>
      <c r="T14" s="269">
        <v>60000000</v>
      </c>
      <c r="U14" s="268"/>
      <c r="V14" s="268"/>
      <c r="W14" s="267"/>
      <c r="X14" s="267"/>
    </row>
    <row r="15" ht="13.5" customHeight="1" spans="1:24">
      <c r="A15" s="268" t="s">
        <v>241</v>
      </c>
      <c r="B15" s="174" t="s">
        <v>92</v>
      </c>
      <c r="C15" s="174" t="s">
        <v>256</v>
      </c>
      <c r="D15" s="174" t="s">
        <v>257</v>
      </c>
      <c r="E15" s="174" t="s">
        <v>138</v>
      </c>
      <c r="F15" s="174" t="s">
        <v>139</v>
      </c>
      <c r="G15" s="174" t="s">
        <v>246</v>
      </c>
      <c r="H15" s="174" t="s">
        <v>247</v>
      </c>
      <c r="I15" s="177">
        <v>180000000</v>
      </c>
      <c r="J15" s="177"/>
      <c r="K15" s="269"/>
      <c r="L15" s="269"/>
      <c r="M15" s="269"/>
      <c r="N15" s="268"/>
      <c r="O15" s="268"/>
      <c r="P15" s="268"/>
      <c r="Q15" s="268"/>
      <c r="R15" s="268"/>
      <c r="S15" s="269">
        <v>180000000</v>
      </c>
      <c r="T15" s="269">
        <v>180000000</v>
      </c>
      <c r="U15" s="268"/>
      <c r="V15" s="268"/>
      <c r="W15" s="267"/>
      <c r="X15" s="267"/>
    </row>
    <row r="16" ht="13.5" customHeight="1" spans="1:24">
      <c r="A16" s="268" t="s">
        <v>241</v>
      </c>
      <c r="B16" s="174" t="s">
        <v>92</v>
      </c>
      <c r="C16" s="174" t="s">
        <v>260</v>
      </c>
      <c r="D16" s="174" t="s">
        <v>261</v>
      </c>
      <c r="E16" s="174" t="s">
        <v>130</v>
      </c>
      <c r="F16" s="174" t="s">
        <v>131</v>
      </c>
      <c r="G16" s="174" t="s">
        <v>262</v>
      </c>
      <c r="H16" s="174" t="s">
        <v>263</v>
      </c>
      <c r="I16" s="177">
        <v>38200000</v>
      </c>
      <c r="J16" s="177"/>
      <c r="K16" s="269"/>
      <c r="L16" s="269"/>
      <c r="M16" s="269"/>
      <c r="N16" s="268"/>
      <c r="O16" s="268"/>
      <c r="P16" s="268"/>
      <c r="Q16" s="268"/>
      <c r="R16" s="268"/>
      <c r="S16" s="269">
        <v>38200000</v>
      </c>
      <c r="T16" s="269">
        <v>38200000</v>
      </c>
      <c r="U16" s="268"/>
      <c r="V16" s="268"/>
      <c r="W16" s="267"/>
      <c r="X16" s="267"/>
    </row>
    <row r="17" ht="13.5" customHeight="1" spans="1:24">
      <c r="A17" s="268" t="s">
        <v>241</v>
      </c>
      <c r="B17" s="174" t="s">
        <v>92</v>
      </c>
      <c r="C17" s="174" t="s">
        <v>260</v>
      </c>
      <c r="D17" s="174" t="s">
        <v>261</v>
      </c>
      <c r="E17" s="174" t="s">
        <v>132</v>
      </c>
      <c r="F17" s="174" t="s">
        <v>133</v>
      </c>
      <c r="G17" s="174" t="s">
        <v>264</v>
      </c>
      <c r="H17" s="174" t="s">
        <v>265</v>
      </c>
      <c r="I17" s="177">
        <v>9100000</v>
      </c>
      <c r="J17" s="177"/>
      <c r="K17" s="269"/>
      <c r="L17" s="269"/>
      <c r="M17" s="269"/>
      <c r="N17" s="268"/>
      <c r="O17" s="268"/>
      <c r="P17" s="268"/>
      <c r="Q17" s="268"/>
      <c r="R17" s="268"/>
      <c r="S17" s="269">
        <v>9100000</v>
      </c>
      <c r="T17" s="269">
        <v>9100000</v>
      </c>
      <c r="U17" s="268"/>
      <c r="V17" s="268"/>
      <c r="W17" s="267"/>
      <c r="X17" s="267"/>
    </row>
    <row r="18" ht="13.5" customHeight="1" spans="1:24">
      <c r="A18" s="268" t="s">
        <v>241</v>
      </c>
      <c r="B18" s="174" t="s">
        <v>92</v>
      </c>
      <c r="C18" s="174" t="s">
        <v>260</v>
      </c>
      <c r="D18" s="174" t="s">
        <v>261</v>
      </c>
      <c r="E18" s="174" t="s">
        <v>138</v>
      </c>
      <c r="F18" s="174" t="s">
        <v>139</v>
      </c>
      <c r="G18" s="174" t="s">
        <v>266</v>
      </c>
      <c r="H18" s="174" t="s">
        <v>267</v>
      </c>
      <c r="I18" s="177">
        <v>2100000</v>
      </c>
      <c r="J18" s="177"/>
      <c r="K18" s="269"/>
      <c r="L18" s="269"/>
      <c r="M18" s="269"/>
      <c r="N18" s="268"/>
      <c r="O18" s="268"/>
      <c r="P18" s="268"/>
      <c r="Q18" s="268"/>
      <c r="R18" s="268"/>
      <c r="S18" s="269">
        <v>2100000</v>
      </c>
      <c r="T18" s="269">
        <v>2100000</v>
      </c>
      <c r="U18" s="268"/>
      <c r="V18" s="268"/>
      <c r="W18" s="267"/>
      <c r="X18" s="267"/>
    </row>
    <row r="19" ht="13.5" customHeight="1" spans="1:24">
      <c r="A19" s="268" t="s">
        <v>241</v>
      </c>
      <c r="B19" s="174" t="s">
        <v>92</v>
      </c>
      <c r="C19" s="174" t="s">
        <v>260</v>
      </c>
      <c r="D19" s="174" t="s">
        <v>261</v>
      </c>
      <c r="E19" s="174" t="s">
        <v>156</v>
      </c>
      <c r="F19" s="174" t="s">
        <v>157</v>
      </c>
      <c r="G19" s="174" t="s">
        <v>268</v>
      </c>
      <c r="H19" s="174" t="s">
        <v>269</v>
      </c>
      <c r="I19" s="177">
        <v>24850000</v>
      </c>
      <c r="J19" s="177"/>
      <c r="K19" s="269"/>
      <c r="L19" s="269"/>
      <c r="M19" s="269"/>
      <c r="N19" s="268"/>
      <c r="O19" s="268"/>
      <c r="P19" s="268"/>
      <c r="Q19" s="268"/>
      <c r="R19" s="268"/>
      <c r="S19" s="269">
        <v>24850000</v>
      </c>
      <c r="T19" s="269">
        <v>24850000</v>
      </c>
      <c r="U19" s="268"/>
      <c r="V19" s="268"/>
      <c r="W19" s="267"/>
      <c r="X19" s="267"/>
    </row>
    <row r="20" ht="13.5" customHeight="1" spans="1:24">
      <c r="A20" s="268" t="s">
        <v>241</v>
      </c>
      <c r="B20" s="174" t="s">
        <v>92</v>
      </c>
      <c r="C20" s="174" t="s">
        <v>270</v>
      </c>
      <c r="D20" s="174" t="s">
        <v>271</v>
      </c>
      <c r="E20" s="174" t="s">
        <v>165</v>
      </c>
      <c r="F20" s="174" t="s">
        <v>166</v>
      </c>
      <c r="G20" s="174" t="s">
        <v>272</v>
      </c>
      <c r="H20" s="174" t="s">
        <v>166</v>
      </c>
      <c r="I20" s="177">
        <v>53000000</v>
      </c>
      <c r="J20" s="177"/>
      <c r="K20" s="269"/>
      <c r="L20" s="269"/>
      <c r="M20" s="269"/>
      <c r="N20" s="268"/>
      <c r="O20" s="268"/>
      <c r="P20" s="268"/>
      <c r="Q20" s="268"/>
      <c r="R20" s="268"/>
      <c r="S20" s="269">
        <v>53000000</v>
      </c>
      <c r="T20" s="269">
        <v>53000000</v>
      </c>
      <c r="U20" s="268"/>
      <c r="V20" s="268"/>
      <c r="W20" s="267"/>
      <c r="X20" s="267"/>
    </row>
    <row r="21" ht="13.5" customHeight="1" spans="1:24">
      <c r="A21" s="268" t="s">
        <v>241</v>
      </c>
      <c r="B21" s="174" t="s">
        <v>92</v>
      </c>
      <c r="C21" s="174" t="s">
        <v>273</v>
      </c>
      <c r="D21" s="174" t="s">
        <v>274</v>
      </c>
      <c r="E21" s="174" t="s">
        <v>117</v>
      </c>
      <c r="F21" s="174" t="s">
        <v>116</v>
      </c>
      <c r="G21" s="174" t="s">
        <v>250</v>
      </c>
      <c r="H21" s="174" t="s">
        <v>251</v>
      </c>
      <c r="I21" s="177">
        <v>25920</v>
      </c>
      <c r="J21" s="177">
        <v>25920</v>
      </c>
      <c r="K21" s="269"/>
      <c r="L21" s="269"/>
      <c r="M21" s="269">
        <v>25920</v>
      </c>
      <c r="N21" s="268"/>
      <c r="O21" s="268"/>
      <c r="P21" s="268"/>
      <c r="Q21" s="268"/>
      <c r="R21" s="268"/>
      <c r="S21" s="269"/>
      <c r="T21" s="269"/>
      <c r="U21" s="268"/>
      <c r="V21" s="268"/>
      <c r="W21" s="267"/>
      <c r="X21" s="267"/>
    </row>
    <row r="22" ht="18" customHeight="1" spans="1:24">
      <c r="A22" s="270" t="s">
        <v>173</v>
      </c>
      <c r="B22" s="271"/>
      <c r="C22" s="271"/>
      <c r="D22" s="271"/>
      <c r="E22" s="271"/>
      <c r="F22" s="271"/>
      <c r="G22" s="271"/>
      <c r="H22" s="272"/>
      <c r="I22" s="273">
        <v>525037307</v>
      </c>
      <c r="J22" s="273">
        <v>57787307</v>
      </c>
      <c r="K22" s="273"/>
      <c r="L22" s="273"/>
      <c r="M22" s="273">
        <v>57787307</v>
      </c>
      <c r="N22" s="274"/>
      <c r="O22" s="274"/>
      <c r="P22" s="274"/>
      <c r="Q22" s="274"/>
      <c r="R22" s="274"/>
      <c r="S22" s="273">
        <v>467250000</v>
      </c>
      <c r="T22" s="273">
        <v>467250000</v>
      </c>
      <c r="U22" s="274"/>
      <c r="V22" s="274"/>
      <c r="W22" s="274"/>
      <c r="X22" s="274" t="s">
        <v>93</v>
      </c>
    </row>
  </sheetData>
  <mergeCells count="31">
    <mergeCell ref="A2:X2"/>
    <mergeCell ref="A3:J3"/>
    <mergeCell ref="I4:X4"/>
    <mergeCell ref="J5:N5"/>
    <mergeCell ref="O5:Q5"/>
    <mergeCell ref="S5:X5"/>
    <mergeCell ref="A22:H2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4"/>
  <sheetViews>
    <sheetView topLeftCell="F57" workbookViewId="0">
      <selection activeCell="K64" sqref="K64"/>
    </sheetView>
  </sheetViews>
  <sheetFormatPr defaultColWidth="8.88571428571429" defaultRowHeight="14.25" customHeight="1"/>
  <cols>
    <col min="1" max="1" width="16" style="90" customWidth="1"/>
    <col min="2" max="2" width="24.7142857142857" style="90" customWidth="1"/>
    <col min="3" max="3" width="84.5714285714286" style="90" customWidth="1"/>
    <col min="4" max="4" width="17.4285714285714" style="90" customWidth="1"/>
    <col min="5" max="5" width="13.5714285714286" style="90" customWidth="1"/>
    <col min="6" max="6" width="30.7142857142857" style="90" customWidth="1"/>
    <col min="7" max="7" width="13.5714285714286" style="90" customWidth="1"/>
    <col min="8" max="8" width="24.2857142857143" style="90" customWidth="1"/>
    <col min="9" max="9" width="21.1428571428571" style="90" customWidth="1"/>
    <col min="10" max="11" width="16" style="90" customWidth="1"/>
    <col min="12" max="12" width="10" style="90" customWidth="1"/>
    <col min="13" max="13" width="10.5714285714286" style="90" customWidth="1"/>
    <col min="14" max="14" width="16" style="90" customWidth="1"/>
    <col min="15" max="15" width="10.4285714285714" style="90" customWidth="1"/>
    <col min="16" max="17" width="11.1333333333333" style="90" customWidth="1"/>
    <col min="18" max="19" width="21.1428571428571" style="90" customWidth="1"/>
    <col min="20" max="22" width="11.7142857142857" style="90" customWidth="1"/>
    <col min="23" max="23" width="10.2857142857143" style="90" customWidth="1"/>
    <col min="24" max="24" width="9.13333333333333" style="90" customWidth="1"/>
    <col min="25" max="16384" width="9.13333333333333" style="90"/>
  </cols>
  <sheetData>
    <row r="1" ht="13.5" customHeight="1" spans="1:23">
      <c r="A1" s="90" t="s">
        <v>275</v>
      </c>
      <c r="E1" s="248"/>
      <c r="F1" s="248"/>
      <c r="G1" s="248"/>
      <c r="H1" s="248"/>
      <c r="I1" s="92"/>
      <c r="J1" s="92"/>
      <c r="K1" s="92"/>
      <c r="L1" s="92"/>
      <c r="M1" s="92"/>
      <c r="N1" s="92"/>
      <c r="O1" s="92"/>
      <c r="P1" s="92"/>
      <c r="Q1" s="92"/>
      <c r="W1" s="93"/>
    </row>
    <row r="2" ht="27.75" customHeight="1" spans="1:23">
      <c r="A2" s="77" t="s">
        <v>9</v>
      </c>
      <c r="B2" s="77"/>
      <c r="C2" s="77"/>
      <c r="D2" s="77"/>
      <c r="E2" s="77"/>
      <c r="F2" s="77"/>
      <c r="G2" s="77"/>
      <c r="H2" s="77"/>
      <c r="I2" s="77"/>
      <c r="J2" s="77"/>
      <c r="K2" s="77"/>
      <c r="L2" s="77"/>
      <c r="M2" s="77"/>
      <c r="N2" s="77"/>
      <c r="O2" s="77"/>
      <c r="P2" s="77"/>
      <c r="Q2" s="77"/>
      <c r="R2" s="77"/>
      <c r="S2" s="77"/>
      <c r="T2" s="77"/>
      <c r="U2" s="77"/>
      <c r="V2" s="77"/>
      <c r="W2" s="77"/>
    </row>
    <row r="3" ht="13.5" customHeight="1" spans="1:23">
      <c r="A3" s="188" t="s">
        <v>22</v>
      </c>
      <c r="B3" s="188"/>
      <c r="C3" s="249"/>
      <c r="D3" s="249"/>
      <c r="E3" s="249"/>
      <c r="F3" s="249"/>
      <c r="G3" s="249"/>
      <c r="H3" s="249"/>
      <c r="I3" s="96"/>
      <c r="J3" s="96"/>
      <c r="K3" s="96"/>
      <c r="L3" s="96"/>
      <c r="M3" s="96"/>
      <c r="N3" s="96"/>
      <c r="O3" s="96"/>
      <c r="P3" s="96"/>
      <c r="Q3" s="96"/>
      <c r="W3" s="185" t="s">
        <v>215</v>
      </c>
    </row>
    <row r="4" ht="15.75" customHeight="1" spans="1:23">
      <c r="A4" s="134" t="s">
        <v>276</v>
      </c>
      <c r="B4" s="134" t="s">
        <v>226</v>
      </c>
      <c r="C4" s="134" t="s">
        <v>227</v>
      </c>
      <c r="D4" s="134" t="s">
        <v>277</v>
      </c>
      <c r="E4" s="134" t="s">
        <v>228</v>
      </c>
      <c r="F4" s="134" t="s">
        <v>229</v>
      </c>
      <c r="G4" s="134" t="s">
        <v>278</v>
      </c>
      <c r="H4" s="134" t="s">
        <v>279</v>
      </c>
      <c r="I4" s="134" t="s">
        <v>77</v>
      </c>
      <c r="J4" s="103" t="s">
        <v>280</v>
      </c>
      <c r="K4" s="103"/>
      <c r="L4" s="103"/>
      <c r="M4" s="103"/>
      <c r="N4" s="103" t="s">
        <v>235</v>
      </c>
      <c r="O4" s="103"/>
      <c r="P4" s="103"/>
      <c r="Q4" s="221" t="s">
        <v>83</v>
      </c>
      <c r="R4" s="103" t="s">
        <v>84</v>
      </c>
      <c r="S4" s="103"/>
      <c r="T4" s="103"/>
      <c r="U4" s="103"/>
      <c r="V4" s="103"/>
      <c r="W4" s="103"/>
    </row>
    <row r="5" ht="17.25" customHeight="1" spans="1:23">
      <c r="A5" s="134"/>
      <c r="B5" s="134"/>
      <c r="C5" s="134"/>
      <c r="D5" s="134"/>
      <c r="E5" s="134"/>
      <c r="F5" s="134"/>
      <c r="G5" s="134"/>
      <c r="H5" s="134"/>
      <c r="I5" s="134"/>
      <c r="J5" s="103" t="s">
        <v>80</v>
      </c>
      <c r="K5" s="103"/>
      <c r="L5" s="221" t="s">
        <v>81</v>
      </c>
      <c r="M5" s="221" t="s">
        <v>82</v>
      </c>
      <c r="N5" s="221" t="s">
        <v>80</v>
      </c>
      <c r="O5" s="221" t="s">
        <v>81</v>
      </c>
      <c r="P5" s="221" t="s">
        <v>82</v>
      </c>
      <c r="Q5" s="221"/>
      <c r="R5" s="221" t="s">
        <v>79</v>
      </c>
      <c r="S5" s="221" t="s">
        <v>86</v>
      </c>
      <c r="T5" s="221" t="s">
        <v>281</v>
      </c>
      <c r="U5" s="250" t="s">
        <v>88</v>
      </c>
      <c r="V5" s="221" t="s">
        <v>89</v>
      </c>
      <c r="W5" s="221" t="s">
        <v>90</v>
      </c>
    </row>
    <row r="6" ht="13.5" spans="1:23">
      <c r="A6" s="134"/>
      <c r="B6" s="134"/>
      <c r="C6" s="134"/>
      <c r="D6" s="134"/>
      <c r="E6" s="134"/>
      <c r="F6" s="134"/>
      <c r="G6" s="134"/>
      <c r="H6" s="134"/>
      <c r="I6" s="134"/>
      <c r="J6" s="251" t="s">
        <v>79</v>
      </c>
      <c r="K6" s="251" t="s">
        <v>282</v>
      </c>
      <c r="L6" s="221"/>
      <c r="M6" s="221"/>
      <c r="N6" s="221"/>
      <c r="O6" s="221"/>
      <c r="P6" s="221"/>
      <c r="Q6" s="221"/>
      <c r="R6" s="221"/>
      <c r="S6" s="221"/>
      <c r="T6" s="221"/>
      <c r="U6" s="250"/>
      <c r="V6" s="221"/>
      <c r="W6" s="221"/>
    </row>
    <row r="7" ht="15" customHeight="1" spans="1:23">
      <c r="A7" s="146">
        <v>1</v>
      </c>
      <c r="B7" s="146">
        <v>2</v>
      </c>
      <c r="C7" s="146">
        <v>3</v>
      </c>
      <c r="D7" s="146">
        <v>4</v>
      </c>
      <c r="E7" s="146">
        <v>5</v>
      </c>
      <c r="F7" s="146">
        <v>6</v>
      </c>
      <c r="G7" s="146">
        <v>7</v>
      </c>
      <c r="H7" s="146">
        <v>8</v>
      </c>
      <c r="I7" s="146">
        <v>9</v>
      </c>
      <c r="J7" s="146">
        <v>10</v>
      </c>
      <c r="K7" s="146">
        <v>11</v>
      </c>
      <c r="L7" s="146">
        <v>12</v>
      </c>
      <c r="M7" s="146">
        <v>13</v>
      </c>
      <c r="N7" s="146">
        <v>14</v>
      </c>
      <c r="O7" s="146">
        <v>15</v>
      </c>
      <c r="P7" s="146">
        <v>16</v>
      </c>
      <c r="Q7" s="146">
        <v>17</v>
      </c>
      <c r="R7" s="146">
        <v>18</v>
      </c>
      <c r="S7" s="146">
        <v>19</v>
      </c>
      <c r="T7" s="146">
        <v>20</v>
      </c>
      <c r="U7" s="146">
        <v>21</v>
      </c>
      <c r="V7" s="146">
        <v>22</v>
      </c>
      <c r="W7" s="146">
        <v>23</v>
      </c>
    </row>
    <row r="8" s="247" customFormat="1" ht="15" customHeight="1" spans="1:23">
      <c r="A8" s="174" t="s">
        <v>283</v>
      </c>
      <c r="B8" s="174" t="s">
        <v>284</v>
      </c>
      <c r="C8" s="174" t="s">
        <v>285</v>
      </c>
      <c r="D8" s="174" t="s">
        <v>92</v>
      </c>
      <c r="E8" s="174" t="s">
        <v>138</v>
      </c>
      <c r="F8" s="174" t="s">
        <v>139</v>
      </c>
      <c r="G8" s="174" t="s">
        <v>250</v>
      </c>
      <c r="H8" s="174" t="s">
        <v>251</v>
      </c>
      <c r="I8" s="176">
        <v>500000</v>
      </c>
      <c r="J8" s="176"/>
      <c r="K8" s="176"/>
      <c r="L8" s="252"/>
      <c r="M8" s="252"/>
      <c r="N8" s="176"/>
      <c r="O8" s="252"/>
      <c r="P8" s="252"/>
      <c r="Q8" s="252"/>
      <c r="R8" s="176">
        <v>500000</v>
      </c>
      <c r="S8" s="176">
        <v>500000</v>
      </c>
      <c r="T8" s="252"/>
      <c r="U8" s="253"/>
      <c r="V8" s="173"/>
      <c r="W8" s="173"/>
    </row>
    <row r="9" s="247" customFormat="1" ht="15" customHeight="1" spans="1:23">
      <c r="A9" s="174" t="s">
        <v>283</v>
      </c>
      <c r="B9" s="174" t="s">
        <v>284</v>
      </c>
      <c r="C9" s="174" t="s">
        <v>285</v>
      </c>
      <c r="D9" s="174" t="s">
        <v>92</v>
      </c>
      <c r="E9" s="174" t="s">
        <v>138</v>
      </c>
      <c r="F9" s="174" t="s">
        <v>139</v>
      </c>
      <c r="G9" s="174" t="s">
        <v>286</v>
      </c>
      <c r="H9" s="174" t="s">
        <v>287</v>
      </c>
      <c r="I9" s="176">
        <v>42235000</v>
      </c>
      <c r="J9" s="176"/>
      <c r="K9" s="176"/>
      <c r="L9" s="252"/>
      <c r="M9" s="252"/>
      <c r="N9" s="176"/>
      <c r="O9" s="252"/>
      <c r="P9" s="252"/>
      <c r="Q9" s="252"/>
      <c r="R9" s="176">
        <v>42235000</v>
      </c>
      <c r="S9" s="176">
        <v>42235000</v>
      </c>
      <c r="T9" s="252"/>
      <c r="U9" s="253"/>
      <c r="V9" s="173"/>
      <c r="W9" s="173"/>
    </row>
    <row r="10" s="247" customFormat="1" ht="15" customHeight="1" spans="1:23">
      <c r="A10" s="174" t="s">
        <v>283</v>
      </c>
      <c r="B10" s="174" t="s">
        <v>284</v>
      </c>
      <c r="C10" s="174" t="s">
        <v>285</v>
      </c>
      <c r="D10" s="174" t="s">
        <v>92</v>
      </c>
      <c r="E10" s="174" t="s">
        <v>128</v>
      </c>
      <c r="F10" s="174" t="s">
        <v>129</v>
      </c>
      <c r="G10" s="174" t="s">
        <v>288</v>
      </c>
      <c r="H10" s="174" t="s">
        <v>289</v>
      </c>
      <c r="I10" s="176">
        <v>50000</v>
      </c>
      <c r="J10" s="176"/>
      <c r="K10" s="176"/>
      <c r="L10" s="252"/>
      <c r="M10" s="252"/>
      <c r="N10" s="176"/>
      <c r="O10" s="252"/>
      <c r="P10" s="252"/>
      <c r="Q10" s="252"/>
      <c r="R10" s="176">
        <v>50000</v>
      </c>
      <c r="S10" s="176">
        <v>50000</v>
      </c>
      <c r="T10" s="252"/>
      <c r="U10" s="253"/>
      <c r="V10" s="173"/>
      <c r="W10" s="173"/>
    </row>
    <row r="11" s="247" customFormat="1" ht="15" customHeight="1" spans="1:23">
      <c r="A11" s="174" t="s">
        <v>283</v>
      </c>
      <c r="B11" s="174" t="s">
        <v>284</v>
      </c>
      <c r="C11" s="174" t="s">
        <v>285</v>
      </c>
      <c r="D11" s="174" t="s">
        <v>92</v>
      </c>
      <c r="E11" s="174" t="s">
        <v>138</v>
      </c>
      <c r="F11" s="174" t="s">
        <v>139</v>
      </c>
      <c r="G11" s="174" t="s">
        <v>290</v>
      </c>
      <c r="H11" s="174" t="s">
        <v>291</v>
      </c>
      <c r="I11" s="176">
        <v>1700000</v>
      </c>
      <c r="J11" s="176"/>
      <c r="K11" s="176"/>
      <c r="L11" s="252"/>
      <c r="M11" s="252"/>
      <c r="N11" s="176"/>
      <c r="O11" s="252"/>
      <c r="P11" s="252"/>
      <c r="Q11" s="252"/>
      <c r="R11" s="176">
        <v>1700000</v>
      </c>
      <c r="S11" s="176">
        <v>1700000</v>
      </c>
      <c r="T11" s="252"/>
      <c r="U11" s="253"/>
      <c r="V11" s="173"/>
      <c r="W11" s="173"/>
    </row>
    <row r="12" s="247" customFormat="1" ht="15" customHeight="1" spans="1:23">
      <c r="A12" s="174" t="s">
        <v>283</v>
      </c>
      <c r="B12" s="174" t="s">
        <v>284</v>
      </c>
      <c r="C12" s="174" t="s">
        <v>285</v>
      </c>
      <c r="D12" s="174" t="s">
        <v>92</v>
      </c>
      <c r="E12" s="174" t="s">
        <v>138</v>
      </c>
      <c r="F12" s="174" t="s">
        <v>139</v>
      </c>
      <c r="G12" s="174" t="s">
        <v>292</v>
      </c>
      <c r="H12" s="174" t="s">
        <v>293</v>
      </c>
      <c r="I12" s="176">
        <v>650000</v>
      </c>
      <c r="J12" s="176"/>
      <c r="K12" s="176"/>
      <c r="L12" s="252"/>
      <c r="M12" s="252"/>
      <c r="N12" s="176"/>
      <c r="O12" s="252"/>
      <c r="P12" s="252"/>
      <c r="Q12" s="252"/>
      <c r="R12" s="176">
        <v>650000</v>
      </c>
      <c r="S12" s="176">
        <v>650000</v>
      </c>
      <c r="T12" s="252"/>
      <c r="U12" s="253"/>
      <c r="V12" s="173"/>
      <c r="W12" s="173"/>
    </row>
    <row r="13" s="247" customFormat="1" ht="15" customHeight="1" spans="1:23">
      <c r="A13" s="174" t="s">
        <v>283</v>
      </c>
      <c r="B13" s="174" t="s">
        <v>284</v>
      </c>
      <c r="C13" s="174" t="s">
        <v>285</v>
      </c>
      <c r="D13" s="174" t="s">
        <v>92</v>
      </c>
      <c r="E13" s="174" t="s">
        <v>138</v>
      </c>
      <c r="F13" s="174" t="s">
        <v>139</v>
      </c>
      <c r="G13" s="174" t="s">
        <v>294</v>
      </c>
      <c r="H13" s="174" t="s">
        <v>295</v>
      </c>
      <c r="I13" s="176">
        <v>415286000</v>
      </c>
      <c r="J13" s="176"/>
      <c r="K13" s="176"/>
      <c r="L13" s="252"/>
      <c r="M13" s="252"/>
      <c r="N13" s="176"/>
      <c r="O13" s="252"/>
      <c r="P13" s="252"/>
      <c r="Q13" s="252"/>
      <c r="R13" s="176">
        <v>415286000</v>
      </c>
      <c r="S13" s="176">
        <v>415286000</v>
      </c>
      <c r="T13" s="252"/>
      <c r="U13" s="253"/>
      <c r="V13" s="173"/>
      <c r="W13" s="173"/>
    </row>
    <row r="14" s="247" customFormat="1" ht="15" customHeight="1" spans="1:23">
      <c r="A14" s="174" t="s">
        <v>283</v>
      </c>
      <c r="B14" s="174" t="s">
        <v>284</v>
      </c>
      <c r="C14" s="174" t="s">
        <v>285</v>
      </c>
      <c r="D14" s="174" t="s">
        <v>92</v>
      </c>
      <c r="E14" s="174" t="s">
        <v>128</v>
      </c>
      <c r="F14" s="174" t="s">
        <v>129</v>
      </c>
      <c r="G14" s="174" t="s">
        <v>296</v>
      </c>
      <c r="H14" s="174" t="s">
        <v>297</v>
      </c>
      <c r="I14" s="176">
        <v>170000</v>
      </c>
      <c r="J14" s="176"/>
      <c r="K14" s="176"/>
      <c r="L14" s="252"/>
      <c r="M14" s="252"/>
      <c r="N14" s="176"/>
      <c r="O14" s="252"/>
      <c r="P14" s="252"/>
      <c r="Q14" s="252"/>
      <c r="R14" s="176">
        <v>170000</v>
      </c>
      <c r="S14" s="176">
        <v>170000</v>
      </c>
      <c r="T14" s="252"/>
      <c r="U14" s="253"/>
      <c r="V14" s="173"/>
      <c r="W14" s="173"/>
    </row>
    <row r="15" s="247" customFormat="1" ht="15" customHeight="1" spans="1:23">
      <c r="A15" s="174" t="s">
        <v>283</v>
      </c>
      <c r="B15" s="174" t="s">
        <v>284</v>
      </c>
      <c r="C15" s="174" t="s">
        <v>285</v>
      </c>
      <c r="D15" s="174" t="s">
        <v>92</v>
      </c>
      <c r="E15" s="174" t="s">
        <v>138</v>
      </c>
      <c r="F15" s="174" t="s">
        <v>139</v>
      </c>
      <c r="G15" s="174" t="s">
        <v>298</v>
      </c>
      <c r="H15" s="174" t="s">
        <v>299</v>
      </c>
      <c r="I15" s="176">
        <v>170000</v>
      </c>
      <c r="J15" s="176"/>
      <c r="K15" s="176"/>
      <c r="L15" s="252"/>
      <c r="M15" s="252"/>
      <c r="N15" s="176"/>
      <c r="O15" s="252"/>
      <c r="P15" s="252"/>
      <c r="Q15" s="252"/>
      <c r="R15" s="176">
        <v>170000</v>
      </c>
      <c r="S15" s="176">
        <v>170000</v>
      </c>
      <c r="T15" s="252"/>
      <c r="U15" s="253"/>
      <c r="V15" s="173"/>
      <c r="W15" s="173"/>
    </row>
    <row r="16" s="247" customFormat="1" ht="15" customHeight="1" spans="1:23">
      <c r="A16" s="174" t="s">
        <v>283</v>
      </c>
      <c r="B16" s="174" t="s">
        <v>284</v>
      </c>
      <c r="C16" s="174" t="s">
        <v>285</v>
      </c>
      <c r="D16" s="174" t="s">
        <v>92</v>
      </c>
      <c r="E16" s="174" t="s">
        <v>138</v>
      </c>
      <c r="F16" s="174" t="s">
        <v>139</v>
      </c>
      <c r="G16" s="174" t="s">
        <v>300</v>
      </c>
      <c r="H16" s="174" t="s">
        <v>219</v>
      </c>
      <c r="I16" s="176">
        <v>16000</v>
      </c>
      <c r="J16" s="176"/>
      <c r="K16" s="176"/>
      <c r="L16" s="252"/>
      <c r="M16" s="252"/>
      <c r="N16" s="176"/>
      <c r="O16" s="252"/>
      <c r="P16" s="252"/>
      <c r="Q16" s="252"/>
      <c r="R16" s="176">
        <v>16000</v>
      </c>
      <c r="S16" s="176">
        <v>16000</v>
      </c>
      <c r="T16" s="252"/>
      <c r="U16" s="253"/>
      <c r="V16" s="173"/>
      <c r="W16" s="173"/>
    </row>
    <row r="17" s="247" customFormat="1" ht="15" customHeight="1" spans="1:23">
      <c r="A17" s="174" t="s">
        <v>283</v>
      </c>
      <c r="B17" s="174" t="s">
        <v>284</v>
      </c>
      <c r="C17" s="174" t="s">
        <v>285</v>
      </c>
      <c r="D17" s="174" t="s">
        <v>92</v>
      </c>
      <c r="E17" s="174" t="s">
        <v>138</v>
      </c>
      <c r="F17" s="174" t="s">
        <v>139</v>
      </c>
      <c r="G17" s="174" t="s">
        <v>301</v>
      </c>
      <c r="H17" s="174" t="s">
        <v>104</v>
      </c>
      <c r="I17" s="176">
        <v>62000000</v>
      </c>
      <c r="J17" s="176"/>
      <c r="K17" s="176"/>
      <c r="L17" s="252"/>
      <c r="M17" s="252"/>
      <c r="N17" s="176"/>
      <c r="O17" s="252"/>
      <c r="P17" s="252"/>
      <c r="Q17" s="252"/>
      <c r="R17" s="176">
        <v>62000000</v>
      </c>
      <c r="S17" s="176">
        <v>62000000</v>
      </c>
      <c r="T17" s="252"/>
      <c r="U17" s="253"/>
      <c r="V17" s="173"/>
      <c r="W17" s="173"/>
    </row>
    <row r="18" s="247" customFormat="1" ht="15" customHeight="1" spans="1:23">
      <c r="A18" s="174" t="s">
        <v>283</v>
      </c>
      <c r="B18" s="174" t="s">
        <v>284</v>
      </c>
      <c r="C18" s="174" t="s">
        <v>285</v>
      </c>
      <c r="D18" s="174" t="s">
        <v>92</v>
      </c>
      <c r="E18" s="174" t="s">
        <v>138</v>
      </c>
      <c r="F18" s="174" t="s">
        <v>139</v>
      </c>
      <c r="G18" s="174" t="s">
        <v>302</v>
      </c>
      <c r="H18" s="174" t="s">
        <v>303</v>
      </c>
      <c r="I18" s="176">
        <v>400000</v>
      </c>
      <c r="J18" s="176"/>
      <c r="K18" s="176"/>
      <c r="L18" s="252"/>
      <c r="M18" s="252"/>
      <c r="N18" s="176"/>
      <c r="O18" s="252"/>
      <c r="P18" s="252"/>
      <c r="Q18" s="252"/>
      <c r="R18" s="176">
        <v>400000</v>
      </c>
      <c r="S18" s="176">
        <v>400000</v>
      </c>
      <c r="T18" s="252"/>
      <c r="U18" s="253"/>
      <c r="V18" s="173"/>
      <c r="W18" s="173"/>
    </row>
    <row r="19" s="247" customFormat="1" ht="15" customHeight="1" spans="1:23">
      <c r="A19" s="174" t="s">
        <v>283</v>
      </c>
      <c r="B19" s="174" t="s">
        <v>284</v>
      </c>
      <c r="C19" s="174" t="s">
        <v>285</v>
      </c>
      <c r="D19" s="174" t="s">
        <v>92</v>
      </c>
      <c r="E19" s="174" t="s">
        <v>138</v>
      </c>
      <c r="F19" s="174" t="s">
        <v>139</v>
      </c>
      <c r="G19" s="174" t="s">
        <v>304</v>
      </c>
      <c r="H19" s="174" t="s">
        <v>305</v>
      </c>
      <c r="I19" s="176">
        <v>60000000</v>
      </c>
      <c r="J19" s="176"/>
      <c r="K19" s="176"/>
      <c r="L19" s="252"/>
      <c r="M19" s="252"/>
      <c r="N19" s="176"/>
      <c r="O19" s="252"/>
      <c r="P19" s="252"/>
      <c r="Q19" s="252"/>
      <c r="R19" s="176">
        <v>60000000</v>
      </c>
      <c r="S19" s="176">
        <v>60000000</v>
      </c>
      <c r="T19" s="252"/>
      <c r="U19" s="253"/>
      <c r="V19" s="173"/>
      <c r="W19" s="173"/>
    </row>
    <row r="20" s="247" customFormat="1" ht="15" customHeight="1" spans="1:23">
      <c r="A20" s="174" t="s">
        <v>283</v>
      </c>
      <c r="B20" s="174" t="s">
        <v>284</v>
      </c>
      <c r="C20" s="174" t="s">
        <v>285</v>
      </c>
      <c r="D20" s="174" t="s">
        <v>92</v>
      </c>
      <c r="E20" s="174" t="s">
        <v>138</v>
      </c>
      <c r="F20" s="174" t="s">
        <v>139</v>
      </c>
      <c r="G20" s="174" t="s">
        <v>306</v>
      </c>
      <c r="H20" s="174" t="s">
        <v>307</v>
      </c>
      <c r="I20" s="176">
        <v>25825000</v>
      </c>
      <c r="J20" s="176"/>
      <c r="K20" s="176"/>
      <c r="L20" s="252"/>
      <c r="M20" s="252"/>
      <c r="N20" s="176"/>
      <c r="O20" s="252"/>
      <c r="P20" s="252"/>
      <c r="Q20" s="252"/>
      <c r="R20" s="176">
        <v>25825000</v>
      </c>
      <c r="S20" s="176">
        <v>25825000</v>
      </c>
      <c r="T20" s="252"/>
      <c r="U20" s="253"/>
      <c r="V20" s="173"/>
      <c r="W20" s="173"/>
    </row>
    <row r="21" s="247" customFormat="1" ht="15" customHeight="1" spans="1:23">
      <c r="A21" s="174" t="s">
        <v>283</v>
      </c>
      <c r="B21" s="174" t="s">
        <v>284</v>
      </c>
      <c r="C21" s="174" t="s">
        <v>285</v>
      </c>
      <c r="D21" s="174" t="s">
        <v>92</v>
      </c>
      <c r="E21" s="174" t="s">
        <v>138</v>
      </c>
      <c r="F21" s="174" t="s">
        <v>139</v>
      </c>
      <c r="G21" s="174" t="s">
        <v>308</v>
      </c>
      <c r="H21" s="174" t="s">
        <v>309</v>
      </c>
      <c r="I21" s="176">
        <v>5800000</v>
      </c>
      <c r="J21" s="176"/>
      <c r="K21" s="176"/>
      <c r="L21" s="252"/>
      <c r="M21" s="252"/>
      <c r="N21" s="176"/>
      <c r="O21" s="252"/>
      <c r="P21" s="252"/>
      <c r="Q21" s="252"/>
      <c r="R21" s="176">
        <v>5800000</v>
      </c>
      <c r="S21" s="176">
        <v>5800000</v>
      </c>
      <c r="T21" s="252"/>
      <c r="U21" s="253"/>
      <c r="V21" s="173"/>
      <c r="W21" s="173"/>
    </row>
    <row r="22" s="247" customFormat="1" ht="15" customHeight="1" spans="1:23">
      <c r="A22" s="174" t="s">
        <v>283</v>
      </c>
      <c r="B22" s="174" t="s">
        <v>284</v>
      </c>
      <c r="C22" s="174" t="s">
        <v>285</v>
      </c>
      <c r="D22" s="174" t="s">
        <v>92</v>
      </c>
      <c r="E22" s="174" t="s">
        <v>138</v>
      </c>
      <c r="F22" s="174" t="s">
        <v>139</v>
      </c>
      <c r="G22" s="174" t="s">
        <v>310</v>
      </c>
      <c r="H22" s="174" t="s">
        <v>311</v>
      </c>
      <c r="I22" s="176">
        <v>2500000</v>
      </c>
      <c r="J22" s="176"/>
      <c r="K22" s="176"/>
      <c r="L22" s="252"/>
      <c r="M22" s="252"/>
      <c r="N22" s="176"/>
      <c r="O22" s="252"/>
      <c r="P22" s="252"/>
      <c r="Q22" s="252"/>
      <c r="R22" s="176">
        <v>2500000</v>
      </c>
      <c r="S22" s="176">
        <v>2500000</v>
      </c>
      <c r="T22" s="252"/>
      <c r="U22" s="253"/>
      <c r="V22" s="173"/>
      <c r="W22" s="173"/>
    </row>
    <row r="23" s="247" customFormat="1" ht="15" customHeight="1" spans="1:23">
      <c r="A23" s="174" t="s">
        <v>283</v>
      </c>
      <c r="B23" s="174" t="s">
        <v>284</v>
      </c>
      <c r="C23" s="174" t="s">
        <v>285</v>
      </c>
      <c r="D23" s="174" t="s">
        <v>92</v>
      </c>
      <c r="E23" s="174" t="s">
        <v>138</v>
      </c>
      <c r="F23" s="174" t="s">
        <v>139</v>
      </c>
      <c r="G23" s="174" t="s">
        <v>312</v>
      </c>
      <c r="H23" s="174" t="s">
        <v>313</v>
      </c>
      <c r="I23" s="176">
        <v>9000000</v>
      </c>
      <c r="J23" s="176"/>
      <c r="K23" s="176"/>
      <c r="L23" s="252"/>
      <c r="M23" s="252"/>
      <c r="N23" s="176"/>
      <c r="O23" s="252"/>
      <c r="P23" s="252"/>
      <c r="Q23" s="252"/>
      <c r="R23" s="176">
        <v>9000000</v>
      </c>
      <c r="S23" s="176">
        <v>9000000</v>
      </c>
      <c r="T23" s="252"/>
      <c r="U23" s="253"/>
      <c r="V23" s="173"/>
      <c r="W23" s="173"/>
    </row>
    <row r="24" s="247" customFormat="1" ht="15" customHeight="1" spans="1:23">
      <c r="A24" s="174" t="s">
        <v>283</v>
      </c>
      <c r="B24" s="174" t="s">
        <v>284</v>
      </c>
      <c r="C24" s="174" t="s">
        <v>285</v>
      </c>
      <c r="D24" s="174" t="s">
        <v>92</v>
      </c>
      <c r="E24" s="174" t="s">
        <v>138</v>
      </c>
      <c r="F24" s="174" t="s">
        <v>139</v>
      </c>
      <c r="G24" s="174" t="s">
        <v>314</v>
      </c>
      <c r="H24" s="174" t="s">
        <v>315</v>
      </c>
      <c r="I24" s="176">
        <v>87062800</v>
      </c>
      <c r="J24" s="176"/>
      <c r="K24" s="176"/>
      <c r="L24" s="252"/>
      <c r="M24" s="252"/>
      <c r="N24" s="176"/>
      <c r="O24" s="252"/>
      <c r="P24" s="252"/>
      <c r="Q24" s="252"/>
      <c r="R24" s="176">
        <v>87062800</v>
      </c>
      <c r="S24" s="176">
        <v>87062800</v>
      </c>
      <c r="T24" s="252"/>
      <c r="U24" s="253"/>
      <c r="V24" s="173"/>
      <c r="W24" s="173"/>
    </row>
    <row r="25" s="247" customFormat="1" ht="15" customHeight="1" spans="1:23">
      <c r="A25" s="174" t="s">
        <v>283</v>
      </c>
      <c r="B25" s="174" t="s">
        <v>284</v>
      </c>
      <c r="C25" s="174" t="s">
        <v>285</v>
      </c>
      <c r="D25" s="174" t="s">
        <v>92</v>
      </c>
      <c r="E25" s="174" t="s">
        <v>171</v>
      </c>
      <c r="F25" s="174" t="s">
        <v>172</v>
      </c>
      <c r="G25" s="174" t="s">
        <v>316</v>
      </c>
      <c r="H25" s="174" t="s">
        <v>317</v>
      </c>
      <c r="I25" s="176">
        <v>1160115100</v>
      </c>
      <c r="J25" s="176"/>
      <c r="K25" s="176"/>
      <c r="L25" s="252"/>
      <c r="M25" s="252"/>
      <c r="N25" s="176"/>
      <c r="O25" s="252"/>
      <c r="P25" s="252"/>
      <c r="Q25" s="252"/>
      <c r="R25" s="176">
        <v>1160115100</v>
      </c>
      <c r="S25" s="176">
        <v>1160115100</v>
      </c>
      <c r="T25" s="252"/>
      <c r="U25" s="253"/>
      <c r="V25" s="173"/>
      <c r="W25" s="173"/>
    </row>
    <row r="26" s="247" customFormat="1" ht="15" customHeight="1" spans="1:23">
      <c r="A26" s="174" t="s">
        <v>283</v>
      </c>
      <c r="B26" s="174" t="s">
        <v>284</v>
      </c>
      <c r="C26" s="174" t="s">
        <v>285</v>
      </c>
      <c r="D26" s="174" t="s">
        <v>92</v>
      </c>
      <c r="E26" s="174" t="s">
        <v>138</v>
      </c>
      <c r="F26" s="174" t="s">
        <v>139</v>
      </c>
      <c r="G26" s="174" t="s">
        <v>318</v>
      </c>
      <c r="H26" s="174" t="s">
        <v>319</v>
      </c>
      <c r="I26" s="176">
        <v>3800000</v>
      </c>
      <c r="J26" s="176"/>
      <c r="K26" s="176"/>
      <c r="L26" s="252"/>
      <c r="M26" s="252"/>
      <c r="N26" s="176"/>
      <c r="O26" s="252"/>
      <c r="P26" s="252"/>
      <c r="Q26" s="252"/>
      <c r="R26" s="176">
        <v>3800000</v>
      </c>
      <c r="S26" s="176">
        <v>3800000</v>
      </c>
      <c r="T26" s="252"/>
      <c r="U26" s="253"/>
      <c r="V26" s="173"/>
      <c r="W26" s="173"/>
    </row>
    <row r="27" s="247" customFormat="1" ht="15" customHeight="1" spans="1:23">
      <c r="A27" s="174" t="s">
        <v>283</v>
      </c>
      <c r="B27" s="174" t="s">
        <v>284</v>
      </c>
      <c r="C27" s="174" t="s">
        <v>285</v>
      </c>
      <c r="D27" s="174" t="s">
        <v>92</v>
      </c>
      <c r="E27" s="174" t="s">
        <v>138</v>
      </c>
      <c r="F27" s="174" t="s">
        <v>139</v>
      </c>
      <c r="G27" s="174" t="s">
        <v>320</v>
      </c>
      <c r="H27" s="174" t="s">
        <v>321</v>
      </c>
      <c r="I27" s="176">
        <v>100000</v>
      </c>
      <c r="J27" s="176"/>
      <c r="K27" s="176"/>
      <c r="L27" s="252"/>
      <c r="M27" s="252"/>
      <c r="N27" s="176"/>
      <c r="O27" s="252"/>
      <c r="P27" s="252"/>
      <c r="Q27" s="252"/>
      <c r="R27" s="176">
        <v>100000</v>
      </c>
      <c r="S27" s="176">
        <v>100000</v>
      </c>
      <c r="T27" s="252"/>
      <c r="U27" s="253"/>
      <c r="V27" s="173"/>
      <c r="W27" s="173"/>
    </row>
    <row r="28" s="247" customFormat="1" ht="15" customHeight="1" spans="1:23">
      <c r="A28" s="174" t="s">
        <v>283</v>
      </c>
      <c r="B28" s="174" t="s">
        <v>284</v>
      </c>
      <c r="C28" s="174" t="s">
        <v>285</v>
      </c>
      <c r="D28" s="174" t="s">
        <v>92</v>
      </c>
      <c r="E28" s="174" t="s">
        <v>138</v>
      </c>
      <c r="F28" s="174" t="s">
        <v>139</v>
      </c>
      <c r="G28" s="174" t="s">
        <v>254</v>
      </c>
      <c r="H28" s="174" t="s">
        <v>255</v>
      </c>
      <c r="I28" s="176">
        <v>82539600</v>
      </c>
      <c r="J28" s="176"/>
      <c r="K28" s="176"/>
      <c r="L28" s="252"/>
      <c r="M28" s="252"/>
      <c r="N28" s="176"/>
      <c r="O28" s="252"/>
      <c r="P28" s="252"/>
      <c r="Q28" s="252"/>
      <c r="R28" s="176">
        <v>82539600</v>
      </c>
      <c r="S28" s="176">
        <v>82539600</v>
      </c>
      <c r="T28" s="252"/>
      <c r="U28" s="253"/>
      <c r="V28" s="173"/>
      <c r="W28" s="173"/>
    </row>
    <row r="29" s="247" customFormat="1" ht="15" customHeight="1" spans="1:23">
      <c r="A29" s="174" t="s">
        <v>283</v>
      </c>
      <c r="B29" s="174" t="s">
        <v>284</v>
      </c>
      <c r="C29" s="174" t="s">
        <v>285</v>
      </c>
      <c r="D29" s="174" t="s">
        <v>92</v>
      </c>
      <c r="E29" s="174" t="s">
        <v>138</v>
      </c>
      <c r="F29" s="174" t="s">
        <v>139</v>
      </c>
      <c r="G29" s="174" t="s">
        <v>322</v>
      </c>
      <c r="H29" s="174" t="s">
        <v>323</v>
      </c>
      <c r="I29" s="176">
        <v>300000</v>
      </c>
      <c r="J29" s="176"/>
      <c r="K29" s="176"/>
      <c r="L29" s="252"/>
      <c r="M29" s="252"/>
      <c r="N29" s="176"/>
      <c r="O29" s="252"/>
      <c r="P29" s="252"/>
      <c r="Q29" s="252"/>
      <c r="R29" s="176">
        <v>300000</v>
      </c>
      <c r="S29" s="176">
        <v>300000</v>
      </c>
      <c r="T29" s="252"/>
      <c r="U29" s="253"/>
      <c r="V29" s="173"/>
      <c r="W29" s="173"/>
    </row>
    <row r="30" s="247" customFormat="1" ht="15" customHeight="1" spans="1:23">
      <c r="A30" s="174" t="s">
        <v>283</v>
      </c>
      <c r="B30" s="174" t="s">
        <v>284</v>
      </c>
      <c r="C30" s="174" t="s">
        <v>285</v>
      </c>
      <c r="D30" s="174" t="s">
        <v>92</v>
      </c>
      <c r="E30" s="174" t="s">
        <v>138</v>
      </c>
      <c r="F30" s="174" t="s">
        <v>139</v>
      </c>
      <c r="G30" s="174" t="s">
        <v>324</v>
      </c>
      <c r="H30" s="174" t="s">
        <v>325</v>
      </c>
      <c r="I30" s="176">
        <v>17000000</v>
      </c>
      <c r="J30" s="176"/>
      <c r="K30" s="176"/>
      <c r="L30" s="252"/>
      <c r="M30" s="252"/>
      <c r="N30" s="176"/>
      <c r="O30" s="252"/>
      <c r="P30" s="252"/>
      <c r="Q30" s="252"/>
      <c r="R30" s="176">
        <v>17000000</v>
      </c>
      <c r="S30" s="176">
        <v>17000000</v>
      </c>
      <c r="T30" s="252"/>
      <c r="U30" s="253"/>
      <c r="V30" s="173"/>
      <c r="W30" s="173"/>
    </row>
    <row r="31" s="247" customFormat="1" ht="15" customHeight="1" spans="1:23">
      <c r="A31" s="174" t="s">
        <v>283</v>
      </c>
      <c r="B31" s="174" t="s">
        <v>284</v>
      </c>
      <c r="C31" s="174" t="s">
        <v>285</v>
      </c>
      <c r="D31" s="174" t="s">
        <v>92</v>
      </c>
      <c r="E31" s="174" t="s">
        <v>138</v>
      </c>
      <c r="F31" s="174" t="s">
        <v>139</v>
      </c>
      <c r="G31" s="174" t="s">
        <v>326</v>
      </c>
      <c r="H31" s="174" t="s">
        <v>327</v>
      </c>
      <c r="I31" s="176">
        <v>14000000</v>
      </c>
      <c r="J31" s="176"/>
      <c r="K31" s="176"/>
      <c r="L31" s="252"/>
      <c r="M31" s="252"/>
      <c r="N31" s="176"/>
      <c r="O31" s="252"/>
      <c r="P31" s="252"/>
      <c r="Q31" s="252"/>
      <c r="R31" s="176">
        <v>14000000</v>
      </c>
      <c r="S31" s="176">
        <v>14000000</v>
      </c>
      <c r="T31" s="252"/>
      <c r="U31" s="253"/>
      <c r="V31" s="173"/>
      <c r="W31" s="173"/>
    </row>
    <row r="32" s="247" customFormat="1" ht="15" customHeight="1" spans="1:23">
      <c r="A32" s="174" t="s">
        <v>283</v>
      </c>
      <c r="B32" s="174" t="s">
        <v>284</v>
      </c>
      <c r="C32" s="174" t="s">
        <v>285</v>
      </c>
      <c r="D32" s="174" t="s">
        <v>92</v>
      </c>
      <c r="E32" s="174" t="s">
        <v>138</v>
      </c>
      <c r="F32" s="174" t="s">
        <v>139</v>
      </c>
      <c r="G32" s="174" t="s">
        <v>328</v>
      </c>
      <c r="H32" s="174" t="s">
        <v>329</v>
      </c>
      <c r="I32" s="176">
        <v>800000</v>
      </c>
      <c r="J32" s="176"/>
      <c r="K32" s="176"/>
      <c r="L32" s="252"/>
      <c r="M32" s="252"/>
      <c r="N32" s="176"/>
      <c r="O32" s="252"/>
      <c r="P32" s="252"/>
      <c r="Q32" s="252"/>
      <c r="R32" s="176">
        <v>800000</v>
      </c>
      <c r="S32" s="176">
        <v>800000</v>
      </c>
      <c r="T32" s="252"/>
      <c r="U32" s="253"/>
      <c r="V32" s="173"/>
      <c r="W32" s="173"/>
    </row>
    <row r="33" s="247" customFormat="1" ht="15" customHeight="1" spans="1:23">
      <c r="A33" s="174" t="s">
        <v>283</v>
      </c>
      <c r="B33" s="174" t="s">
        <v>284</v>
      </c>
      <c r="C33" s="174" t="s">
        <v>285</v>
      </c>
      <c r="D33" s="174" t="s">
        <v>92</v>
      </c>
      <c r="E33" s="174" t="s">
        <v>138</v>
      </c>
      <c r="F33" s="174" t="s">
        <v>139</v>
      </c>
      <c r="G33" s="174" t="s">
        <v>330</v>
      </c>
      <c r="H33" s="174" t="s">
        <v>331</v>
      </c>
      <c r="I33" s="176">
        <v>1780500</v>
      </c>
      <c r="J33" s="176"/>
      <c r="K33" s="176"/>
      <c r="L33" s="252"/>
      <c r="M33" s="252"/>
      <c r="N33" s="176"/>
      <c r="O33" s="252"/>
      <c r="P33" s="252"/>
      <c r="Q33" s="252"/>
      <c r="R33" s="176">
        <v>1780500</v>
      </c>
      <c r="S33" s="176">
        <v>1780500</v>
      </c>
      <c r="T33" s="252"/>
      <c r="U33" s="253"/>
      <c r="V33" s="173"/>
      <c r="W33" s="173"/>
    </row>
    <row r="34" s="247" customFormat="1" ht="15" customHeight="1" spans="1:23">
      <c r="A34" s="174" t="s">
        <v>283</v>
      </c>
      <c r="B34" s="174" t="s">
        <v>284</v>
      </c>
      <c r="C34" s="174" t="s">
        <v>285</v>
      </c>
      <c r="D34" s="174" t="s">
        <v>92</v>
      </c>
      <c r="E34" s="174" t="s">
        <v>138</v>
      </c>
      <c r="F34" s="174" t="s">
        <v>139</v>
      </c>
      <c r="G34" s="174" t="s">
        <v>332</v>
      </c>
      <c r="H34" s="174" t="s">
        <v>333</v>
      </c>
      <c r="I34" s="176">
        <v>7000000</v>
      </c>
      <c r="J34" s="176"/>
      <c r="K34" s="176"/>
      <c r="L34" s="252"/>
      <c r="M34" s="252"/>
      <c r="N34" s="176"/>
      <c r="O34" s="252"/>
      <c r="P34" s="252"/>
      <c r="Q34" s="252"/>
      <c r="R34" s="176">
        <v>7000000</v>
      </c>
      <c r="S34" s="176">
        <v>7000000</v>
      </c>
      <c r="T34" s="252"/>
      <c r="U34" s="253"/>
      <c r="V34" s="173"/>
      <c r="W34" s="173"/>
    </row>
    <row r="35" s="247" customFormat="1" ht="15" customHeight="1" spans="1:23">
      <c r="A35" s="174" t="s">
        <v>283</v>
      </c>
      <c r="B35" s="174" t="s">
        <v>284</v>
      </c>
      <c r="C35" s="174" t="s">
        <v>285</v>
      </c>
      <c r="D35" s="174" t="s">
        <v>92</v>
      </c>
      <c r="E35" s="174" t="s">
        <v>138</v>
      </c>
      <c r="F35" s="174" t="s">
        <v>139</v>
      </c>
      <c r="G35" s="174" t="s">
        <v>334</v>
      </c>
      <c r="H35" s="174" t="s">
        <v>335</v>
      </c>
      <c r="I35" s="176">
        <v>1590000</v>
      </c>
      <c r="J35" s="176"/>
      <c r="K35" s="176"/>
      <c r="L35" s="252"/>
      <c r="M35" s="252"/>
      <c r="N35" s="176"/>
      <c r="O35" s="252"/>
      <c r="P35" s="252"/>
      <c r="Q35" s="252"/>
      <c r="R35" s="176">
        <v>1590000</v>
      </c>
      <c r="S35" s="176">
        <v>1590000</v>
      </c>
      <c r="T35" s="252"/>
      <c r="U35" s="253"/>
      <c r="V35" s="173"/>
      <c r="W35" s="173"/>
    </row>
    <row r="36" s="247" customFormat="1" ht="15" customHeight="1" spans="1:23">
      <c r="A36" s="174" t="s">
        <v>283</v>
      </c>
      <c r="B36" s="174" t="s">
        <v>284</v>
      </c>
      <c r="C36" s="174" t="s">
        <v>285</v>
      </c>
      <c r="D36" s="174" t="s">
        <v>92</v>
      </c>
      <c r="E36" s="174" t="s">
        <v>138</v>
      </c>
      <c r="F36" s="174" t="s">
        <v>139</v>
      </c>
      <c r="G36" s="174" t="s">
        <v>336</v>
      </c>
      <c r="H36" s="174" t="s">
        <v>337</v>
      </c>
      <c r="I36" s="176">
        <v>3000000</v>
      </c>
      <c r="J36" s="176"/>
      <c r="K36" s="176"/>
      <c r="L36" s="252"/>
      <c r="M36" s="252"/>
      <c r="N36" s="176"/>
      <c r="O36" s="252"/>
      <c r="P36" s="252"/>
      <c r="Q36" s="252"/>
      <c r="R36" s="176">
        <v>3000000</v>
      </c>
      <c r="S36" s="176">
        <v>3000000</v>
      </c>
      <c r="T36" s="252"/>
      <c r="U36" s="253"/>
      <c r="V36" s="173"/>
      <c r="W36" s="173"/>
    </row>
    <row r="37" s="247" customFormat="1" ht="15" customHeight="1" spans="1:23">
      <c r="A37" s="174" t="s">
        <v>283</v>
      </c>
      <c r="B37" s="174" t="s">
        <v>284</v>
      </c>
      <c r="C37" s="174" t="s">
        <v>285</v>
      </c>
      <c r="D37" s="174" t="s">
        <v>92</v>
      </c>
      <c r="E37" s="174" t="s">
        <v>138</v>
      </c>
      <c r="F37" s="174" t="s">
        <v>139</v>
      </c>
      <c r="G37" s="174" t="s">
        <v>338</v>
      </c>
      <c r="H37" s="174" t="s">
        <v>339</v>
      </c>
      <c r="I37" s="176">
        <v>26060000</v>
      </c>
      <c r="J37" s="176"/>
      <c r="K37" s="176"/>
      <c r="L37" s="252"/>
      <c r="M37" s="252"/>
      <c r="N37" s="176"/>
      <c r="O37" s="252"/>
      <c r="P37" s="252"/>
      <c r="Q37" s="252"/>
      <c r="R37" s="176">
        <v>26060000</v>
      </c>
      <c r="S37" s="176">
        <v>26060000</v>
      </c>
      <c r="T37" s="252"/>
      <c r="U37" s="253"/>
      <c r="V37" s="173"/>
      <c r="W37" s="173"/>
    </row>
    <row r="38" s="247" customFormat="1" ht="15" customHeight="1" spans="1:23">
      <c r="A38" s="174" t="s">
        <v>283</v>
      </c>
      <c r="B38" s="174" t="s">
        <v>284</v>
      </c>
      <c r="C38" s="174" t="s">
        <v>285</v>
      </c>
      <c r="D38" s="174" t="s">
        <v>92</v>
      </c>
      <c r="E38" s="174" t="s">
        <v>138</v>
      </c>
      <c r="F38" s="174" t="s">
        <v>139</v>
      </c>
      <c r="G38" s="174" t="s">
        <v>340</v>
      </c>
      <c r="H38" s="174" t="s">
        <v>341</v>
      </c>
      <c r="I38" s="176">
        <v>1300000</v>
      </c>
      <c r="J38" s="176"/>
      <c r="K38" s="176"/>
      <c r="L38" s="252"/>
      <c r="M38" s="252"/>
      <c r="N38" s="176"/>
      <c r="O38" s="252"/>
      <c r="P38" s="252"/>
      <c r="Q38" s="252"/>
      <c r="R38" s="176">
        <v>1300000</v>
      </c>
      <c r="S38" s="176">
        <v>1300000</v>
      </c>
      <c r="T38" s="252"/>
      <c r="U38" s="253"/>
      <c r="V38" s="173"/>
      <c r="W38" s="173"/>
    </row>
    <row r="39" s="247" customFormat="1" ht="15" customHeight="1" spans="1:23">
      <c r="A39" s="174" t="s">
        <v>283</v>
      </c>
      <c r="B39" s="174" t="s">
        <v>284</v>
      </c>
      <c r="C39" s="174" t="s">
        <v>285</v>
      </c>
      <c r="D39" s="174" t="s">
        <v>92</v>
      </c>
      <c r="E39" s="174" t="s">
        <v>138</v>
      </c>
      <c r="F39" s="174" t="s">
        <v>139</v>
      </c>
      <c r="G39" s="174" t="s">
        <v>294</v>
      </c>
      <c r="H39" s="174" t="s">
        <v>295</v>
      </c>
      <c r="I39" s="176">
        <v>9000000</v>
      </c>
      <c r="J39" s="176"/>
      <c r="K39" s="176"/>
      <c r="L39" s="252"/>
      <c r="M39" s="252"/>
      <c r="N39" s="176"/>
      <c r="O39" s="252"/>
      <c r="P39" s="252"/>
      <c r="Q39" s="252"/>
      <c r="R39" s="176">
        <v>9000000</v>
      </c>
      <c r="S39" s="176">
        <v>9000000</v>
      </c>
      <c r="T39" s="252"/>
      <c r="U39" s="253"/>
      <c r="V39" s="173"/>
      <c r="W39" s="173"/>
    </row>
    <row r="40" s="247" customFormat="1" ht="15" customHeight="1" spans="1:23">
      <c r="A40" s="174" t="s">
        <v>283</v>
      </c>
      <c r="B40" s="174" t="s">
        <v>284</v>
      </c>
      <c r="C40" s="174" t="s">
        <v>285</v>
      </c>
      <c r="D40" s="174" t="s">
        <v>92</v>
      </c>
      <c r="E40" s="174" t="s">
        <v>138</v>
      </c>
      <c r="F40" s="174" t="s">
        <v>139</v>
      </c>
      <c r="G40" s="174" t="s">
        <v>301</v>
      </c>
      <c r="H40" s="174" t="s">
        <v>104</v>
      </c>
      <c r="I40" s="176">
        <v>500000</v>
      </c>
      <c r="J40" s="176"/>
      <c r="K40" s="176"/>
      <c r="L40" s="252"/>
      <c r="M40" s="252"/>
      <c r="N40" s="176"/>
      <c r="O40" s="252"/>
      <c r="P40" s="252"/>
      <c r="Q40" s="252"/>
      <c r="R40" s="176">
        <v>500000</v>
      </c>
      <c r="S40" s="176">
        <v>500000</v>
      </c>
      <c r="T40" s="252"/>
      <c r="U40" s="253"/>
      <c r="V40" s="173"/>
      <c r="W40" s="173"/>
    </row>
    <row r="41" s="247" customFormat="1" ht="15" customHeight="1" spans="1:23">
      <c r="A41" s="174" t="s">
        <v>283</v>
      </c>
      <c r="B41" s="174" t="s">
        <v>284</v>
      </c>
      <c r="C41" s="174" t="s">
        <v>285</v>
      </c>
      <c r="D41" s="174" t="s">
        <v>92</v>
      </c>
      <c r="E41" s="174" t="s">
        <v>138</v>
      </c>
      <c r="F41" s="174" t="s">
        <v>139</v>
      </c>
      <c r="G41" s="174" t="s">
        <v>254</v>
      </c>
      <c r="H41" s="174" t="s">
        <v>255</v>
      </c>
      <c r="I41" s="176">
        <v>1530000</v>
      </c>
      <c r="J41" s="176"/>
      <c r="K41" s="176"/>
      <c r="L41" s="252"/>
      <c r="M41" s="252"/>
      <c r="N41" s="176"/>
      <c r="O41" s="252"/>
      <c r="P41" s="252"/>
      <c r="Q41" s="252"/>
      <c r="R41" s="176">
        <v>1530000</v>
      </c>
      <c r="S41" s="176">
        <v>1530000</v>
      </c>
      <c r="T41" s="252"/>
      <c r="U41" s="253"/>
      <c r="V41" s="173"/>
      <c r="W41" s="173"/>
    </row>
    <row r="42" s="247" customFormat="1" ht="15" customHeight="1" spans="1:23">
      <c r="A42" s="174" t="s">
        <v>283</v>
      </c>
      <c r="B42" s="174" t="s">
        <v>284</v>
      </c>
      <c r="C42" s="174" t="s">
        <v>285</v>
      </c>
      <c r="D42" s="174" t="s">
        <v>92</v>
      </c>
      <c r="E42" s="174" t="s">
        <v>138</v>
      </c>
      <c r="F42" s="174" t="s">
        <v>139</v>
      </c>
      <c r="G42" s="174" t="s">
        <v>326</v>
      </c>
      <c r="H42" s="174" t="s">
        <v>327</v>
      </c>
      <c r="I42" s="176">
        <v>2628960.23</v>
      </c>
      <c r="J42" s="176"/>
      <c r="K42" s="176"/>
      <c r="L42" s="252"/>
      <c r="M42" s="252"/>
      <c r="N42" s="176"/>
      <c r="O42" s="252"/>
      <c r="P42" s="252"/>
      <c r="Q42" s="252"/>
      <c r="R42" s="176">
        <v>2628960.23</v>
      </c>
      <c r="S42" s="176">
        <v>2628960.23</v>
      </c>
      <c r="T42" s="252"/>
      <c r="U42" s="253"/>
      <c r="V42" s="173"/>
      <c r="W42" s="173"/>
    </row>
    <row r="43" s="247" customFormat="1" ht="15" customHeight="1" spans="1:23">
      <c r="A43" s="174" t="s">
        <v>283</v>
      </c>
      <c r="B43" s="174" t="s">
        <v>284</v>
      </c>
      <c r="C43" s="174" t="s">
        <v>285</v>
      </c>
      <c r="D43" s="174" t="s">
        <v>92</v>
      </c>
      <c r="E43" s="174" t="s">
        <v>138</v>
      </c>
      <c r="F43" s="174" t="s">
        <v>139</v>
      </c>
      <c r="G43" s="174" t="s">
        <v>338</v>
      </c>
      <c r="H43" s="174" t="s">
        <v>339</v>
      </c>
      <c r="I43" s="176">
        <v>600000</v>
      </c>
      <c r="J43" s="176"/>
      <c r="K43" s="176"/>
      <c r="L43" s="252"/>
      <c r="M43" s="252"/>
      <c r="N43" s="176"/>
      <c r="O43" s="252"/>
      <c r="P43" s="252"/>
      <c r="Q43" s="252"/>
      <c r="R43" s="176">
        <v>600000</v>
      </c>
      <c r="S43" s="176">
        <v>600000</v>
      </c>
      <c r="T43" s="252"/>
      <c r="U43" s="253"/>
      <c r="V43" s="173"/>
      <c r="W43" s="173"/>
    </row>
    <row r="44" s="247" customFormat="1" ht="15" customHeight="1" spans="1:23">
      <c r="A44" s="174" t="s">
        <v>283</v>
      </c>
      <c r="B44" s="174" t="s">
        <v>342</v>
      </c>
      <c r="C44" s="174" t="s">
        <v>343</v>
      </c>
      <c r="D44" s="174" t="s">
        <v>92</v>
      </c>
      <c r="E44" s="174" t="s">
        <v>160</v>
      </c>
      <c r="F44" s="174" t="s">
        <v>159</v>
      </c>
      <c r="G44" s="174" t="s">
        <v>254</v>
      </c>
      <c r="H44" s="174" t="s">
        <v>255</v>
      </c>
      <c r="I44" s="176">
        <v>65679.75</v>
      </c>
      <c r="J44" s="176">
        <v>65679.75</v>
      </c>
      <c r="K44" s="176">
        <v>65679.75</v>
      </c>
      <c r="L44" s="252"/>
      <c r="M44" s="252"/>
      <c r="N44" s="176"/>
      <c r="O44" s="252"/>
      <c r="P44" s="252"/>
      <c r="Q44" s="252"/>
      <c r="R44" s="176"/>
      <c r="S44" s="176"/>
      <c r="T44" s="252"/>
      <c r="U44" s="253"/>
      <c r="V44" s="173"/>
      <c r="W44" s="173"/>
    </row>
    <row r="45" s="247" customFormat="1" ht="15" customHeight="1" spans="1:23">
      <c r="A45" s="174" t="s">
        <v>283</v>
      </c>
      <c r="B45" s="174" t="s">
        <v>344</v>
      </c>
      <c r="C45" s="174" t="s">
        <v>345</v>
      </c>
      <c r="D45" s="174" t="s">
        <v>92</v>
      </c>
      <c r="E45" s="174" t="s">
        <v>150</v>
      </c>
      <c r="F45" s="174" t="s">
        <v>151</v>
      </c>
      <c r="G45" s="174" t="s">
        <v>250</v>
      </c>
      <c r="H45" s="174" t="s">
        <v>251</v>
      </c>
      <c r="I45" s="176">
        <v>16949.75</v>
      </c>
      <c r="J45" s="176">
        <v>16949.75</v>
      </c>
      <c r="K45" s="176">
        <v>16949.75</v>
      </c>
      <c r="L45" s="252"/>
      <c r="M45" s="252"/>
      <c r="N45" s="176"/>
      <c r="O45" s="252"/>
      <c r="P45" s="252"/>
      <c r="Q45" s="252"/>
      <c r="R45" s="176"/>
      <c r="S45" s="176"/>
      <c r="T45" s="252"/>
      <c r="U45" s="253"/>
      <c r="V45" s="173"/>
      <c r="W45" s="173"/>
    </row>
    <row r="46" s="247" customFormat="1" ht="15" customHeight="1" spans="1:23">
      <c r="A46" s="174" t="s">
        <v>283</v>
      </c>
      <c r="B46" s="174" t="s">
        <v>344</v>
      </c>
      <c r="C46" s="174" t="s">
        <v>345</v>
      </c>
      <c r="D46" s="174" t="s">
        <v>92</v>
      </c>
      <c r="E46" s="174" t="s">
        <v>150</v>
      </c>
      <c r="F46" s="174" t="s">
        <v>151</v>
      </c>
      <c r="G46" s="174" t="s">
        <v>254</v>
      </c>
      <c r="H46" s="174" t="s">
        <v>255</v>
      </c>
      <c r="I46" s="176">
        <v>373</v>
      </c>
      <c r="J46" s="176">
        <v>373</v>
      </c>
      <c r="K46" s="176">
        <v>373</v>
      </c>
      <c r="L46" s="252"/>
      <c r="M46" s="252"/>
      <c r="N46" s="176"/>
      <c r="O46" s="252"/>
      <c r="P46" s="252"/>
      <c r="Q46" s="252"/>
      <c r="R46" s="176"/>
      <c r="S46" s="176"/>
      <c r="T46" s="252"/>
      <c r="U46" s="253"/>
      <c r="V46" s="173"/>
      <c r="W46" s="173"/>
    </row>
    <row r="47" s="247" customFormat="1" ht="15" customHeight="1" spans="1:23">
      <c r="A47" s="174" t="s">
        <v>283</v>
      </c>
      <c r="B47" s="174" t="s">
        <v>346</v>
      </c>
      <c r="C47" s="174" t="s">
        <v>347</v>
      </c>
      <c r="D47" s="174" t="s">
        <v>92</v>
      </c>
      <c r="E47" s="174" t="s">
        <v>138</v>
      </c>
      <c r="F47" s="174" t="s">
        <v>139</v>
      </c>
      <c r="G47" s="174" t="s">
        <v>286</v>
      </c>
      <c r="H47" s="174" t="s">
        <v>287</v>
      </c>
      <c r="I47" s="176">
        <v>1200000</v>
      </c>
      <c r="J47" s="176">
        <v>1200000</v>
      </c>
      <c r="K47" s="176">
        <v>1200000</v>
      </c>
      <c r="L47" s="252"/>
      <c r="M47" s="252"/>
      <c r="N47" s="176"/>
      <c r="O47" s="252"/>
      <c r="P47" s="252"/>
      <c r="Q47" s="252"/>
      <c r="R47" s="176"/>
      <c r="S47" s="176"/>
      <c r="T47" s="252"/>
      <c r="U47" s="253"/>
      <c r="V47" s="173"/>
      <c r="W47" s="173"/>
    </row>
    <row r="48" s="247" customFormat="1" ht="15" customHeight="1" spans="1:23">
      <c r="A48" s="174" t="s">
        <v>283</v>
      </c>
      <c r="B48" s="174" t="s">
        <v>346</v>
      </c>
      <c r="C48" s="174" t="s">
        <v>347</v>
      </c>
      <c r="D48" s="174" t="s">
        <v>92</v>
      </c>
      <c r="E48" s="174" t="s">
        <v>138</v>
      </c>
      <c r="F48" s="174" t="s">
        <v>139</v>
      </c>
      <c r="G48" s="174" t="s">
        <v>324</v>
      </c>
      <c r="H48" s="174" t="s">
        <v>325</v>
      </c>
      <c r="I48" s="176">
        <v>800000</v>
      </c>
      <c r="J48" s="176">
        <v>800000</v>
      </c>
      <c r="K48" s="176">
        <v>800000</v>
      </c>
      <c r="L48" s="252"/>
      <c r="M48" s="252"/>
      <c r="N48" s="176"/>
      <c r="O48" s="252"/>
      <c r="P48" s="252"/>
      <c r="Q48" s="252"/>
      <c r="R48" s="176"/>
      <c r="S48" s="176"/>
      <c r="T48" s="252"/>
      <c r="U48" s="253"/>
      <c r="V48" s="173"/>
      <c r="W48" s="173"/>
    </row>
    <row r="49" s="247" customFormat="1" ht="15" customHeight="1" spans="1:23">
      <c r="A49" s="174" t="s">
        <v>283</v>
      </c>
      <c r="B49" s="174" t="s">
        <v>346</v>
      </c>
      <c r="C49" s="174" t="s">
        <v>347</v>
      </c>
      <c r="D49" s="174" t="s">
        <v>92</v>
      </c>
      <c r="E49" s="174" t="s">
        <v>138</v>
      </c>
      <c r="F49" s="174" t="s">
        <v>139</v>
      </c>
      <c r="G49" s="174" t="s">
        <v>332</v>
      </c>
      <c r="H49" s="174" t="s">
        <v>333</v>
      </c>
      <c r="I49" s="176">
        <v>2000000</v>
      </c>
      <c r="J49" s="176">
        <v>2000000</v>
      </c>
      <c r="K49" s="176">
        <v>2000000</v>
      </c>
      <c r="L49" s="252"/>
      <c r="M49" s="252"/>
      <c r="N49" s="176"/>
      <c r="O49" s="252"/>
      <c r="P49" s="252"/>
      <c r="Q49" s="252"/>
      <c r="R49" s="176"/>
      <c r="S49" s="176"/>
      <c r="T49" s="252"/>
      <c r="U49" s="253"/>
      <c r="V49" s="173"/>
      <c r="W49" s="173"/>
    </row>
    <row r="50" s="247" customFormat="1" ht="15" customHeight="1" spans="1:23">
      <c r="A50" s="174" t="s">
        <v>283</v>
      </c>
      <c r="B50" s="174" t="s">
        <v>348</v>
      </c>
      <c r="C50" s="174" t="s">
        <v>349</v>
      </c>
      <c r="D50" s="174" t="s">
        <v>92</v>
      </c>
      <c r="E50" s="174" t="s">
        <v>160</v>
      </c>
      <c r="F50" s="174" t="s">
        <v>159</v>
      </c>
      <c r="G50" s="174" t="s">
        <v>314</v>
      </c>
      <c r="H50" s="174" t="s">
        <v>315</v>
      </c>
      <c r="I50" s="176">
        <v>53353</v>
      </c>
      <c r="J50" s="176">
        <v>53353</v>
      </c>
      <c r="K50" s="176">
        <v>53353</v>
      </c>
      <c r="L50" s="252"/>
      <c r="M50" s="252"/>
      <c r="N50" s="176"/>
      <c r="O50" s="252"/>
      <c r="P50" s="252"/>
      <c r="Q50" s="252"/>
      <c r="R50" s="176"/>
      <c r="S50" s="176"/>
      <c r="T50" s="252"/>
      <c r="U50" s="253"/>
      <c r="V50" s="173"/>
      <c r="W50" s="173"/>
    </row>
    <row r="51" s="247" customFormat="1" ht="15" customHeight="1" spans="1:23">
      <c r="A51" s="174" t="s">
        <v>283</v>
      </c>
      <c r="B51" s="174" t="s">
        <v>348</v>
      </c>
      <c r="C51" s="174" t="s">
        <v>349</v>
      </c>
      <c r="D51" s="174" t="s">
        <v>92</v>
      </c>
      <c r="E51" s="174" t="s">
        <v>160</v>
      </c>
      <c r="F51" s="174" t="s">
        <v>159</v>
      </c>
      <c r="G51" s="174" t="s">
        <v>328</v>
      </c>
      <c r="H51" s="174" t="s">
        <v>329</v>
      </c>
      <c r="I51" s="176">
        <v>17660</v>
      </c>
      <c r="J51" s="176">
        <v>17660</v>
      </c>
      <c r="K51" s="176">
        <v>17660</v>
      </c>
      <c r="L51" s="252"/>
      <c r="M51" s="252"/>
      <c r="N51" s="176"/>
      <c r="O51" s="252"/>
      <c r="P51" s="252"/>
      <c r="Q51" s="252"/>
      <c r="R51" s="176"/>
      <c r="S51" s="176"/>
      <c r="T51" s="252"/>
      <c r="U51" s="253"/>
      <c r="V51" s="173"/>
      <c r="W51" s="173"/>
    </row>
    <row r="52" s="247" customFormat="1" ht="15" customHeight="1" spans="1:23">
      <c r="A52" s="174" t="s">
        <v>283</v>
      </c>
      <c r="B52" s="174" t="s">
        <v>348</v>
      </c>
      <c r="C52" s="174" t="s">
        <v>349</v>
      </c>
      <c r="D52" s="174" t="s">
        <v>92</v>
      </c>
      <c r="E52" s="174" t="s">
        <v>160</v>
      </c>
      <c r="F52" s="174" t="s">
        <v>159</v>
      </c>
      <c r="G52" s="174" t="s">
        <v>254</v>
      </c>
      <c r="H52" s="174" t="s">
        <v>255</v>
      </c>
      <c r="I52" s="176">
        <v>10320</v>
      </c>
      <c r="J52" s="176">
        <v>10320</v>
      </c>
      <c r="K52" s="176">
        <v>10320</v>
      </c>
      <c r="L52" s="252"/>
      <c r="M52" s="252"/>
      <c r="N52" s="176"/>
      <c r="O52" s="252"/>
      <c r="P52" s="252"/>
      <c r="Q52" s="252"/>
      <c r="R52" s="176"/>
      <c r="S52" s="176"/>
      <c r="T52" s="252"/>
      <c r="U52" s="253"/>
      <c r="V52" s="173"/>
      <c r="W52" s="173"/>
    </row>
    <row r="53" s="247" customFormat="1" ht="15" customHeight="1" spans="1:23">
      <c r="A53" s="174" t="s">
        <v>283</v>
      </c>
      <c r="B53" s="174" t="s">
        <v>350</v>
      </c>
      <c r="C53" s="174" t="s">
        <v>351</v>
      </c>
      <c r="D53" s="174" t="s">
        <v>92</v>
      </c>
      <c r="E53" s="174" t="s">
        <v>138</v>
      </c>
      <c r="F53" s="174" t="s">
        <v>139</v>
      </c>
      <c r="G53" s="174" t="s">
        <v>294</v>
      </c>
      <c r="H53" s="174" t="s">
        <v>295</v>
      </c>
      <c r="I53" s="176">
        <v>163</v>
      </c>
      <c r="J53" s="176">
        <v>163</v>
      </c>
      <c r="K53" s="176">
        <v>163</v>
      </c>
      <c r="L53" s="252"/>
      <c r="M53" s="252"/>
      <c r="N53" s="176"/>
      <c r="O53" s="252"/>
      <c r="P53" s="252"/>
      <c r="Q53" s="252"/>
      <c r="R53" s="176"/>
      <c r="S53" s="176"/>
      <c r="T53" s="252"/>
      <c r="U53" s="253"/>
      <c r="V53" s="173"/>
      <c r="W53" s="173"/>
    </row>
    <row r="54" s="247" customFormat="1" ht="15" customHeight="1" spans="1:23">
      <c r="A54" s="174" t="s">
        <v>283</v>
      </c>
      <c r="B54" s="174" t="s">
        <v>352</v>
      </c>
      <c r="C54" s="174" t="s">
        <v>353</v>
      </c>
      <c r="D54" s="174" t="s">
        <v>92</v>
      </c>
      <c r="E54" s="174" t="s">
        <v>122</v>
      </c>
      <c r="F54" s="174" t="s">
        <v>123</v>
      </c>
      <c r="G54" s="174" t="s">
        <v>314</v>
      </c>
      <c r="H54" s="174" t="s">
        <v>315</v>
      </c>
      <c r="I54" s="176">
        <v>143000</v>
      </c>
      <c r="J54" s="176">
        <v>143000</v>
      </c>
      <c r="K54" s="176">
        <v>143000</v>
      </c>
      <c r="L54" s="252"/>
      <c r="M54" s="252"/>
      <c r="N54" s="176"/>
      <c r="O54" s="252"/>
      <c r="P54" s="252"/>
      <c r="Q54" s="252"/>
      <c r="R54" s="176"/>
      <c r="S54" s="176"/>
      <c r="T54" s="252"/>
      <c r="U54" s="253"/>
      <c r="V54" s="173"/>
      <c r="W54" s="173"/>
    </row>
    <row r="55" s="247" customFormat="1" ht="15" customHeight="1" spans="1:23">
      <c r="A55" s="174" t="s">
        <v>283</v>
      </c>
      <c r="B55" s="174" t="s">
        <v>352</v>
      </c>
      <c r="C55" s="174" t="s">
        <v>353</v>
      </c>
      <c r="D55" s="174" t="s">
        <v>92</v>
      </c>
      <c r="E55" s="174" t="s">
        <v>122</v>
      </c>
      <c r="F55" s="174" t="s">
        <v>123</v>
      </c>
      <c r="G55" s="174" t="s">
        <v>332</v>
      </c>
      <c r="H55" s="174" t="s">
        <v>333</v>
      </c>
      <c r="I55" s="176">
        <v>50000</v>
      </c>
      <c r="J55" s="176">
        <v>50000</v>
      </c>
      <c r="K55" s="176">
        <v>50000</v>
      </c>
      <c r="L55" s="252"/>
      <c r="M55" s="252"/>
      <c r="N55" s="176"/>
      <c r="O55" s="252"/>
      <c r="P55" s="252"/>
      <c r="Q55" s="252"/>
      <c r="R55" s="176"/>
      <c r="S55" s="176"/>
      <c r="T55" s="252"/>
      <c r="U55" s="253"/>
      <c r="V55" s="173"/>
      <c r="W55" s="173"/>
    </row>
    <row r="56" s="247" customFormat="1" ht="15" customHeight="1" spans="1:23">
      <c r="A56" s="174" t="s">
        <v>283</v>
      </c>
      <c r="B56" s="174" t="s">
        <v>352</v>
      </c>
      <c r="C56" s="174" t="s">
        <v>353</v>
      </c>
      <c r="D56" s="174" t="s">
        <v>92</v>
      </c>
      <c r="E56" s="174" t="s">
        <v>122</v>
      </c>
      <c r="F56" s="174" t="s">
        <v>123</v>
      </c>
      <c r="G56" s="174" t="s">
        <v>302</v>
      </c>
      <c r="H56" s="174" t="s">
        <v>303</v>
      </c>
      <c r="I56" s="176">
        <v>196402.8</v>
      </c>
      <c r="J56" s="176">
        <v>196402.8</v>
      </c>
      <c r="K56" s="176">
        <v>196402.8</v>
      </c>
      <c r="L56" s="252"/>
      <c r="M56" s="252"/>
      <c r="N56" s="176"/>
      <c r="O56" s="252"/>
      <c r="P56" s="252"/>
      <c r="Q56" s="252"/>
      <c r="R56" s="176"/>
      <c r="S56" s="176"/>
      <c r="T56" s="252"/>
      <c r="U56" s="253"/>
      <c r="V56" s="173"/>
      <c r="W56" s="173"/>
    </row>
    <row r="57" s="247" customFormat="1" ht="15" customHeight="1" spans="1:23">
      <c r="A57" s="174" t="s">
        <v>283</v>
      </c>
      <c r="B57" s="174" t="s">
        <v>352</v>
      </c>
      <c r="C57" s="174" t="s">
        <v>353</v>
      </c>
      <c r="D57" s="174" t="s">
        <v>92</v>
      </c>
      <c r="E57" s="174" t="s">
        <v>122</v>
      </c>
      <c r="F57" s="174" t="s">
        <v>123</v>
      </c>
      <c r="G57" s="174" t="s">
        <v>294</v>
      </c>
      <c r="H57" s="174" t="s">
        <v>295</v>
      </c>
      <c r="I57" s="176">
        <v>29812.38</v>
      </c>
      <c r="J57" s="176">
        <v>29812.38</v>
      </c>
      <c r="K57" s="176">
        <v>29812.38</v>
      </c>
      <c r="L57" s="252"/>
      <c r="M57" s="252"/>
      <c r="N57" s="176"/>
      <c r="O57" s="252"/>
      <c r="P57" s="252"/>
      <c r="Q57" s="252"/>
      <c r="R57" s="176"/>
      <c r="S57" s="176"/>
      <c r="T57" s="252"/>
      <c r="U57" s="253"/>
      <c r="V57" s="173"/>
      <c r="W57" s="173"/>
    </row>
    <row r="58" s="247" customFormat="1" ht="15" customHeight="1" spans="1:23">
      <c r="A58" s="174" t="s">
        <v>283</v>
      </c>
      <c r="B58" s="174" t="s">
        <v>352</v>
      </c>
      <c r="C58" s="174" t="s">
        <v>353</v>
      </c>
      <c r="D58" s="174" t="s">
        <v>92</v>
      </c>
      <c r="E58" s="174" t="s">
        <v>122</v>
      </c>
      <c r="F58" s="174" t="s">
        <v>123</v>
      </c>
      <c r="G58" s="174" t="s">
        <v>328</v>
      </c>
      <c r="H58" s="174" t="s">
        <v>329</v>
      </c>
      <c r="I58" s="176">
        <v>48229.62</v>
      </c>
      <c r="J58" s="176">
        <v>48229.62</v>
      </c>
      <c r="K58" s="176">
        <v>48229.62</v>
      </c>
      <c r="L58" s="252"/>
      <c r="M58" s="252"/>
      <c r="N58" s="176"/>
      <c r="O58" s="252"/>
      <c r="P58" s="252"/>
      <c r="Q58" s="252"/>
      <c r="R58" s="176"/>
      <c r="S58" s="176"/>
      <c r="T58" s="252"/>
      <c r="U58" s="253"/>
      <c r="V58" s="173"/>
      <c r="W58" s="173"/>
    </row>
    <row r="59" s="247" customFormat="1" ht="15" customHeight="1" spans="1:23">
      <c r="A59" s="174" t="s">
        <v>283</v>
      </c>
      <c r="B59" s="174" t="s">
        <v>352</v>
      </c>
      <c r="C59" s="174" t="s">
        <v>353</v>
      </c>
      <c r="D59" s="174" t="s">
        <v>92</v>
      </c>
      <c r="E59" s="174" t="s">
        <v>122</v>
      </c>
      <c r="F59" s="174" t="s">
        <v>123</v>
      </c>
      <c r="G59" s="174" t="s">
        <v>250</v>
      </c>
      <c r="H59" s="174" t="s">
        <v>251</v>
      </c>
      <c r="I59" s="176">
        <v>34653.48</v>
      </c>
      <c r="J59" s="176">
        <v>34653.48</v>
      </c>
      <c r="K59" s="176">
        <v>34653.48</v>
      </c>
      <c r="L59" s="252"/>
      <c r="M59" s="252"/>
      <c r="N59" s="176"/>
      <c r="O59" s="252"/>
      <c r="P59" s="252"/>
      <c r="Q59" s="252"/>
      <c r="R59" s="176"/>
      <c r="S59" s="176"/>
      <c r="T59" s="252"/>
      <c r="U59" s="253"/>
      <c r="V59" s="173"/>
      <c r="W59" s="173"/>
    </row>
    <row r="60" s="247" customFormat="1" ht="15" customHeight="1" spans="1:23">
      <c r="A60" s="174" t="s">
        <v>283</v>
      </c>
      <c r="B60" s="174" t="s">
        <v>352</v>
      </c>
      <c r="C60" s="174" t="s">
        <v>353</v>
      </c>
      <c r="D60" s="174" t="s">
        <v>92</v>
      </c>
      <c r="E60" s="174" t="s">
        <v>122</v>
      </c>
      <c r="F60" s="174" t="s">
        <v>123</v>
      </c>
      <c r="G60" s="174" t="s">
        <v>324</v>
      </c>
      <c r="H60" s="174" t="s">
        <v>325</v>
      </c>
      <c r="I60" s="176">
        <v>360000</v>
      </c>
      <c r="J60" s="176">
        <v>360000</v>
      </c>
      <c r="K60" s="176">
        <v>360000</v>
      </c>
      <c r="L60" s="252"/>
      <c r="M60" s="252"/>
      <c r="N60" s="176"/>
      <c r="O60" s="252"/>
      <c r="P60" s="252"/>
      <c r="Q60" s="252"/>
      <c r="R60" s="176"/>
      <c r="S60" s="176"/>
      <c r="T60" s="252"/>
      <c r="U60" s="253"/>
      <c r="V60" s="173"/>
      <c r="W60" s="173"/>
    </row>
    <row r="61" s="247" customFormat="1" ht="15" customHeight="1" spans="1:23">
      <c r="A61" s="174" t="s">
        <v>283</v>
      </c>
      <c r="B61" s="174" t="s">
        <v>354</v>
      </c>
      <c r="C61" s="174" t="s">
        <v>355</v>
      </c>
      <c r="D61" s="174" t="s">
        <v>92</v>
      </c>
      <c r="E61" s="174" t="s">
        <v>150</v>
      </c>
      <c r="F61" s="174" t="s">
        <v>151</v>
      </c>
      <c r="G61" s="174" t="s">
        <v>250</v>
      </c>
      <c r="H61" s="174" t="s">
        <v>251</v>
      </c>
      <c r="I61" s="176">
        <v>31955.97</v>
      </c>
      <c r="J61" s="176">
        <v>31955.97</v>
      </c>
      <c r="K61" s="176">
        <v>31955.97</v>
      </c>
      <c r="L61" s="252"/>
      <c r="M61" s="252"/>
      <c r="N61" s="176"/>
      <c r="O61" s="252"/>
      <c r="P61" s="252"/>
      <c r="Q61" s="252"/>
      <c r="R61" s="176"/>
      <c r="S61" s="176"/>
      <c r="T61" s="252"/>
      <c r="U61" s="253"/>
      <c r="V61" s="173"/>
      <c r="W61" s="173"/>
    </row>
    <row r="62" s="247" customFormat="1" ht="15" customHeight="1" spans="1:23">
      <c r="A62" s="174" t="s">
        <v>283</v>
      </c>
      <c r="B62" s="174" t="s">
        <v>356</v>
      </c>
      <c r="C62" s="174" t="s">
        <v>357</v>
      </c>
      <c r="D62" s="174" t="s">
        <v>92</v>
      </c>
      <c r="E62" s="174" t="s">
        <v>152</v>
      </c>
      <c r="F62" s="174" t="s">
        <v>153</v>
      </c>
      <c r="G62" s="174" t="s">
        <v>250</v>
      </c>
      <c r="H62" s="174" t="s">
        <v>251</v>
      </c>
      <c r="I62" s="176">
        <v>75869.61</v>
      </c>
      <c r="J62" s="176">
        <v>75869.61</v>
      </c>
      <c r="K62" s="176">
        <v>75869.61</v>
      </c>
      <c r="L62" s="252"/>
      <c r="M62" s="252"/>
      <c r="N62" s="176"/>
      <c r="O62" s="252"/>
      <c r="P62" s="252"/>
      <c r="Q62" s="252"/>
      <c r="R62" s="176"/>
      <c r="S62" s="176"/>
      <c r="T62" s="252"/>
      <c r="U62" s="253"/>
      <c r="V62" s="173"/>
      <c r="W62" s="173"/>
    </row>
    <row r="63" s="247" customFormat="1" ht="15" customHeight="1" spans="1:23">
      <c r="A63" s="174" t="s">
        <v>283</v>
      </c>
      <c r="B63" s="174" t="s">
        <v>358</v>
      </c>
      <c r="C63" s="174" t="s">
        <v>359</v>
      </c>
      <c r="D63" s="174" t="s">
        <v>92</v>
      </c>
      <c r="E63" s="174" t="s">
        <v>148</v>
      </c>
      <c r="F63" s="174" t="s">
        <v>149</v>
      </c>
      <c r="G63" s="174" t="s">
        <v>250</v>
      </c>
      <c r="H63" s="174" t="s">
        <v>251</v>
      </c>
      <c r="I63" s="176">
        <v>126629.71</v>
      </c>
      <c r="J63" s="176">
        <v>126629.71</v>
      </c>
      <c r="K63" s="176">
        <v>126629.71</v>
      </c>
      <c r="L63" s="252"/>
      <c r="M63" s="252"/>
      <c r="N63" s="176"/>
      <c r="O63" s="252"/>
      <c r="P63" s="252"/>
      <c r="Q63" s="252"/>
      <c r="R63" s="176"/>
      <c r="S63" s="176"/>
      <c r="T63" s="252"/>
      <c r="U63" s="253"/>
      <c r="V63" s="173"/>
      <c r="W63" s="173"/>
    </row>
    <row r="64" s="247" customFormat="1" ht="15" customHeight="1" spans="1:23">
      <c r="A64" s="174" t="s">
        <v>283</v>
      </c>
      <c r="B64" s="174" t="s">
        <v>360</v>
      </c>
      <c r="C64" s="174" t="s">
        <v>361</v>
      </c>
      <c r="D64" s="174" t="s">
        <v>92</v>
      </c>
      <c r="E64" s="174" t="s">
        <v>152</v>
      </c>
      <c r="F64" s="174" t="s">
        <v>153</v>
      </c>
      <c r="G64" s="174" t="s">
        <v>250</v>
      </c>
      <c r="H64" s="174" t="s">
        <v>251</v>
      </c>
      <c r="I64" s="176">
        <v>800000</v>
      </c>
      <c r="J64" s="176">
        <v>800000</v>
      </c>
      <c r="K64" s="176">
        <v>800000</v>
      </c>
      <c r="L64" s="252"/>
      <c r="M64" s="252"/>
      <c r="N64" s="176"/>
      <c r="O64" s="252"/>
      <c r="P64" s="252"/>
      <c r="Q64" s="252"/>
      <c r="R64" s="176"/>
      <c r="S64" s="176"/>
      <c r="T64" s="252"/>
      <c r="U64" s="253"/>
      <c r="V64" s="173"/>
      <c r="W64" s="173"/>
    </row>
    <row r="65" s="247" customFormat="1" ht="15" customHeight="1" spans="1:23">
      <c r="A65" s="174" t="s">
        <v>283</v>
      </c>
      <c r="B65" s="174" t="s">
        <v>362</v>
      </c>
      <c r="C65" s="174" t="s">
        <v>363</v>
      </c>
      <c r="D65" s="174" t="s">
        <v>92</v>
      </c>
      <c r="E65" s="174" t="s">
        <v>160</v>
      </c>
      <c r="F65" s="174" t="s">
        <v>159</v>
      </c>
      <c r="G65" s="174" t="s">
        <v>250</v>
      </c>
      <c r="H65" s="174" t="s">
        <v>251</v>
      </c>
      <c r="I65" s="176">
        <v>876004.26</v>
      </c>
      <c r="J65" s="176"/>
      <c r="K65" s="176"/>
      <c r="L65" s="252"/>
      <c r="M65" s="252"/>
      <c r="N65" s="176">
        <v>876004.26</v>
      </c>
      <c r="O65" s="252"/>
      <c r="P65" s="252"/>
      <c r="Q65" s="252"/>
      <c r="R65" s="176"/>
      <c r="S65" s="176"/>
      <c r="T65" s="252"/>
      <c r="U65" s="253"/>
      <c r="V65" s="173"/>
      <c r="W65" s="173"/>
    </row>
    <row r="66" s="247" customFormat="1" ht="15" customHeight="1" spans="1:23">
      <c r="A66" s="174" t="s">
        <v>283</v>
      </c>
      <c r="B66" s="174" t="s">
        <v>364</v>
      </c>
      <c r="C66" s="174" t="s">
        <v>365</v>
      </c>
      <c r="D66" s="174" t="s">
        <v>92</v>
      </c>
      <c r="E66" s="174" t="s">
        <v>140</v>
      </c>
      <c r="F66" s="174" t="s">
        <v>141</v>
      </c>
      <c r="G66" s="174" t="s">
        <v>250</v>
      </c>
      <c r="H66" s="174" t="s">
        <v>251</v>
      </c>
      <c r="I66" s="176">
        <v>120000</v>
      </c>
      <c r="J66" s="176"/>
      <c r="K66" s="176"/>
      <c r="L66" s="252"/>
      <c r="M66" s="252"/>
      <c r="N66" s="176">
        <v>120000</v>
      </c>
      <c r="O66" s="252"/>
      <c r="P66" s="252"/>
      <c r="Q66" s="252"/>
      <c r="R66" s="176"/>
      <c r="S66" s="176"/>
      <c r="T66" s="252"/>
      <c r="U66" s="253"/>
      <c r="V66" s="173"/>
      <c r="W66" s="173"/>
    </row>
    <row r="67" s="247" customFormat="1" ht="15" customHeight="1" spans="1:23">
      <c r="A67" s="174" t="s">
        <v>283</v>
      </c>
      <c r="B67" s="174" t="s">
        <v>366</v>
      </c>
      <c r="C67" s="174" t="s">
        <v>367</v>
      </c>
      <c r="D67" s="174" t="s">
        <v>92</v>
      </c>
      <c r="E67" s="174" t="s">
        <v>113</v>
      </c>
      <c r="F67" s="174" t="s">
        <v>114</v>
      </c>
      <c r="G67" s="174" t="s">
        <v>250</v>
      </c>
      <c r="H67" s="174" t="s">
        <v>251</v>
      </c>
      <c r="I67" s="176">
        <v>65000</v>
      </c>
      <c r="J67" s="176"/>
      <c r="K67" s="176"/>
      <c r="L67" s="252"/>
      <c r="M67" s="252"/>
      <c r="N67" s="176">
        <v>65000</v>
      </c>
      <c r="O67" s="252"/>
      <c r="P67" s="252"/>
      <c r="Q67" s="252"/>
      <c r="R67" s="176"/>
      <c r="S67" s="176"/>
      <c r="T67" s="252"/>
      <c r="U67" s="253"/>
      <c r="V67" s="173"/>
      <c r="W67" s="173"/>
    </row>
    <row r="68" s="247" customFormat="1" ht="15" customHeight="1" spans="1:23">
      <c r="A68" s="174" t="s">
        <v>283</v>
      </c>
      <c r="B68" s="174" t="s">
        <v>368</v>
      </c>
      <c r="C68" s="174" t="s">
        <v>369</v>
      </c>
      <c r="D68" s="174" t="s">
        <v>92</v>
      </c>
      <c r="E68" s="174" t="s">
        <v>109</v>
      </c>
      <c r="F68" s="174" t="s">
        <v>110</v>
      </c>
      <c r="G68" s="174" t="s">
        <v>250</v>
      </c>
      <c r="H68" s="174" t="s">
        <v>251</v>
      </c>
      <c r="I68" s="176">
        <v>8000</v>
      </c>
      <c r="J68" s="176"/>
      <c r="K68" s="176"/>
      <c r="L68" s="252"/>
      <c r="M68" s="252"/>
      <c r="N68" s="176">
        <v>8000</v>
      </c>
      <c r="O68" s="252"/>
      <c r="P68" s="252"/>
      <c r="Q68" s="252"/>
      <c r="R68" s="176"/>
      <c r="S68" s="176"/>
      <c r="T68" s="252"/>
      <c r="U68" s="253"/>
      <c r="V68" s="173"/>
      <c r="W68" s="173"/>
    </row>
    <row r="69" s="247" customFormat="1" ht="15" customHeight="1" spans="1:23">
      <c r="A69" s="174" t="s">
        <v>283</v>
      </c>
      <c r="B69" s="174" t="s">
        <v>370</v>
      </c>
      <c r="C69" s="174" t="s">
        <v>371</v>
      </c>
      <c r="D69" s="174" t="s">
        <v>92</v>
      </c>
      <c r="E69" s="174" t="s">
        <v>144</v>
      </c>
      <c r="F69" s="174" t="s">
        <v>145</v>
      </c>
      <c r="G69" s="174" t="s">
        <v>326</v>
      </c>
      <c r="H69" s="174" t="s">
        <v>327</v>
      </c>
      <c r="I69" s="176">
        <v>822474</v>
      </c>
      <c r="J69" s="176"/>
      <c r="K69" s="176"/>
      <c r="L69" s="252"/>
      <c r="M69" s="252"/>
      <c r="N69" s="176">
        <v>822474</v>
      </c>
      <c r="O69" s="252"/>
      <c r="P69" s="252"/>
      <c r="Q69" s="252"/>
      <c r="R69" s="176"/>
      <c r="S69" s="176"/>
      <c r="T69" s="252"/>
      <c r="U69" s="253"/>
      <c r="V69" s="173"/>
      <c r="W69" s="173"/>
    </row>
    <row r="70" s="247" customFormat="1" ht="15" customHeight="1" spans="1:23">
      <c r="A70" s="174" t="s">
        <v>283</v>
      </c>
      <c r="B70" s="174" t="s">
        <v>372</v>
      </c>
      <c r="C70" s="174" t="s">
        <v>373</v>
      </c>
      <c r="D70" s="174" t="s">
        <v>92</v>
      </c>
      <c r="E70" s="174" t="s">
        <v>144</v>
      </c>
      <c r="F70" s="174" t="s">
        <v>145</v>
      </c>
      <c r="G70" s="174" t="s">
        <v>326</v>
      </c>
      <c r="H70" s="174" t="s">
        <v>327</v>
      </c>
      <c r="I70" s="176">
        <v>1373132</v>
      </c>
      <c r="J70" s="176"/>
      <c r="K70" s="176"/>
      <c r="L70" s="252"/>
      <c r="M70" s="252"/>
      <c r="N70" s="176">
        <v>1373132</v>
      </c>
      <c r="O70" s="252"/>
      <c r="P70" s="252"/>
      <c r="Q70" s="252"/>
      <c r="R70" s="176"/>
      <c r="S70" s="176"/>
      <c r="T70" s="252"/>
      <c r="U70" s="253"/>
      <c r="V70" s="173"/>
      <c r="W70" s="173"/>
    </row>
    <row r="71" s="247" customFormat="1" ht="15" customHeight="1" spans="1:23">
      <c r="A71" s="174" t="s">
        <v>283</v>
      </c>
      <c r="B71" s="174" t="s">
        <v>374</v>
      </c>
      <c r="C71" s="174" t="s">
        <v>375</v>
      </c>
      <c r="D71" s="174" t="s">
        <v>92</v>
      </c>
      <c r="E71" s="174" t="s">
        <v>144</v>
      </c>
      <c r="F71" s="174" t="s">
        <v>145</v>
      </c>
      <c r="G71" s="174" t="s">
        <v>314</v>
      </c>
      <c r="H71" s="174" t="s">
        <v>315</v>
      </c>
      <c r="I71" s="176">
        <v>235200</v>
      </c>
      <c r="J71" s="176"/>
      <c r="K71" s="176"/>
      <c r="L71" s="252"/>
      <c r="M71" s="252"/>
      <c r="N71" s="176">
        <v>235200</v>
      </c>
      <c r="O71" s="252"/>
      <c r="P71" s="252"/>
      <c r="Q71" s="252"/>
      <c r="R71" s="176"/>
      <c r="S71" s="176"/>
      <c r="T71" s="252"/>
      <c r="U71" s="253"/>
      <c r="V71" s="173"/>
      <c r="W71" s="173"/>
    </row>
    <row r="72" s="247" customFormat="1" ht="15" customHeight="1" spans="1:23">
      <c r="A72" s="174" t="s">
        <v>283</v>
      </c>
      <c r="B72" s="174" t="s">
        <v>376</v>
      </c>
      <c r="C72" s="174" t="s">
        <v>377</v>
      </c>
      <c r="D72" s="174" t="s">
        <v>92</v>
      </c>
      <c r="E72" s="174" t="s">
        <v>150</v>
      </c>
      <c r="F72" s="174" t="s">
        <v>151</v>
      </c>
      <c r="G72" s="174" t="s">
        <v>250</v>
      </c>
      <c r="H72" s="174" t="s">
        <v>251</v>
      </c>
      <c r="I72" s="176">
        <v>1485486</v>
      </c>
      <c r="J72" s="176"/>
      <c r="K72" s="176"/>
      <c r="L72" s="252"/>
      <c r="M72" s="252"/>
      <c r="N72" s="176">
        <v>1485486</v>
      </c>
      <c r="O72" s="252"/>
      <c r="P72" s="252"/>
      <c r="Q72" s="252"/>
      <c r="R72" s="176"/>
      <c r="S72" s="176"/>
      <c r="T72" s="252"/>
      <c r="U72" s="253"/>
      <c r="V72" s="173"/>
      <c r="W72" s="173"/>
    </row>
    <row r="73" s="247" customFormat="1" ht="15" customHeight="1" spans="1:23">
      <c r="A73" s="174" t="s">
        <v>283</v>
      </c>
      <c r="B73" s="174" t="s">
        <v>378</v>
      </c>
      <c r="C73" s="174" t="s">
        <v>379</v>
      </c>
      <c r="D73" s="174" t="s">
        <v>92</v>
      </c>
      <c r="E73" s="174" t="s">
        <v>160</v>
      </c>
      <c r="F73" s="174" t="s">
        <v>159</v>
      </c>
      <c r="G73" s="174" t="s">
        <v>332</v>
      </c>
      <c r="H73" s="174" t="s">
        <v>333</v>
      </c>
      <c r="I73" s="176">
        <v>76440</v>
      </c>
      <c r="J73" s="176"/>
      <c r="K73" s="176"/>
      <c r="L73" s="252"/>
      <c r="M73" s="252"/>
      <c r="N73" s="176">
        <v>76440</v>
      </c>
      <c r="O73" s="252"/>
      <c r="P73" s="252"/>
      <c r="Q73" s="252"/>
      <c r="R73" s="176"/>
      <c r="S73" s="176"/>
      <c r="T73" s="252"/>
      <c r="U73" s="253"/>
      <c r="V73" s="173"/>
      <c r="W73" s="173"/>
    </row>
    <row r="74" s="247" customFormat="1" ht="18.75" customHeight="1" spans="1:23">
      <c r="A74" s="254" t="s">
        <v>173</v>
      </c>
      <c r="B74" s="255"/>
      <c r="C74" s="256"/>
      <c r="D74" s="256"/>
      <c r="E74" s="256"/>
      <c r="F74" s="256"/>
      <c r="G74" s="256"/>
      <c r="H74" s="257"/>
      <c r="I74" s="176">
        <v>2058131748.56</v>
      </c>
      <c r="J74" s="176">
        <v>6061052.07</v>
      </c>
      <c r="K74" s="176">
        <v>6061052.07</v>
      </c>
      <c r="L74" s="258" t="s">
        <v>93</v>
      </c>
      <c r="M74" s="258" t="s">
        <v>93</v>
      </c>
      <c r="N74" s="176">
        <v>5061736.26</v>
      </c>
      <c r="O74" s="258"/>
      <c r="P74" s="258"/>
      <c r="Q74" s="258" t="s">
        <v>93</v>
      </c>
      <c r="R74" s="176">
        <v>2047008960.23</v>
      </c>
      <c r="S74" s="176">
        <v>2047008960.23</v>
      </c>
      <c r="T74" s="258" t="s">
        <v>93</v>
      </c>
      <c r="U74" s="259"/>
      <c r="V74" s="260" t="s">
        <v>93</v>
      </c>
      <c r="W74" s="260" t="s">
        <v>93</v>
      </c>
    </row>
  </sheetData>
  <mergeCells count="28">
    <mergeCell ref="A2:W2"/>
    <mergeCell ref="A3:H3"/>
    <mergeCell ref="J4:M4"/>
    <mergeCell ref="N4:P4"/>
    <mergeCell ref="R4:W4"/>
    <mergeCell ref="J5:K5"/>
    <mergeCell ref="A74:H7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臭臭宝贝</cp:lastModifiedBy>
  <dcterms:created xsi:type="dcterms:W3CDTF">2020-01-11T06:24:00Z</dcterms:created>
  <cp:lastPrinted>2021-01-13T07:07:00Z</cp:lastPrinted>
  <dcterms:modified xsi:type="dcterms:W3CDTF">2026-03-26T02:44:52Z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58C5083B410B488C9A422F999909311A</vt:lpwstr>
  </property>
  <property fmtid="{D5CDD505-2E9C-101B-9397-08002B2CF9AE}" pid="4" name="CalculationRule">
    <vt:i4>0</vt:i4>
  </property>
</Properties>
</file>