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 tabRatio="768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Print_Titles" localSheetId="4">'财政拨款收支预算总表02-1'!$1:$6</definedName>
  </definedNames>
  <calcPr calcId="144525"/>
</workbook>
</file>

<file path=xl/sharedStrings.xml><?xml version="1.0" encoding="utf-8"?>
<sst xmlns="http://schemas.openxmlformats.org/spreadsheetml/2006/main" count="1752" uniqueCount="594">
  <si>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</si>
  <si>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</si>
  <si>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</si>
  <si>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</si>
  <si>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</si>
  <si>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</si>
  <si>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</si>
  <si>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</si>
  <si>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</si>
  <si>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</si>
  <si>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</si>
  <si>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</si>
  <si>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</si>
  <si>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</si>
  <si>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</si>
  <si>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</si>
  <si>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</si>
  <si>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</si>
  <si>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</si>
  <si>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</si>
  <si>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</si>
  <si>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</si>
  <si>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单位名称：安宁市太平卫生院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</si>
  <si>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</si>
  <si>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</si>
  <si>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</si>
  <si>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</si>
  <si>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</si>
  <si>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</si>
  <si>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</si>
  <si>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</si>
  <si>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</si>
  <si>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</si>
  <si>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</si>
  <si>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</si>
  <si>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</si>
  <si>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</si>
  <si>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</si>
  <si>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</si>
  <si>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</si>
  <si>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</si>
  <si>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</si>
  <si>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</si>
  <si>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</si>
  <si>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</si>
  <si>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</si>
  <si>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</si>
  <si>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</si>
  <si>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</si>
  <si>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</si>
  <si>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</si>
  <si>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</si>
  <si>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</si>
  <si>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</si>
  <si>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</si>
  <si>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</si>
  <si>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</si>
  <si>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</si>
  <si>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</si>
  <si>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</si>
  <si>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</si>
  <si>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</si>
  <si>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</si>
  <si>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</si>
  <si>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</si>
  <si>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</si>
  <si>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</si>
  <si>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</si>
  <si>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</si>
  <si>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</si>
  <si>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</si>
  <si>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</si>
  <si>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</si>
  <si>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</si>
  <si>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</si>
  <si>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</si>
  <si>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</si>
  <si>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</si>
  <si>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</si>
  <si>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</si>
  <si>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</si>
  <si>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</si>
  <si>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</si>
  <si>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</si>
  <si>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</si>
  <si>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</si>
  <si>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</si>
  <si>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</si>
  <si>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</si>
  <si>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</si>
  <si>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</si>
  <si>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安宁市太平卫生院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</si>
  <si>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</si>
  <si>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</si>
  <si>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</si>
  <si>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</si>
  <si>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</si>
  <si>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</si>
  <si>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</si>
  <si>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</si>
  <si>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</si>
  <si>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</si>
  <si>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</si>
  <si>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</si>
  <si>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</si>
  <si>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</si>
  <si>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</si>
  <si>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</si>
  <si>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</si>
  <si>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</si>
  <si>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死亡抚恤</t>
  </si>
  <si>
    <t>卫生健康支出</t>
  </si>
  <si>
    <t>基层医疗卫生机构</t>
  </si>
  <si>
    <t>乡镇卫生院</t>
  </si>
  <si>
    <t>其他基层医疗卫生机构支出</t>
  </si>
  <si>
    <t>公共卫生</t>
  </si>
  <si>
    <t>基本公共卫生服务</t>
  </si>
  <si>
    <t>重大公共卫生服务</t>
  </si>
  <si>
    <t>行政事业单位医疗</t>
  </si>
  <si>
    <t>事业单位医疗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</si>
  <si>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</si>
  <si>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</si>
  <si>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</si>
  <si>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</si>
  <si>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</si>
  <si>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</si>
  <si>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</si>
  <si>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</si>
  <si>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</si>
  <si>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</si>
  <si>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</si>
  <si>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</si>
  <si>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</si>
  <si>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</si>
  <si>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</si>
  <si>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</si>
  <si>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</si>
  <si>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</si>
  <si>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</si>
  <si>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</si>
  <si>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</si>
  <si>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</si>
  <si>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</si>
  <si>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</si>
  <si>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</si>
  <si>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</si>
  <si>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</si>
  <si>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</si>
  <si>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</si>
  <si>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</si>
  <si>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</si>
  <si>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</si>
  <si>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</si>
  <si>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</si>
  <si>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</si>
  <si>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</si>
  <si>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</si>
  <si>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</si>
  <si>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</si>
  <si>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</si>
  <si>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</si>
  <si>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</si>
  <si>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</si>
  <si>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</si>
  <si>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</si>
  <si>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</si>
  <si>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</si>
  <si>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</si>
  <si>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</si>
  <si>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</si>
  <si>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</si>
  <si>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</si>
  <si>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</si>
  <si>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</si>
  <si>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本单位2026年无一般公共预算“三公”经费支出，故此表为空。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</si>
  <si>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</si>
  <si>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</si>
  <si>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</si>
  <si>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</si>
  <si>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</si>
  <si>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</si>
  <si>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</si>
  <si>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</si>
  <si>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</si>
  <si>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</si>
  <si>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</si>
  <si>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</si>
  <si>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</si>
  <si>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</si>
  <si>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</si>
  <si>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</si>
  <si>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</si>
  <si>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</si>
  <si>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安宁市卫生健康局</t>
  </si>
  <si>
    <t>530181241100002228590</t>
  </si>
  <si>
    <t>事业人员支出工资</t>
  </si>
  <si>
    <t>2100302</t>
  </si>
  <si>
    <t>30101</t>
  </si>
  <si>
    <t>基本工资</t>
  </si>
  <si>
    <t>30102</t>
  </si>
  <si>
    <t>津贴补贴</t>
  </si>
  <si>
    <t>30107</t>
  </si>
  <si>
    <t>绩效工资</t>
  </si>
  <si>
    <t>530181241100002228634</t>
  </si>
  <si>
    <t>社会保障缴费</t>
  </si>
  <si>
    <t>2080505</t>
  </si>
  <si>
    <t>30108</t>
  </si>
  <si>
    <t>机关事业单位基本养老保险缴费</t>
  </si>
  <si>
    <t>2080506</t>
  </si>
  <si>
    <t>30109</t>
  </si>
  <si>
    <t>职业年金缴费</t>
  </si>
  <si>
    <t>30112</t>
  </si>
  <si>
    <t>其他社会保障缴费</t>
  </si>
  <si>
    <t>2101102</t>
  </si>
  <si>
    <t>30110</t>
  </si>
  <si>
    <t>职工基本医疗保险缴费</t>
  </si>
  <si>
    <t>2101103</t>
  </si>
  <si>
    <t>30111</t>
  </si>
  <si>
    <t>公务员医疗补助缴费</t>
  </si>
  <si>
    <t>2101199</t>
  </si>
  <si>
    <t>530181241100002228635</t>
  </si>
  <si>
    <t>2210201</t>
  </si>
  <si>
    <t>30113</t>
  </si>
  <si>
    <t>530181241100002228637</t>
  </si>
  <si>
    <t>对个人和家庭的补助</t>
  </si>
  <si>
    <t>2080502</t>
  </si>
  <si>
    <t>30305</t>
  </si>
  <si>
    <t>生活补助</t>
  </si>
  <si>
    <t>530181251100003851086</t>
  </si>
  <si>
    <t>2025年编内人员经费</t>
  </si>
  <si>
    <t>530181251100003851133</t>
  </si>
  <si>
    <t>2025年编外人员经费</t>
  </si>
  <si>
    <t>30199</t>
  </si>
  <si>
    <t>其他工资福利支出</t>
  </si>
  <si>
    <t>530181261100004994449</t>
  </si>
  <si>
    <t>2026年编内人员经费</t>
  </si>
  <si>
    <t>530181261100004994503</t>
  </si>
  <si>
    <t>2026年编外人员经费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</si>
  <si>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</si>
  <si>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</si>
  <si>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</si>
  <si>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</si>
  <si>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</si>
  <si>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</si>
  <si>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</si>
  <si>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</si>
  <si>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</si>
  <si>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530181251100003851144</t>
  </si>
  <si>
    <t>2025年公用经费</t>
  </si>
  <si>
    <t>31007</t>
  </si>
  <si>
    <t>信息网络及软件购置更新</t>
  </si>
  <si>
    <t>30202</t>
  </si>
  <si>
    <t>印刷费</t>
  </si>
  <si>
    <t>30213</t>
  </si>
  <si>
    <t>维修（护）费</t>
  </si>
  <si>
    <t>30299</t>
  </si>
  <si>
    <t>其他商品和服务支出</t>
  </si>
  <si>
    <t>30218</t>
  </si>
  <si>
    <t>专用材料费</t>
  </si>
  <si>
    <t>30201</t>
  </si>
  <si>
    <t>办公费</t>
  </si>
  <si>
    <t>31002</t>
  </si>
  <si>
    <t>办公设备购置</t>
  </si>
  <si>
    <t>30216</t>
  </si>
  <si>
    <t>培训费</t>
  </si>
  <si>
    <t>30207</t>
  </si>
  <si>
    <t>邮电费</t>
  </si>
  <si>
    <t>30206</t>
  </si>
  <si>
    <t>电费</t>
  </si>
  <si>
    <t>31003</t>
  </si>
  <si>
    <t>专用设备购置</t>
  </si>
  <si>
    <t>30205</t>
  </si>
  <si>
    <t>水费</t>
  </si>
  <si>
    <t>530181251100004536052</t>
  </si>
  <si>
    <t>追加2025年公用经费</t>
  </si>
  <si>
    <t>30227</t>
  </si>
  <si>
    <t>委托业务费</t>
  </si>
  <si>
    <t>312 民生类</t>
  </si>
  <si>
    <t>530181261100004994242</t>
  </si>
  <si>
    <t>2026年遗属生活困难补助资金</t>
  </si>
  <si>
    <t>2080801</t>
  </si>
  <si>
    <t>30304</t>
  </si>
  <si>
    <t>抚恤金</t>
  </si>
  <si>
    <t>311 专项业务类</t>
  </si>
  <si>
    <t>530181261100004994305</t>
  </si>
  <si>
    <t>安宁市院前医疗急救服务体系建设经费</t>
  </si>
  <si>
    <t>2100399</t>
  </si>
  <si>
    <t>30226</t>
  </si>
  <si>
    <t>劳务费</t>
  </si>
  <si>
    <t>530181261100004994585</t>
  </si>
  <si>
    <t>2026年公用经费</t>
  </si>
  <si>
    <t>30228</t>
  </si>
  <si>
    <t>工会经费</t>
  </si>
  <si>
    <t>30239</t>
  </si>
  <si>
    <t>其他交通费用</t>
  </si>
  <si>
    <t>30214</t>
  </si>
  <si>
    <t>租赁费</t>
  </si>
  <si>
    <t>30211</t>
  </si>
  <si>
    <t>差旅费</t>
  </si>
  <si>
    <t>530181261100004994980</t>
  </si>
  <si>
    <t>2026年乡村医生生活补助资金</t>
  </si>
  <si>
    <t>530181261100004995019</t>
  </si>
  <si>
    <t>2026年乡村医生县聘乡管村用补助资金</t>
  </si>
  <si>
    <t>530181261100005229235</t>
  </si>
  <si>
    <t>提前下达2025年基本公共卫生服务项目中央补助资金</t>
  </si>
  <si>
    <t>2100408</t>
  </si>
  <si>
    <t>530181261100005342382</t>
  </si>
  <si>
    <t>(对下)2025年基本公共卫生服务项目中央结算补助资金</t>
  </si>
  <si>
    <t>530181261100005342612</t>
  </si>
  <si>
    <t>（对下一般债券）2025年第三批医疗卫生事业高质量发展三年行动计划资金</t>
  </si>
  <si>
    <t>530181261100005342804</t>
  </si>
  <si>
    <t>（对下）提前下达2025年重大公共卫生服务补助资金</t>
  </si>
  <si>
    <t>2100409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</si>
  <si>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</si>
  <si>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</si>
  <si>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</si>
  <si>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</si>
  <si>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</si>
  <si>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</si>
  <si>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</si>
  <si>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</si>
  <si>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</si>
  <si>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</si>
  <si>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对乡村医生开展基本医疗活动和公共卫生工作进行考核，结合出勤率、合格率等指标，及时足额发放在岗乡村医生生活补助资金。</t>
  </si>
  <si>
    <t>产出指标</t>
  </si>
  <si>
    <t>数量指标</t>
  </si>
  <si>
    <t>乡村医生补助资金发放人数</t>
  </si>
  <si>
    <t>=</t>
  </si>
  <si>
    <t>11.00</t>
  </si>
  <si>
    <t>人</t>
  </si>
  <si>
    <t>定量指标</t>
  </si>
  <si>
    <t>发放时间、人数和金额</t>
  </si>
  <si>
    <t>效益指标</t>
  </si>
  <si>
    <t>社会效益</t>
  </si>
  <si>
    <t>稳定乡村医生队伍</t>
  </si>
  <si>
    <t>中长期</t>
  </si>
  <si>
    <t>是/否</t>
  </si>
  <si>
    <t>定性指标</t>
  </si>
  <si>
    <t>村卫生室基本医疗和公共卫生服务开展情况</t>
  </si>
  <si>
    <t>满意度指标</t>
  </si>
  <si>
    <t>服务对象满意度</t>
  </si>
  <si>
    <t>乡村医生满意度</t>
  </si>
  <si>
    <t>&gt;=</t>
  </si>
  <si>
    <t>90</t>
  </si>
  <si>
    <t>%</t>
  </si>
  <si>
    <t>发放时间和考核分配金额满意程度和意见建议</t>
  </si>
  <si>
    <t>按时支付已审批完成的资金，保障卫生院日常开支。</t>
  </si>
  <si>
    <t>医疗收入增长率</t>
  </si>
  <si>
    <t>5</t>
  </si>
  <si>
    <t>门诊收入和住院收入较上年度增长金额</t>
  </si>
  <si>
    <t>基本医疗和公共卫生服务能力不断提升</t>
  </si>
  <si>
    <t>不断提升</t>
  </si>
  <si>
    <t>基本医疗活动开展项目和公共卫生服务范围</t>
  </si>
  <si>
    <t>患者就医满意度</t>
  </si>
  <si>
    <t>患者就医满意程度</t>
  </si>
  <si>
    <t>及时足额发放2026年遗属生活困难补助资金。</t>
  </si>
  <si>
    <t>遗属补助人数</t>
  </si>
  <si>
    <t>1.00</t>
  </si>
  <si>
    <t>遗属补助发放人数和金额</t>
  </si>
  <si>
    <t>补助对象生活状态改善</t>
  </si>
  <si>
    <t>持续改善</t>
  </si>
  <si>
    <t>补助对象生活状态和水平</t>
  </si>
  <si>
    <t>补助对象满意度</t>
  </si>
  <si>
    <t>获得补助遗属对发放金额和时间的满意程度</t>
  </si>
  <si>
    <t>1.合理配置院前医疗急救人员；
2.对急救相关人员进行经费保障；
3.提升急救人员技能水平。</t>
  </si>
  <si>
    <t>院前医疗急救人员</t>
  </si>
  <si>
    <t>2.00</t>
  </si>
  <si>
    <t>急救中心人员配备情况</t>
  </si>
  <si>
    <t>院前医疗急救能力和突发事件处置能力全面提升</t>
  </si>
  <si>
    <t>全面提升</t>
  </si>
  <si>
    <t>院前医疗急救水平和突发事件处置情况</t>
  </si>
  <si>
    <t>患者满意度</t>
  </si>
  <si>
    <t>院前医疗急救患者对救治及时性、合规性等满意程度</t>
  </si>
  <si>
    <t>1.继续实施省级补助乡村医生养老保险政策，在岗乡村医生参加各类养老保险，有效解决乡村医生后顾之忧，促进乡村医生队伍稳定发展；
2.按时缴纳乡村医生社会保险费，将政策落到实处。</t>
  </si>
  <si>
    <t>乡村医生社会保险补助人数</t>
  </si>
  <si>
    <t>乡村医生社会保险费缴纳时间和项目</t>
  </si>
  <si>
    <t>可持续影响</t>
  </si>
  <si>
    <t>提高乡村医生定额补助在基层持续实施</t>
  </si>
  <si>
    <t>持续实施</t>
  </si>
  <si>
    <t>1.乡村医生社会保险费缴纳补助情况；2.乡村医生获证补助情况。</t>
  </si>
  <si>
    <t>乡村医生社保缴费和获证补助满意程度</t>
  </si>
  <si>
    <t>乡村医生对社保缴费、获证补助发放及时性满意程度</t>
  </si>
  <si>
    <t>85</t>
  </si>
  <si>
    <t>2025年重大公共卫生服务补助资金</t>
  </si>
  <si>
    <t>1.年度内重点加强传染病监测预警、慢性病管理、基层卫生服务能力建设，完成疫苗接种率、重点人群健康管理覆盖率等核心指标；2.强化资金监管，优化支出结构，确保公共卫生服务可及性提升，突发公共卫生事件响应时效缩短。</t>
  </si>
  <si>
    <t>重点人群健康管理覆盖率</t>
  </si>
  <si>
    <t>慢性病患者、孕产妇及儿童等重点人群健康管理内容</t>
  </si>
  <si>
    <t>重大传染病防控能力</t>
  </si>
  <si>
    <t>逐步提高</t>
  </si>
  <si>
    <t>重大传染病预防控制、检测治愈情况</t>
  </si>
  <si>
    <t>公共卫生项目服务对象满意度</t>
  </si>
  <si>
    <t>基层医疗卫生机构重大公共卫生服务项目开展情况</t>
  </si>
  <si>
    <t>2025年基本公共卫生服务项目补助资金</t>
  </si>
  <si>
    <t>1.通过资金保障，提升全民健康水平，特别是为重点人群提供更可及、更优质的免费服务，从而提高基层医疗卫生机构疾病预防和健康管理能力；2.重点支持预防接种、传染病防控、慢性病管理、健康教育等12大类服务，旨在降低疾病负担，提高居民健康素养。</t>
  </si>
  <si>
    <t>适龄儿童国家免疫规划疫苗接种率</t>
  </si>
  <si>
    <t>适龄儿童国家免疫规划疫苗接种人次</t>
  </si>
  <si>
    <t>孕产妇系统管理率</t>
  </si>
  <si>
    <t>孕产妇管理和随访情况</t>
  </si>
  <si>
    <t>社区在册居家严重精神障碍患者健康管理率</t>
  </si>
  <si>
    <t>80</t>
  </si>
  <si>
    <t>社区在册居家严重精神障碍患者健康管理情况</t>
  </si>
  <si>
    <t>质量指标</t>
  </si>
  <si>
    <t>传染病和突发公共卫生时间报告率</t>
  </si>
  <si>
    <t>95</t>
  </si>
  <si>
    <t>传染病和突发公共卫生事件报告情况</t>
  </si>
  <si>
    <t>居民规范化电子健康档案覆盖率</t>
  </si>
  <si>
    <t>62</t>
  </si>
  <si>
    <t>居民规范化电子健康档案覆盖情况</t>
  </si>
  <si>
    <t>持续开展基本公共卫生服务项目</t>
  </si>
  <si>
    <t>持续开展</t>
  </si>
  <si>
    <t>基本公共卫生服务情况</t>
  </si>
  <si>
    <t>城乡居民对基本公共卫生服务满意度</t>
  </si>
  <si>
    <t>辖区居民对基本公共卫生服务满意度情况</t>
  </si>
  <si>
    <t>2025年基本公共卫生服务项目第二次预拨补助资金</t>
  </si>
  <si>
    <t>慢病就近规范治疗资金</t>
  </si>
  <si>
    <t>通过资金精准投入，完成基层医疗机构慢性病诊疗的设施设备配置与药品保障。</t>
  </si>
  <si>
    <t>基层标准化慢性病诊疗机构建设数量</t>
  </si>
  <si>
    <t>个</t>
  </si>
  <si>
    <t>慢性病开展情况和验收结果</t>
  </si>
  <si>
    <t>持续开展慢性病诊疗和管理工作</t>
  </si>
  <si>
    <t>糖尿病、高血压等慢性病随访诊疗工作开展情况</t>
  </si>
  <si>
    <t>慢性病患者满意度</t>
  </si>
  <si>
    <t>患者对慢性病药品保障和设备配置、医疗服务等满意程度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</si>
  <si>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</si>
  <si>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</si>
  <si>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</si>
  <si>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</si>
  <si>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</si>
  <si>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</si>
  <si>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我部门作为安宁市太平新城辖区基层医疗卫生机构，主要从事疾病诊治、急诊急救、医学检查、合理用药、理疗康复等基本医疗活动，承担预防接种、妇幼保健、卫生监督、慢性病管理、传染病防控、健康教育等公共卫生工作，负责对村级卫生组织进行医疗服务管理、技术指导和乡村医生的培训。现已开通昆明市城乡居民、城镇职工、慢性病、门诊住院结算业务，云南省内医保住院异地结算业务。</t>
  </si>
  <si>
    <t>根据三定方案归纳。</t>
  </si>
  <si>
    <t>总体绩效目标
（2026-2028年期间）</t>
  </si>
  <si>
    <t>为辖区居民提供全面、优质、高效的基本医疗与公共卫生服务。在基本医疗上，确保门诊、住院服务顺畅，提升常见疾病诊疗准确率与治愈率。公共卫生方面，扎实落实预防接种、慢性病管理、妇幼保健等工作，提高居民健康档案建档率与管理质量。合理配置人力、物力、财力资源，控制医疗成本，提高资金使用效率。同时，持续改善就医环境与服务态度，增强居民就医体验，使居民对卫生院服务满意度达标，助力提升辖区整体居民健康水平。</t>
  </si>
  <si>
    <t>根据部门职责，中长期规划，各级党委，各级政府要求归纳。</t>
  </si>
  <si>
    <t>部门年度目标</t>
  </si>
  <si>
    <t>预算年度（2026年）
绩效目标</t>
  </si>
  <si>
    <t>本年度致力于提升区域医疗服务能力与居民健康水平。在医疗服务上，优化就诊流程，缩短患者候诊时间，提升门诊量与住院服务质量，确保医疗安全。公共卫生服务做到精准化，重点加强老年人、儿童、孕产妇等重点人群健康管理，提高疫苗接种率，有效防控传染病。通过合理规划预算，保障设备采购、人员培训等资金需求，降低运营成本。最终实现居民对卫生院服务知晓率和满意度达标 ，让卫生院成为守护居民健康的坚实堡垒。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</si>
  <si>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</si>
  <si>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</si>
  <si>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</si>
  <si>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</si>
  <si>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</si>
  <si>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</si>
  <si>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</si>
  <si>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</si>
  <si>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</si>
  <si>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</si>
  <si>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按时支付编内职工基本工资、津贴补贴和绩效工资</t>
  </si>
  <si>
    <t>按时支付编内职工医疗保险、失业保险、养老保险、工伤保险和职业年金缴费</t>
  </si>
  <si>
    <t>按时支付编内职工住房公积金</t>
  </si>
  <si>
    <t>按时支付退休人员生活补贴</t>
  </si>
  <si>
    <t>按时支付编外职工基本工资、津贴补贴、绩效工资和社会保障缴费</t>
  </si>
  <si>
    <t>按时支付卫生院公用经费</t>
  </si>
  <si>
    <t>按时支付去世职工遗属生活困难补助</t>
  </si>
  <si>
    <t>支付院前医疗急救相关费用</t>
  </si>
  <si>
    <t>按时发放在岗乡村医生生活补贴</t>
  </si>
  <si>
    <t>按时支付乡村医生社会保障缴费</t>
  </si>
  <si>
    <t>支付十二项基本公共卫生服务项目相关费用</t>
  </si>
  <si>
    <t>支付慢性病诊疗机构建设费用</t>
  </si>
  <si>
    <t>支付重大公共卫生服务项目相关费用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</si>
  <si>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</si>
  <si>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</si>
  <si>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</si>
  <si>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</si>
  <si>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</si>
  <si>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职工工资福利</t>
  </si>
  <si>
    <t>低于35人扣分</t>
  </si>
  <si>
    <t>按时足额支付职工工资及社会保障费</t>
  </si>
  <si>
    <t>人员管理制度及薪酬、绩效考核制度</t>
  </si>
  <si>
    <t>医疗服务质量</t>
  </si>
  <si>
    <t>持续增长</t>
  </si>
  <si>
    <t>医疗服务质量考核达标</t>
  </si>
  <si>
    <t>病历及其他医疗文书书写规范程度，护理记录完善程度等</t>
  </si>
  <si>
    <t>上级考核记录、反馈及整改报告</t>
  </si>
  <si>
    <t>经济效益指标</t>
  </si>
  <si>
    <t>医疗业务收入增长率</t>
  </si>
  <si>
    <t>小于5%扣分</t>
  </si>
  <si>
    <t>门诊收入和住院收入</t>
  </si>
  <si>
    <t>医疗卫生机构收费标准和收入汇总数</t>
  </si>
  <si>
    <t>开展项目内容是否提升或达标</t>
  </si>
  <si>
    <t>基本医疗业务开展内容和公共卫生服务项目</t>
  </si>
  <si>
    <t>新诊疗项目开展和上级部门考核情况</t>
  </si>
  <si>
    <t>服务对象满意度指标</t>
  </si>
  <si>
    <t>受益对象满意度</t>
  </si>
  <si>
    <t>小于90%扣分</t>
  </si>
  <si>
    <t>病人对医护人员服务满意度，对就医环境满意度等</t>
  </si>
  <si>
    <t>患者满意度调查表</t>
  </si>
  <si>
    <t>预算07表</t>
  </si>
  <si>
    <t>本年政府性基金预算支出</t>
  </si>
  <si>
    <t>4</t>
  </si>
  <si>
    <t>本单位2026年无政府性基金预算支出，故此表为空。</t>
  </si>
  <si>
    <t>预算08表</t>
  </si>
  <si>
    <t>本年国有资本经营预算</t>
  </si>
  <si>
    <t>2</t>
  </si>
  <si>
    <t>本单位2026年无国有资本经营预算支出，故此表为空。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</si>
  <si>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</si>
  <si>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</si>
  <si>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</si>
  <si>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</si>
  <si>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</si>
  <si>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</si>
  <si>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</si>
  <si>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</si>
  <si>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</si>
  <si>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</si>
  <si>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</si>
  <si>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救护车加油费</t>
  </si>
  <si>
    <t>车辆加油、添加燃料服务</t>
  </si>
  <si>
    <t>次</t>
  </si>
  <si>
    <t>救护车维修保养费</t>
  </si>
  <si>
    <t>车辆维修和保养服务</t>
  </si>
  <si>
    <t>A4复印纸</t>
  </si>
  <si>
    <t>复印纸</t>
  </si>
  <si>
    <t>包</t>
  </si>
  <si>
    <t>A5复印纸</t>
  </si>
  <si>
    <t>救护车保险费</t>
  </si>
  <si>
    <t>机动车保险服务</t>
  </si>
  <si>
    <t>数字化X线机（DR）</t>
  </si>
  <si>
    <t>医用 X 线诊断设备</t>
  </si>
  <si>
    <t>台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</si>
  <si>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</si>
  <si>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</si>
  <si>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</si>
  <si>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</si>
  <si>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</si>
  <si>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</si>
  <si>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</si>
  <si>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</si>
  <si>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本单位2026年无部门政府购买服务预算，故此表为空。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</si>
  <si>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</si>
  <si>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</si>
  <si>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</si>
  <si>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</si>
  <si>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</si>
  <si>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</si>
  <si>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</si>
  <si>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</si>
  <si>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</si>
  <si>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</si>
  <si>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</si>
  <si>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</si>
  <si>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</si>
  <si>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</si>
  <si>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</si>
  <si>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</si>
  <si>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</si>
  <si>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</si>
  <si>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</si>
  <si>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</si>
  <si>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</si>
  <si>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</si>
  <si>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</si>
  <si>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</si>
  <si>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A02320500 医用超声波仪器及设备</t>
  </si>
  <si>
    <t>彩色B超机</t>
  </si>
  <si>
    <t>A02021003 A4黑白打印机</t>
  </si>
  <si>
    <t>A4黑白打印机</t>
  </si>
  <si>
    <t>A02320800 物理治疗、康复及体育治疗仪器设备</t>
  </si>
  <si>
    <t>训练阶梯双向</t>
  </si>
  <si>
    <t>套</t>
  </si>
  <si>
    <t>A02010105 台式计算机</t>
  </si>
  <si>
    <t>台式计算机</t>
  </si>
  <si>
    <t>A02329900 其他医疗设备</t>
  </si>
  <si>
    <t>输液泵</t>
  </si>
  <si>
    <t>单人站立架</t>
  </si>
  <si>
    <t>股四头肌训练椅</t>
  </si>
  <si>
    <t>张</t>
  </si>
  <si>
    <t>A02321900 临床检验设备</t>
  </si>
  <si>
    <t>尿液分析仪</t>
  </si>
  <si>
    <t>A02320300 医用电子生理参数检测仪器设备</t>
  </si>
  <si>
    <t>动态血压监测仪</t>
  </si>
  <si>
    <t>便携式彩色B超机</t>
  </si>
  <si>
    <t>心电监护仪</t>
  </si>
  <si>
    <t>便携式血脂检测仪</t>
  </si>
  <si>
    <t>多功能床旁监护仪</t>
  </si>
  <si>
    <t>A02321200 医用X线诊断设备</t>
  </si>
  <si>
    <t>血细胞分析仪</t>
  </si>
  <si>
    <t>X线计算机体层成像（CT）</t>
  </si>
  <si>
    <t>肺功能检测仪</t>
  </si>
  <si>
    <t>普通病床</t>
  </si>
  <si>
    <t>A02020100 复印机</t>
  </si>
  <si>
    <t>高速彩色复印机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</si>
  <si>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</si>
  <si>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</si>
  <si>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</si>
  <si>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</si>
  <si>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</si>
  <si>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</si>
  <si>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</si>
  <si>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</si>
  <si>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</si>
  <si>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</si>
  <si>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</si>
  <si>
    <t>上级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</si>
</sst>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;\-#,##0;;@"/>
    <numFmt numFmtId="178" formatCode="#,##0.00_ "/>
    <numFmt numFmtId="179" formatCode="#,##0.00_ ;[Red]\-#,##0.00\ "/>
  </numFmts>
  <fonts count="59">
    <font>
      <sz val="10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134"/>
    </font>
    <font>
      <sz val="10"/>
      <color rgb="FFFFFFFF"/>
      <name val="宋体"/>
      <charset val="134"/>
    </font>
    <font>
      <sz val="11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.25"/>
      <color rgb="FF000000"/>
      <name val="SimSun"/>
      <charset val="134"/>
    </font>
    <font>
      <sz val="10"/>
      <color rgb="FF000000"/>
      <name val="SimSun"/>
      <charset val="134"/>
    </font>
    <font>
      <sz val="11.5"/>
      <color rgb="FF000000"/>
      <name val="SimSun"/>
      <charset val="134"/>
    </font>
    <font>
      <sz val="11.5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" fillId="0" borderId="0" applyFon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5" borderId="2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0" fillId="0" borderId="0"/>
    <xf numFmtId="41" fontId="1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" fillId="9" borderId="27" applyNumberFormat="0" applyFon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2" fillId="13" borderId="30" applyNumberFormat="0" applyAlignment="0" applyProtection="0">
      <alignment vertical="center"/>
    </xf>
    <xf numFmtId="0" fontId="53" fillId="13" borderId="26" applyNumberFormat="0" applyAlignment="0" applyProtection="0">
      <alignment vertical="center"/>
    </xf>
    <xf numFmtId="0" fontId="54" fillId="14" borderId="31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5" fillId="0" borderId="32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30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43" fillId="29" borderId="0" applyNumberFormat="0" applyBorder="0" applyAlignment="0" applyProtection="0">
      <alignment vertical="center"/>
    </xf>
    <xf numFmtId="0" fontId="30" fillId="0" borderId="0"/>
    <xf numFmtId="0" fontId="40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6" fontId="10" fillId="0" borderId="7">
      <alignment horizontal="right" vertical="center"/>
    </xf>
    <xf numFmtId="177" fontId="10" fillId="0" borderId="7">
      <alignment horizontal="right" vertical="center"/>
    </xf>
    <xf numFmtId="0" fontId="11" fillId="0" borderId="0"/>
    <xf numFmtId="0" fontId="0" fillId="0" borderId="0"/>
    <xf numFmtId="0" fontId="10" fillId="0" borderId="0">
      <alignment vertical="top"/>
      <protection locked="0"/>
    </xf>
    <xf numFmtId="0" fontId="11" fillId="0" borderId="0"/>
    <xf numFmtId="49" fontId="10" fillId="0" borderId="7">
      <alignment horizontal="left" vertical="center" wrapText="1"/>
    </xf>
    <xf numFmtId="0" fontId="11" fillId="0" borderId="0"/>
    <xf numFmtId="0" fontId="0" fillId="0" borderId="0"/>
  </cellStyleXfs>
  <cellXfs count="3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76" fontId="7" fillId="0" borderId="7" xfId="53" applyFo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49" fontId="6" fillId="0" borderId="0" xfId="0" applyNumberFormat="1" applyFont="1"/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76" fontId="7" fillId="0" borderId="4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1" fillId="0" borderId="0" xfId="58" applyAlignment="1">
      <alignment vertical="center"/>
    </xf>
    <xf numFmtId="0" fontId="12" fillId="0" borderId="0" xfId="58" applyFont="1" applyAlignment="1">
      <alignment horizontal="center" vertical="center"/>
    </xf>
    <xf numFmtId="0" fontId="13" fillId="0" borderId="0" xfId="58" applyFont="1" applyAlignment="1">
      <alignment horizontal="left" vertical="center"/>
    </xf>
    <xf numFmtId="0" fontId="14" fillId="0" borderId="0" xfId="58" applyFont="1" applyAlignment="1">
      <alignment horizontal="left" vertical="center"/>
    </xf>
    <xf numFmtId="0" fontId="15" fillId="0" borderId="9" xfId="45" applyFont="1" applyBorder="1" applyAlignment="1">
      <alignment horizontal="center" vertical="center" wrapText="1"/>
    </xf>
    <xf numFmtId="0" fontId="15" fillId="0" borderId="10" xfId="45" applyFont="1" applyBorder="1" applyAlignment="1">
      <alignment horizontal="center" vertical="center" wrapText="1"/>
    </xf>
    <xf numFmtId="0" fontId="15" fillId="0" borderId="11" xfId="45" applyFont="1" applyBorder="1" applyAlignment="1">
      <alignment horizontal="center" vertical="center" wrapText="1"/>
    </xf>
    <xf numFmtId="0" fontId="15" fillId="0" borderId="12" xfId="45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5" fillId="0" borderId="8" xfId="45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/>
    </xf>
    <xf numFmtId="0" fontId="17" fillId="0" borderId="8" xfId="45" applyFont="1" applyBorder="1" applyAlignment="1">
      <alignment horizontal="center" vertical="center" wrapText="1"/>
    </xf>
    <xf numFmtId="178" fontId="17" fillId="0" borderId="8" xfId="45" applyNumberFormat="1" applyFont="1" applyBorder="1" applyAlignment="1">
      <alignment horizontal="center" vertical="center" wrapText="1"/>
    </xf>
    <xf numFmtId="178" fontId="18" fillId="0" borderId="8" xfId="45" applyNumberFormat="1" applyFont="1" applyBorder="1" applyAlignment="1">
      <alignment horizontal="center" vertical="center" wrapText="1"/>
    </xf>
    <xf numFmtId="0" fontId="17" fillId="0" borderId="0" xfId="58" applyFont="1" applyAlignment="1">
      <alignment horizontal="right" vertical="center"/>
    </xf>
    <xf numFmtId="0" fontId="15" fillId="0" borderId="13" xfId="45" applyFont="1" applyBorder="1" applyAlignment="1">
      <alignment horizontal="center" vertical="center" wrapText="1"/>
    </xf>
    <xf numFmtId="0" fontId="11" fillId="0" borderId="0" xfId="57" applyFont="1" applyAlignment="1" applyProtection="1">
      <alignment vertical="center"/>
    </xf>
    <xf numFmtId="0" fontId="10" fillId="0" borderId="0" xfId="57">
      <alignment vertical="top"/>
      <protection locked="0"/>
    </xf>
    <xf numFmtId="0" fontId="19" fillId="0" borderId="0" xfId="57" applyFont="1" applyAlignment="1" applyProtection="1">
      <alignment horizontal="center" vertical="center"/>
    </xf>
    <xf numFmtId="0" fontId="9" fillId="0" borderId="0" xfId="57" applyFont="1" applyAlignment="1" applyProtection="1">
      <alignment horizontal="center" vertical="center"/>
    </xf>
    <xf numFmtId="0" fontId="9" fillId="0" borderId="0" xfId="57" applyFont="1" applyAlignment="1">
      <alignment horizontal="center" vertical="center"/>
      <protection locked="0"/>
    </xf>
    <xf numFmtId="0" fontId="10" fillId="0" borderId="0" xfId="57" applyAlignment="1">
      <alignment horizontal="left" vertical="center"/>
      <protection locked="0"/>
    </xf>
    <xf numFmtId="0" fontId="5" fillId="0" borderId="7" xfId="57" applyFont="1" applyBorder="1" applyAlignment="1" applyProtection="1">
      <alignment horizontal="center" vertical="center" wrapText="1"/>
    </xf>
    <xf numFmtId="0" fontId="5" fillId="0" borderId="7" xfId="57" applyFont="1" applyBorder="1" applyAlignment="1">
      <alignment horizontal="center" vertical="center"/>
      <protection locked="0"/>
    </xf>
    <xf numFmtId="0" fontId="5" fillId="0" borderId="2" xfId="57" applyFont="1" applyBorder="1" applyAlignment="1" applyProtection="1">
      <alignment horizontal="center" vertical="center" wrapText="1"/>
    </xf>
    <xf numFmtId="0" fontId="5" fillId="0" borderId="3" xfId="57" applyFont="1" applyBorder="1" applyAlignment="1" applyProtection="1">
      <alignment horizontal="center" vertical="center" wrapText="1"/>
    </xf>
    <xf numFmtId="0" fontId="5" fillId="0" borderId="4" xfId="57" applyFont="1" applyBorder="1" applyAlignment="1" applyProtection="1">
      <alignment horizontal="center" vertical="center" wrapText="1"/>
    </xf>
    <xf numFmtId="0" fontId="4" fillId="0" borderId="7" xfId="57" applyFont="1" applyBorder="1" applyAlignment="1" applyProtection="1">
      <alignment horizontal="center" vertical="center" wrapText="1"/>
    </xf>
    <xf numFmtId="0" fontId="4" fillId="0" borderId="7" xfId="57" applyFont="1" applyBorder="1" applyAlignment="1">
      <alignment horizontal="center" vertical="center"/>
      <protection locked="0"/>
    </xf>
    <xf numFmtId="0" fontId="4" fillId="0" borderId="7" xfId="57" applyFont="1" applyBorder="1" applyAlignment="1">
      <alignment horizontal="left" vertical="center" wrapText="1"/>
      <protection locked="0"/>
    </xf>
    <xf numFmtId="0" fontId="4" fillId="0" borderId="7" xfId="57" applyFont="1" applyBorder="1" applyAlignment="1" applyProtection="1">
      <alignment horizontal="left" vertical="center" wrapText="1"/>
    </xf>
    <xf numFmtId="0" fontId="4" fillId="0" borderId="0" xfId="57" applyFont="1" applyAlignment="1">
      <alignment horizontal="right" vertical="center"/>
      <protection locked="0"/>
    </xf>
    <xf numFmtId="0" fontId="20" fillId="0" borderId="0" xfId="57" applyFont="1">
      <alignment vertical="top"/>
      <protection locked="0"/>
    </xf>
    <xf numFmtId="0" fontId="11" fillId="0" borderId="0" xfId="57" applyFont="1" applyAlignment="1" applyProtection="1"/>
    <xf numFmtId="0" fontId="21" fillId="0" borderId="0" xfId="0" applyFont="1" applyAlignment="1">
      <alignment vertical="center"/>
    </xf>
    <xf numFmtId="0" fontId="6" fillId="0" borderId="0" xfId="57" applyFont="1" applyAlignment="1" applyProtection="1"/>
    <xf numFmtId="0" fontId="6" fillId="0" borderId="0" xfId="57" applyFont="1" applyAlignment="1" applyProtection="1">
      <alignment horizontal="right" vertical="center"/>
    </xf>
    <xf numFmtId="0" fontId="4" fillId="0" borderId="0" xfId="57" applyFont="1" applyAlignment="1" applyProtection="1">
      <alignment horizontal="left" vertical="center"/>
    </xf>
    <xf numFmtId="0" fontId="5" fillId="0" borderId="0" xfId="57" applyFont="1" applyAlignment="1" applyProtection="1"/>
    <xf numFmtId="0" fontId="5" fillId="0" borderId="0" xfId="57" applyFont="1" applyAlignment="1" applyProtection="1">
      <alignment vertical="center" wrapText="1"/>
    </xf>
    <xf numFmtId="0" fontId="5" fillId="0" borderId="1" xfId="57" applyFont="1" applyBorder="1" applyAlignment="1" applyProtection="1">
      <alignment horizontal="center" vertical="center"/>
    </xf>
    <xf numFmtId="0" fontId="5" fillId="0" borderId="2" xfId="57" applyFont="1" applyBorder="1" applyAlignment="1" applyProtection="1">
      <alignment horizontal="center" vertical="center"/>
    </xf>
    <xf numFmtId="0" fontId="5" fillId="0" borderId="3" xfId="57" applyFont="1" applyBorder="1" applyAlignment="1" applyProtection="1">
      <alignment horizontal="center" vertical="center"/>
    </xf>
    <xf numFmtId="0" fontId="5" fillId="0" borderId="8" xfId="57" applyFont="1" applyBorder="1" applyAlignment="1" applyProtection="1">
      <alignment horizontal="center" vertical="center"/>
    </xf>
    <xf numFmtId="0" fontId="5" fillId="0" borderId="6" xfId="57" applyFont="1" applyBorder="1" applyAlignment="1" applyProtection="1">
      <alignment horizontal="center" vertical="center"/>
    </xf>
    <xf numFmtId="0" fontId="5" fillId="0" borderId="5" xfId="57" applyFont="1" applyBorder="1" applyAlignment="1" applyProtection="1">
      <alignment horizontal="center" vertical="center"/>
    </xf>
    <xf numFmtId="0" fontId="5" fillId="0" borderId="1" xfId="57" applyFont="1" applyBorder="1" applyAlignment="1" applyProtection="1">
      <alignment horizontal="center" vertical="center" wrapText="1"/>
    </xf>
    <xf numFmtId="0" fontId="5" fillId="0" borderId="14" xfId="57" applyFont="1" applyBorder="1" applyAlignment="1" applyProtection="1">
      <alignment horizontal="center" vertical="center" wrapText="1"/>
    </xf>
    <xf numFmtId="0" fontId="20" fillId="0" borderId="14" xfId="57" applyFont="1" applyBorder="1" applyAlignment="1" applyProtection="1">
      <alignment horizontal="center" vertical="center"/>
    </xf>
    <xf numFmtId="0" fontId="20" fillId="0" borderId="2" xfId="57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vertical="center" readingOrder="1"/>
      <protection locked="0"/>
    </xf>
    <xf numFmtId="0" fontId="20" fillId="0" borderId="16" xfId="0" applyFont="1" applyBorder="1" applyAlignment="1" applyProtection="1">
      <alignment vertical="center" readingOrder="1"/>
      <protection locked="0"/>
    </xf>
    <xf numFmtId="0" fontId="20" fillId="0" borderId="17" xfId="0" applyFont="1" applyBorder="1" applyAlignment="1" applyProtection="1">
      <alignment vertical="center" readingOrder="1"/>
      <protection locked="0"/>
    </xf>
    <xf numFmtId="0" fontId="10" fillId="0" borderId="7" xfId="57" applyBorder="1" applyAlignment="1">
      <alignment horizontal="right" vertical="center"/>
      <protection locked="0"/>
    </xf>
    <xf numFmtId="0" fontId="4" fillId="0" borderId="6" xfId="57" applyFont="1" applyBorder="1" applyAlignment="1" applyProtection="1">
      <alignment vertical="center" wrapText="1"/>
    </xf>
    <xf numFmtId="0" fontId="4" fillId="0" borderId="6" xfId="57" applyFont="1" applyBorder="1" applyAlignment="1">
      <alignment horizontal="right" vertical="center"/>
      <protection locked="0"/>
    </xf>
    <xf numFmtId="0" fontId="10" fillId="0" borderId="18" xfId="57" applyBorder="1" applyAlignment="1">
      <alignment horizontal="right" vertical="center"/>
      <protection locked="0"/>
    </xf>
    <xf numFmtId="0" fontId="4" fillId="0" borderId="7" xfId="57" applyFont="1" applyBorder="1" applyAlignment="1">
      <alignment horizontal="right" vertical="center"/>
      <protection locked="0"/>
    </xf>
    <xf numFmtId="0" fontId="20" fillId="0" borderId="0" xfId="57" applyFont="1" applyAlignment="1" applyProtection="1"/>
    <xf numFmtId="0" fontId="10" fillId="0" borderId="0" xfId="57" applyAlignment="1" applyProtection="1">
      <alignment horizontal="right"/>
    </xf>
    <xf numFmtId="0" fontId="5" fillId="0" borderId="6" xfId="57" applyFont="1" applyBorder="1" applyAlignment="1" applyProtection="1">
      <alignment horizontal="center" vertical="center" wrapText="1"/>
    </xf>
    <xf numFmtId="0" fontId="5" fillId="0" borderId="7" xfId="57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9" fillId="0" borderId="0" xfId="57" applyFont="1" applyAlignment="1" applyProtection="1">
      <alignment horizontal="center" vertical="center" wrapText="1"/>
    </xf>
    <xf numFmtId="0" fontId="5" fillId="0" borderId="19" xfId="57" applyFont="1" applyBorder="1" applyAlignment="1" applyProtection="1">
      <alignment horizontal="center" vertical="center" wrapText="1"/>
    </xf>
    <xf numFmtId="0" fontId="5" fillId="0" borderId="8" xfId="57" applyFont="1" applyBorder="1" applyAlignment="1" applyProtection="1">
      <alignment horizontal="center" vertical="center" wrapText="1"/>
    </xf>
    <xf numFmtId="0" fontId="5" fillId="0" borderId="9" xfId="57" applyFont="1" applyBorder="1" applyAlignment="1" applyProtection="1">
      <alignment horizontal="center" vertical="center" wrapText="1"/>
    </xf>
    <xf numFmtId="0" fontId="5" fillId="0" borderId="20" xfId="57" applyFont="1" applyBorder="1" applyAlignment="1" applyProtection="1">
      <alignment horizontal="center" vertical="center" wrapText="1"/>
    </xf>
    <xf numFmtId="0" fontId="5" fillId="0" borderId="21" xfId="57" applyFont="1" applyBorder="1" applyAlignment="1" applyProtection="1">
      <alignment horizontal="center" vertical="center" wrapText="1"/>
    </xf>
    <xf numFmtId="0" fontId="5" fillId="0" borderId="12" xfId="57" applyFont="1" applyBorder="1" applyAlignment="1" applyProtection="1">
      <alignment horizontal="center" vertical="center" wrapText="1"/>
    </xf>
    <xf numFmtId="0" fontId="10" fillId="0" borderId="10" xfId="57" applyBorder="1" applyAlignment="1">
      <alignment horizontal="left" vertical="center"/>
      <protection locked="0"/>
    </xf>
    <xf numFmtId="0" fontId="10" fillId="0" borderId="11" xfId="57" applyBorder="1" applyAlignment="1">
      <alignment horizontal="left" vertical="center"/>
      <protection locked="0"/>
    </xf>
    <xf numFmtId="0" fontId="10" fillId="0" borderId="13" xfId="57" applyBorder="1" applyAlignment="1">
      <alignment horizontal="left" vertical="center"/>
      <protection locked="0"/>
    </xf>
    <xf numFmtId="0" fontId="10" fillId="0" borderId="8" xfId="57" applyBorder="1">
      <alignment vertical="top"/>
      <protection locked="0"/>
    </xf>
    <xf numFmtId="0" fontId="4" fillId="0" borderId="8" xfId="57" applyFont="1" applyBorder="1" applyAlignment="1">
      <alignment horizontal="left" vertical="center"/>
      <protection locked="0"/>
    </xf>
    <xf numFmtId="0" fontId="4" fillId="0" borderId="8" xfId="57" applyFont="1" applyBorder="1" applyAlignment="1">
      <alignment horizontal="center" vertical="center"/>
      <protection locked="0"/>
    </xf>
    <xf numFmtId="0" fontId="4" fillId="0" borderId="8" xfId="57" applyFont="1" applyBorder="1" applyAlignment="1" applyProtection="1">
      <alignment horizontal="left" vertical="center" wrapText="1"/>
    </xf>
    <xf numFmtId="0" fontId="6" fillId="0" borderId="8" xfId="57" applyFont="1" applyBorder="1" applyAlignment="1" applyProtection="1">
      <alignment horizontal="center" vertical="center"/>
    </xf>
    <xf numFmtId="0" fontId="6" fillId="0" borderId="0" xfId="57" applyFont="1" applyAlignment="1" applyProtection="1">
      <alignment wrapText="1"/>
    </xf>
    <xf numFmtId="0" fontId="10" fillId="0" borderId="0" xfId="57" applyAlignment="1">
      <alignment vertical="top" wrapText="1"/>
      <protection locked="0"/>
    </xf>
    <xf numFmtId="0" fontId="11" fillId="0" borderId="0" xfId="57" applyFont="1" applyAlignment="1" applyProtection="1">
      <alignment wrapText="1"/>
    </xf>
    <xf numFmtId="0" fontId="5" fillId="0" borderId="0" xfId="57" applyFont="1" applyAlignment="1" applyProtection="1">
      <alignment wrapText="1"/>
    </xf>
    <xf numFmtId="0" fontId="5" fillId="0" borderId="8" xfId="57" applyFont="1" applyBorder="1" applyAlignment="1">
      <alignment horizontal="center" vertical="center" wrapText="1"/>
      <protection locked="0"/>
    </xf>
    <xf numFmtId="0" fontId="20" fillId="0" borderId="8" xfId="57" applyFont="1" applyBorder="1" applyAlignment="1">
      <alignment horizontal="center" vertical="center" wrapText="1"/>
      <protection locked="0"/>
    </xf>
    <xf numFmtId="178" fontId="4" fillId="0" borderId="8" xfId="57" applyNumberFormat="1" applyFont="1" applyBorder="1" applyAlignment="1">
      <alignment horizontal="right" vertical="center"/>
      <protection locked="0"/>
    </xf>
    <xf numFmtId="178" fontId="4" fillId="0" borderId="8" xfId="57" applyNumberFormat="1" applyFont="1" applyBorder="1" applyAlignment="1" applyProtection="1">
      <alignment horizontal="right" vertical="center"/>
    </xf>
    <xf numFmtId="178" fontId="4" fillId="0" borderId="8" xfId="57" applyNumberFormat="1" applyFont="1" applyBorder="1" applyAlignment="1">
      <alignment vertical="center"/>
      <protection locked="0"/>
    </xf>
    <xf numFmtId="178" fontId="11" fillId="0" borderId="8" xfId="57" applyNumberFormat="1" applyFont="1" applyBorder="1" applyAlignment="1" applyProtection="1"/>
    <xf numFmtId="178" fontId="10" fillId="0" borderId="8" xfId="57" applyNumberFormat="1" applyBorder="1">
      <alignment vertical="top"/>
      <protection locked="0"/>
    </xf>
    <xf numFmtId="0" fontId="4" fillId="0" borderId="0" xfId="57" applyFont="1" applyAlignment="1">
      <alignment horizontal="right" vertical="center" wrapText="1"/>
      <protection locked="0"/>
    </xf>
    <xf numFmtId="0" fontId="4" fillId="0" borderId="0" xfId="57" applyFont="1" applyAlignment="1" applyProtection="1">
      <alignment horizontal="right" vertical="center" wrapText="1"/>
    </xf>
    <xf numFmtId="0" fontId="4" fillId="0" borderId="0" xfId="57" applyFont="1" applyAlignment="1">
      <alignment horizontal="right" wrapText="1"/>
      <protection locked="0"/>
    </xf>
    <xf numFmtId="0" fontId="4" fillId="0" borderId="0" xfId="57" applyFont="1" applyAlignment="1" applyProtection="1">
      <alignment horizontal="right" wrapText="1"/>
    </xf>
    <xf numFmtId="0" fontId="5" fillId="0" borderId="22" xfId="57" applyFont="1" applyBorder="1" applyAlignment="1" applyProtection="1">
      <alignment horizontal="center" vertical="center" wrapText="1"/>
    </xf>
    <xf numFmtId="0" fontId="10" fillId="0" borderId="8" xfId="57" applyBorder="1" applyAlignment="1" applyProtection="1">
      <alignment horizontal="left" vertical="center" wrapText="1"/>
    </xf>
    <xf numFmtId="0" fontId="10" fillId="0" borderId="8" xfId="57" applyFont="1" applyBorder="1" applyAlignment="1" applyProtection="1">
      <alignment horizontal="left" vertical="center" wrapText="1"/>
    </xf>
    <xf numFmtId="0" fontId="4" fillId="0" borderId="8" xfId="57" applyFont="1" applyBorder="1" applyAlignment="1" applyProtection="1">
      <alignment horizontal="right" vertical="center"/>
    </xf>
    <xf numFmtId="178" fontId="4" fillId="0" borderId="22" xfId="57" applyNumberFormat="1" applyFont="1" applyBorder="1" applyAlignment="1">
      <alignment horizontal="right" vertical="center"/>
      <protection locked="0"/>
    </xf>
    <xf numFmtId="178" fontId="4" fillId="0" borderId="22" xfId="57" applyNumberFormat="1" applyFont="1" applyBorder="1" applyAlignment="1" applyProtection="1">
      <alignment horizontal="right" vertical="center"/>
    </xf>
    <xf numFmtId="0" fontId="6" fillId="0" borderId="8" xfId="57" applyFont="1" applyBorder="1" applyAlignment="1" applyProtection="1">
      <alignment horizontal="center" vertical="center" wrapText="1"/>
    </xf>
    <xf numFmtId="0" fontId="5" fillId="0" borderId="23" xfId="57" applyFont="1" applyBorder="1" applyAlignment="1" applyProtection="1">
      <alignment horizontal="center" vertical="center" wrapText="1"/>
    </xf>
    <xf numFmtId="0" fontId="5" fillId="0" borderId="3" xfId="57" applyFont="1" applyBorder="1" applyAlignment="1">
      <alignment horizontal="center" vertical="center" wrapText="1"/>
      <protection locked="0"/>
    </xf>
    <xf numFmtId="0" fontId="5" fillId="0" borderId="0" xfId="57" applyFont="1" applyAlignment="1" applyProtection="1">
      <alignment horizontal="center" vertical="center" wrapText="1"/>
    </xf>
    <xf numFmtId="0" fontId="20" fillId="0" borderId="20" xfId="57" applyFont="1" applyBorder="1" applyAlignment="1">
      <alignment horizontal="center" vertical="center" wrapText="1"/>
      <protection locked="0"/>
    </xf>
    <xf numFmtId="0" fontId="5" fillId="0" borderId="24" xfId="57" applyFont="1" applyBorder="1" applyAlignment="1" applyProtection="1">
      <alignment horizontal="center" vertical="center" wrapText="1"/>
    </xf>
    <xf numFmtId="0" fontId="5" fillId="0" borderId="22" xfId="57" applyFont="1" applyBorder="1" applyAlignment="1">
      <alignment horizontal="center" vertical="center" wrapText="1"/>
      <protection locked="0"/>
    </xf>
    <xf numFmtId="0" fontId="4" fillId="0" borderId="0" xfId="57" applyFont="1" applyAlignment="1" applyProtection="1">
      <alignment horizontal="right" vertical="center"/>
    </xf>
    <xf numFmtId="0" fontId="4" fillId="0" borderId="0" xfId="57" applyFont="1" applyAlignment="1">
      <alignment horizontal="right"/>
      <protection locked="0"/>
    </xf>
    <xf numFmtId="0" fontId="4" fillId="0" borderId="0" xfId="57" applyFont="1" applyAlignment="1" applyProtection="1">
      <alignment horizontal="right"/>
    </xf>
    <xf numFmtId="0" fontId="20" fillId="0" borderId="24" xfId="57" applyFont="1" applyBorder="1" applyAlignment="1">
      <alignment horizontal="center" vertical="center" wrapText="1"/>
      <protection locked="0"/>
    </xf>
    <xf numFmtId="49" fontId="11" fillId="0" borderId="0" xfId="57" applyNumberFormat="1" applyFont="1" applyAlignment="1" applyProtection="1"/>
    <xf numFmtId="49" fontId="22" fillId="0" borderId="0" xfId="57" applyNumberFormat="1" applyFont="1" applyAlignment="1" applyProtection="1"/>
    <xf numFmtId="0" fontId="22" fillId="0" borderId="0" xfId="57" applyFont="1" applyAlignment="1" applyProtection="1">
      <alignment horizontal="right"/>
    </xf>
    <xf numFmtId="0" fontId="6" fillId="0" borderId="0" xfId="57" applyFont="1" applyAlignment="1" applyProtection="1">
      <alignment horizontal="right"/>
    </xf>
    <xf numFmtId="0" fontId="3" fillId="0" borderId="0" xfId="57" applyFont="1" applyAlignment="1" applyProtection="1">
      <alignment horizontal="center" vertical="center" wrapText="1"/>
    </xf>
    <xf numFmtId="0" fontId="3" fillId="0" borderId="0" xfId="57" applyFont="1" applyAlignment="1" applyProtection="1">
      <alignment horizontal="center" vertical="center"/>
    </xf>
    <xf numFmtId="0" fontId="4" fillId="0" borderId="0" xfId="57" applyFont="1" applyAlignment="1">
      <alignment horizontal="left" vertical="center"/>
      <protection locked="0"/>
    </xf>
    <xf numFmtId="49" fontId="5" fillId="0" borderId="8" xfId="57" applyNumberFormat="1" applyFont="1" applyBorder="1" applyAlignment="1" applyProtection="1">
      <alignment horizontal="center" vertical="center" wrapText="1"/>
    </xf>
    <xf numFmtId="49" fontId="5" fillId="0" borderId="8" xfId="57" applyNumberFormat="1" applyFont="1" applyBorder="1" applyAlignment="1" applyProtection="1">
      <alignment horizontal="center" vertical="center"/>
    </xf>
    <xf numFmtId="0" fontId="4" fillId="0" borderId="10" xfId="57" applyFont="1" applyBorder="1" applyAlignment="1" applyProtection="1">
      <alignment horizontal="left" vertical="center" wrapText="1"/>
    </xf>
    <xf numFmtId="0" fontId="4" fillId="0" borderId="11" xfId="57" applyFont="1" applyBorder="1" applyAlignment="1" applyProtection="1">
      <alignment horizontal="left" vertical="center" wrapText="1"/>
    </xf>
    <xf numFmtId="0" fontId="4" fillId="0" borderId="13" xfId="57" applyFont="1" applyBorder="1" applyAlignment="1" applyProtection="1">
      <alignment horizontal="left" vertical="center" wrapText="1"/>
    </xf>
    <xf numFmtId="179" fontId="4" fillId="0" borderId="8" xfId="57" applyNumberFormat="1" applyFont="1" applyBorder="1" applyAlignment="1" applyProtection="1">
      <alignment horizontal="right" vertical="center"/>
    </xf>
    <xf numFmtId="179" fontId="4" fillId="0" borderId="8" xfId="57" applyNumberFormat="1" applyFont="1" applyBorder="1" applyAlignment="1" applyProtection="1">
      <alignment horizontal="left" vertical="center" wrapText="1"/>
    </xf>
    <xf numFmtId="0" fontId="11" fillId="0" borderId="8" xfId="57" applyFont="1" applyBorder="1" applyAlignment="1" applyProtection="1">
      <alignment horizontal="center" vertical="center"/>
    </xf>
    <xf numFmtId="49" fontId="23" fillId="0" borderId="0" xfId="57" applyNumberFormat="1" applyFont="1" applyAlignment="1" applyProtection="1">
      <alignment horizontal="left"/>
    </xf>
    <xf numFmtId="49" fontId="10" fillId="0" borderId="0" xfId="57" applyNumberFormat="1" applyAlignment="1" applyProtection="1">
      <alignment horizontal="left" vertical="top"/>
    </xf>
    <xf numFmtId="49" fontId="5" fillId="0" borderId="1" xfId="57" applyNumberFormat="1" applyFont="1" applyBorder="1" applyAlignment="1" applyProtection="1">
      <alignment horizontal="center" vertical="center" wrapText="1"/>
    </xf>
    <xf numFmtId="0" fontId="5" fillId="0" borderId="4" xfId="57" applyFont="1" applyBorder="1" applyAlignment="1" applyProtection="1">
      <alignment horizontal="center" vertical="center"/>
    </xf>
    <xf numFmtId="49" fontId="5" fillId="0" borderId="5" xfId="57" applyNumberFormat="1" applyFont="1" applyBorder="1" applyAlignment="1" applyProtection="1">
      <alignment horizontal="center" vertical="center" wrapText="1"/>
    </xf>
    <xf numFmtId="0" fontId="5" fillId="0" borderId="14" xfId="57" applyFont="1" applyBorder="1" applyAlignment="1" applyProtection="1">
      <alignment horizontal="center" vertical="center"/>
    </xf>
    <xf numFmtId="0" fontId="4" fillId="3" borderId="0" xfId="57" applyFont="1" applyFill="1" applyAlignment="1" applyProtection="1">
      <alignment horizontal="left" vertical="center" wrapText="1"/>
    </xf>
    <xf numFmtId="0" fontId="24" fillId="3" borderId="0" xfId="57" applyFont="1" applyFill="1" applyAlignment="1" applyProtection="1">
      <alignment horizontal="center" vertical="center" wrapText="1"/>
    </xf>
    <xf numFmtId="0" fontId="5" fillId="3" borderId="7" xfId="57" applyFont="1" applyFill="1" applyBorder="1" applyAlignment="1" applyProtection="1">
      <alignment horizontal="center" vertical="center" wrapText="1"/>
    </xf>
    <xf numFmtId="0" fontId="5" fillId="3" borderId="2" xfId="57" applyFont="1" applyFill="1" applyBorder="1" applyAlignment="1" applyProtection="1">
      <alignment horizontal="left" vertical="center" wrapText="1"/>
    </xf>
    <xf numFmtId="0" fontId="25" fillId="3" borderId="3" xfId="57" applyFont="1" applyFill="1" applyBorder="1" applyAlignment="1" applyProtection="1">
      <alignment horizontal="left" vertical="center" wrapText="1"/>
    </xf>
    <xf numFmtId="49" fontId="5" fillId="0" borderId="7" xfId="57" applyNumberFormat="1" applyFont="1" applyBorder="1" applyAlignment="1" applyProtection="1">
      <alignment horizontal="center" vertical="center" wrapText="1"/>
    </xf>
    <xf numFmtId="49" fontId="5" fillId="0" borderId="2" xfId="57" applyNumberFormat="1" applyFont="1" applyBorder="1" applyAlignment="1" applyProtection="1">
      <alignment horizontal="left" vertical="center" wrapText="1"/>
    </xf>
    <xf numFmtId="49" fontId="5" fillId="0" borderId="3" xfId="57" applyNumberFormat="1" applyFont="1" applyBorder="1" applyAlignment="1" applyProtection="1">
      <alignment horizontal="left" vertical="center" wrapText="1"/>
    </xf>
    <xf numFmtId="0" fontId="5" fillId="0" borderId="5" xfId="57" applyFont="1" applyBorder="1" applyAlignment="1" applyProtection="1">
      <alignment horizontal="center" vertical="center" wrapText="1"/>
    </xf>
    <xf numFmtId="49" fontId="5" fillId="0" borderId="14" xfId="57" applyNumberFormat="1" applyFont="1" applyBorder="1" applyAlignment="1" applyProtection="1">
      <alignment horizontal="left" vertical="center" wrapText="1"/>
    </xf>
    <xf numFmtId="49" fontId="5" fillId="0" borderId="23" xfId="57" applyNumberFormat="1" applyFont="1" applyBorder="1" applyAlignment="1" applyProtection="1">
      <alignment horizontal="left" vertical="center" wrapText="1"/>
    </xf>
    <xf numFmtId="0" fontId="5" fillId="0" borderId="8" xfId="57" applyFont="1" applyBorder="1" applyAlignment="1" applyProtection="1">
      <alignment horizontal="left" vertical="center" wrapText="1"/>
    </xf>
    <xf numFmtId="0" fontId="25" fillId="0" borderId="8" xfId="57" applyFont="1" applyBorder="1" applyAlignment="1" applyProtection="1">
      <alignment horizontal="left" vertical="center" wrapText="1"/>
    </xf>
    <xf numFmtId="0" fontId="20" fillId="0" borderId="8" xfId="57" applyFont="1" applyBorder="1" applyAlignment="1" applyProtection="1">
      <alignment horizontal="center" vertical="center" wrapText="1"/>
    </xf>
    <xf numFmtId="178" fontId="5" fillId="0" borderId="8" xfId="57" applyNumberFormat="1" applyFont="1" applyBorder="1" applyAlignment="1">
      <alignment horizontal="right" vertical="center" wrapText="1"/>
      <protection locked="0"/>
    </xf>
    <xf numFmtId="49" fontId="5" fillId="0" borderId="18" xfId="57" applyNumberFormat="1" applyFont="1" applyBorder="1" applyAlignment="1" applyProtection="1">
      <alignment horizontal="left" vertical="center" wrapText="1"/>
    </xf>
    <xf numFmtId="0" fontId="5" fillId="0" borderId="22" xfId="57" applyFont="1" applyBorder="1" applyAlignment="1" applyProtection="1">
      <alignment wrapText="1"/>
    </xf>
    <xf numFmtId="0" fontId="5" fillId="0" borderId="24" xfId="57" applyFont="1" applyBorder="1" applyAlignment="1" applyProtection="1">
      <alignment wrapText="1"/>
    </xf>
    <xf numFmtId="178" fontId="5" fillId="0" borderId="6" xfId="57" applyNumberFormat="1" applyFont="1" applyBorder="1" applyAlignment="1" applyProtection="1">
      <alignment vertical="center" wrapText="1"/>
    </xf>
    <xf numFmtId="0" fontId="5" fillId="0" borderId="4" xfId="57" applyFont="1" applyBorder="1" applyAlignment="1" applyProtection="1">
      <alignment wrapText="1"/>
    </xf>
    <xf numFmtId="0" fontId="5" fillId="0" borderId="3" xfId="57" applyFont="1" applyBorder="1" applyAlignment="1" applyProtection="1">
      <alignment wrapText="1"/>
    </xf>
    <xf numFmtId="178" fontId="5" fillId="0" borderId="7" xfId="57" applyNumberFormat="1" applyFont="1" applyBorder="1" applyAlignment="1" applyProtection="1">
      <alignment vertical="center" wrapText="1"/>
    </xf>
    <xf numFmtId="49" fontId="5" fillId="0" borderId="4" xfId="57" applyNumberFormat="1" applyFont="1" applyBorder="1" applyAlignment="1" applyProtection="1">
      <alignment horizontal="left" vertical="center" wrapText="1"/>
    </xf>
    <xf numFmtId="0" fontId="25" fillId="0" borderId="14" xfId="57" applyFont="1" applyBorder="1" applyAlignment="1" applyProtection="1">
      <alignment horizontal="left" vertical="center" wrapText="1"/>
    </xf>
    <xf numFmtId="0" fontId="25" fillId="0" borderId="23" xfId="57" applyFont="1" applyBorder="1" applyAlignment="1" applyProtection="1">
      <alignment horizontal="left" vertical="center" wrapText="1"/>
    </xf>
    <xf numFmtId="49" fontId="5" fillId="0" borderId="9" xfId="57" applyNumberFormat="1" applyFont="1" applyBorder="1" applyAlignment="1">
      <alignment horizontal="center" vertical="center" wrapText="1"/>
      <protection locked="0"/>
    </xf>
    <xf numFmtId="49" fontId="5" fillId="0" borderId="8" xfId="57" applyNumberFormat="1" applyFont="1" applyBorder="1" applyAlignment="1">
      <alignment horizontal="left" vertical="center" wrapText="1"/>
      <protection locked="0"/>
    </xf>
    <xf numFmtId="0" fontId="5" fillId="0" borderId="8" xfId="57" applyFont="1" applyBorder="1" applyAlignment="1">
      <alignment horizontal="left" vertical="center" wrapText="1"/>
      <protection locked="0"/>
    </xf>
    <xf numFmtId="0" fontId="5" fillId="0" borderId="8" xfId="57" applyFont="1" applyBorder="1" applyAlignment="1" applyProtection="1">
      <alignment horizontal="left"/>
    </xf>
    <xf numFmtId="0" fontId="4" fillId="3" borderId="0" xfId="57" applyFont="1" applyFill="1" applyAlignment="1" applyProtection="1">
      <alignment horizontal="right" wrapText="1"/>
    </xf>
    <xf numFmtId="0" fontId="25" fillId="3" borderId="4" xfId="57" applyFont="1" applyFill="1" applyBorder="1" applyAlignment="1" applyProtection="1">
      <alignment horizontal="left" vertical="center" wrapText="1"/>
    </xf>
    <xf numFmtId="0" fontId="5" fillId="0" borderId="3" xfId="57" applyFont="1" applyBorder="1" applyAlignment="1" applyProtection="1">
      <alignment horizontal="left" vertical="center" wrapText="1"/>
    </xf>
    <xf numFmtId="49" fontId="5" fillId="0" borderId="7" xfId="57" applyNumberFormat="1" applyFont="1" applyBorder="1" applyAlignment="1" applyProtection="1">
      <alignment vertical="center" wrapText="1"/>
    </xf>
    <xf numFmtId="0" fontId="5" fillId="0" borderId="23" xfId="57" applyFont="1" applyBorder="1" applyAlignment="1" applyProtection="1">
      <alignment horizontal="left" vertical="center" wrapText="1"/>
    </xf>
    <xf numFmtId="49" fontId="5" fillId="0" borderId="19" xfId="57" applyNumberFormat="1" applyFont="1" applyBorder="1" applyAlignment="1" applyProtection="1">
      <alignment horizontal="left" vertical="center" wrapText="1"/>
    </xf>
    <xf numFmtId="49" fontId="5" fillId="0" borderId="1" xfId="57" applyNumberFormat="1" applyFont="1" applyBorder="1" applyAlignment="1" applyProtection="1">
      <alignment vertical="center" wrapText="1"/>
    </xf>
    <xf numFmtId="0" fontId="5" fillId="0" borderId="8" xfId="57" applyFont="1" applyBorder="1" applyAlignment="1" applyProtection="1">
      <alignment vertical="center" wrapText="1"/>
    </xf>
    <xf numFmtId="178" fontId="5" fillId="0" borderId="8" xfId="57" applyNumberFormat="1" applyFont="1" applyBorder="1" applyAlignment="1" applyProtection="1">
      <alignment horizontal="right" vertical="center" wrapText="1"/>
    </xf>
    <xf numFmtId="0" fontId="25" fillId="0" borderId="19" xfId="57" applyFont="1" applyBorder="1" applyAlignment="1" applyProtection="1">
      <alignment horizontal="left" vertical="center" wrapText="1"/>
    </xf>
    <xf numFmtId="49" fontId="5" fillId="0" borderId="23" xfId="57" applyNumberFormat="1" applyFont="1" applyBorder="1" applyAlignment="1" applyProtection="1">
      <alignment horizontal="center" vertical="center" wrapText="1"/>
    </xf>
    <xf numFmtId="49" fontId="5" fillId="0" borderId="19" xfId="57" applyNumberFormat="1" applyFont="1" applyBorder="1" applyAlignment="1" applyProtection="1">
      <alignment horizontal="center" vertical="center" wrapText="1"/>
    </xf>
    <xf numFmtId="0" fontId="5" fillId="0" borderId="0" xfId="57" applyFont="1" applyBorder="1" applyAlignment="1" applyProtection="1">
      <alignment horizontal="center" vertical="center" wrapText="1"/>
    </xf>
    <xf numFmtId="0" fontId="5" fillId="0" borderId="8" xfId="57" applyFont="1" applyBorder="1" applyAlignment="1" applyProtection="1">
      <alignment horizontal="left" wrapText="1"/>
    </xf>
    <xf numFmtId="49" fontId="26" fillId="0" borderId="8" xfId="59" applyFont="1" applyBorder="1" applyAlignment="1">
      <alignment horizontal="left" vertical="center" wrapText="1"/>
    </xf>
    <xf numFmtId="49" fontId="27" fillId="0" borderId="8" xfId="59" applyFont="1" applyBorder="1" applyAlignment="1">
      <alignment horizontal="left" vertical="center" wrapText="1"/>
    </xf>
    <xf numFmtId="49" fontId="28" fillId="0" borderId="8" xfId="59" applyFont="1" applyBorder="1" applyAlignment="1">
      <alignment horizontal="left" vertical="center" wrapText="1"/>
    </xf>
    <xf numFmtId="0" fontId="29" fillId="0" borderId="8" xfId="57" applyFont="1" applyBorder="1" applyAlignment="1" applyProtection="1">
      <alignment horizontal="left" vertical="center"/>
    </xf>
    <xf numFmtId="49" fontId="29" fillId="0" borderId="8" xfId="41" applyNumberFormat="1" applyFont="1" applyFill="1" applyBorder="1" applyAlignment="1">
      <alignment horizontal="left" vertical="center"/>
    </xf>
    <xf numFmtId="0" fontId="29" fillId="0" borderId="8" xfId="57" applyFont="1" applyBorder="1" applyAlignment="1">
      <alignment horizontal="left" vertical="top"/>
      <protection locked="0"/>
    </xf>
    <xf numFmtId="49" fontId="6" fillId="0" borderId="0" xfId="57" applyNumberFormat="1" applyFont="1" applyAlignment="1" applyProtection="1"/>
    <xf numFmtId="0" fontId="5" fillId="0" borderId="0" xfId="57" applyFont="1" applyAlignment="1" applyProtection="1">
      <alignment horizontal="left" vertical="center"/>
    </xf>
    <xf numFmtId="0" fontId="4" fillId="0" borderId="6" xfId="57" applyFont="1" applyBorder="1" applyAlignment="1" applyProtection="1">
      <alignment horizontal="left" vertical="center" wrapText="1"/>
    </xf>
    <xf numFmtId="0" fontId="11" fillId="0" borderId="2" xfId="57" applyFont="1" applyBorder="1" applyAlignment="1">
      <alignment horizontal="center" vertical="center" wrapText="1"/>
      <protection locked="0"/>
    </xf>
    <xf numFmtId="0" fontId="11" fillId="0" borderId="3" xfId="57" applyFont="1" applyBorder="1" applyAlignment="1">
      <alignment horizontal="center" vertical="center" wrapText="1"/>
      <protection locked="0"/>
    </xf>
    <xf numFmtId="0" fontId="10" fillId="0" borderId="3" xfId="57" applyBorder="1" applyAlignment="1" applyProtection="1">
      <alignment horizontal="left" vertical="center"/>
    </xf>
    <xf numFmtId="0" fontId="10" fillId="0" borderId="4" xfId="57" applyBorder="1" applyAlignment="1" applyProtection="1">
      <alignment horizontal="left" vertical="center"/>
    </xf>
    <xf numFmtId="0" fontId="14" fillId="0" borderId="8" xfId="61" applyFont="1" applyBorder="1" applyAlignment="1" applyProtection="1">
      <alignment horizontal="center" vertical="center" wrapText="1" readingOrder="1"/>
      <protection locked="0"/>
    </xf>
    <xf numFmtId="178" fontId="10" fillId="0" borderId="6" xfId="57" applyNumberFormat="1" applyBorder="1" applyAlignment="1" applyProtection="1">
      <alignment horizontal="right" vertical="center" wrapText="1"/>
    </xf>
    <xf numFmtId="178" fontId="10" fillId="0" borderId="7" xfId="57" applyNumberFormat="1" applyBorder="1" applyAlignment="1">
      <alignment horizontal="right" vertical="center" wrapText="1"/>
      <protection locked="0"/>
    </xf>
    <xf numFmtId="0" fontId="20" fillId="0" borderId="10" xfId="57" applyFont="1" applyBorder="1" applyAlignment="1" applyProtection="1">
      <alignment horizontal="center" vertical="center" wrapText="1"/>
    </xf>
    <xf numFmtId="178" fontId="10" fillId="0" borderId="18" xfId="57" applyNumberFormat="1" applyBorder="1" applyAlignment="1" applyProtection="1">
      <alignment horizontal="right" vertical="center" wrapText="1"/>
    </xf>
    <xf numFmtId="178" fontId="10" fillId="0" borderId="8" xfId="57" applyNumberFormat="1" applyBorder="1" applyAlignment="1" applyProtection="1">
      <alignment horizontal="right" vertical="center" wrapText="1"/>
    </xf>
    <xf numFmtId="178" fontId="10" fillId="0" borderId="2" xfId="57" applyNumberFormat="1" applyBorder="1" applyAlignment="1">
      <alignment horizontal="right" vertical="center" wrapText="1"/>
      <protection locked="0"/>
    </xf>
    <xf numFmtId="178" fontId="10" fillId="0" borderId="8" xfId="57" applyNumberFormat="1" applyBorder="1" applyAlignment="1">
      <alignment horizontal="right" vertical="center" wrapText="1"/>
      <protection locked="0"/>
    </xf>
    <xf numFmtId="0" fontId="6" fillId="0" borderId="0" xfId="57" applyFont="1" applyAlignment="1" applyProtection="1">
      <alignment horizontal="left" vertical="center" wrapText="1"/>
    </xf>
    <xf numFmtId="0" fontId="11" fillId="0" borderId="8" xfId="57" applyFont="1" applyBorder="1" applyAlignment="1" applyProtection="1">
      <alignment horizontal="left" vertical="center"/>
    </xf>
    <xf numFmtId="49" fontId="6" fillId="0" borderId="10" xfId="57" applyNumberFormat="1" applyFont="1" applyBorder="1" applyAlignment="1" applyProtection="1">
      <alignment horizontal="center" vertical="center" wrapText="1"/>
    </xf>
    <xf numFmtId="49" fontId="6" fillId="0" borderId="11" xfId="57" applyNumberFormat="1" applyFont="1" applyBorder="1" applyAlignment="1" applyProtection="1">
      <alignment horizontal="center" vertical="center" wrapText="1"/>
    </xf>
    <xf numFmtId="49" fontId="6" fillId="0" borderId="13" xfId="57" applyNumberFormat="1" applyFont="1" applyBorder="1" applyAlignment="1" applyProtection="1">
      <alignment horizontal="center" vertical="center" wrapText="1"/>
    </xf>
    <xf numFmtId="0" fontId="20" fillId="0" borderId="9" xfId="57" applyFont="1" applyBorder="1" applyAlignment="1" applyProtection="1">
      <alignment horizontal="center" vertical="center" wrapText="1"/>
    </xf>
    <xf numFmtId="0" fontId="20" fillId="0" borderId="12" xfId="57" applyFont="1" applyBorder="1" applyAlignment="1" applyProtection="1">
      <alignment horizontal="center" vertical="center" wrapText="1"/>
    </xf>
    <xf numFmtId="178" fontId="4" fillId="0" borderId="8" xfId="57" applyNumberFormat="1" applyFont="1" applyBorder="1" applyAlignment="1" applyProtection="1">
      <alignment horizontal="right" vertical="center" wrapText="1"/>
    </xf>
    <xf numFmtId="178" fontId="4" fillId="0" borderId="8" xfId="57" applyNumberFormat="1" applyFont="1" applyBorder="1" applyAlignment="1">
      <alignment horizontal="right" vertical="center" wrapText="1"/>
      <protection locked="0"/>
    </xf>
    <xf numFmtId="0" fontId="6" fillId="0" borderId="0" xfId="57" applyFont="1" applyAlignment="1" applyProtection="1">
      <alignment horizontal="right" wrapText="1"/>
    </xf>
    <xf numFmtId="0" fontId="30" fillId="0" borderId="0" xfId="57" applyFont="1" applyAlignment="1" applyProtection="1">
      <alignment horizontal="center"/>
    </xf>
    <xf numFmtId="0" fontId="30" fillId="0" borderId="0" xfId="57" applyFont="1" applyAlignment="1" applyProtection="1">
      <alignment horizontal="center" wrapText="1"/>
    </xf>
    <xf numFmtId="0" fontId="30" fillId="0" borderId="0" xfId="57" applyFont="1" applyAlignment="1" applyProtection="1">
      <alignment wrapText="1"/>
    </xf>
    <xf numFmtId="0" fontId="30" fillId="0" borderId="0" xfId="57" applyFont="1" applyAlignment="1" applyProtection="1"/>
    <xf numFmtId="0" fontId="11" fillId="0" borderId="0" xfId="57" applyFont="1" applyAlignment="1" applyProtection="1">
      <alignment horizontal="left" wrapText="1"/>
    </xf>
    <xf numFmtId="0" fontId="11" fillId="0" borderId="0" xfId="57" applyFont="1" applyAlignment="1" applyProtection="1">
      <alignment horizontal="center" wrapText="1"/>
    </xf>
    <xf numFmtId="0" fontId="31" fillId="0" borderId="0" xfId="57" applyFont="1" applyAlignment="1" applyProtection="1">
      <alignment horizontal="center" vertical="center" wrapText="1"/>
    </xf>
    <xf numFmtId="0" fontId="11" fillId="0" borderId="0" xfId="57" applyFont="1" applyAlignment="1" applyProtection="1">
      <alignment horizontal="right" wrapText="1"/>
    </xf>
    <xf numFmtId="0" fontId="20" fillId="0" borderId="1" xfId="57" applyFont="1" applyBorder="1" applyAlignment="1" applyProtection="1">
      <alignment horizontal="center" vertical="center" wrapText="1"/>
    </xf>
    <xf numFmtId="0" fontId="30" fillId="0" borderId="25" xfId="57" applyFont="1" applyBorder="1" applyAlignment="1" applyProtection="1">
      <alignment horizontal="center" vertical="center" wrapText="1"/>
    </xf>
    <xf numFmtId="178" fontId="10" fillId="0" borderId="10" xfId="57" applyNumberFormat="1" applyFont="1" applyBorder="1" applyAlignment="1" applyProtection="1">
      <alignment horizontal="left" vertical="center"/>
    </xf>
    <xf numFmtId="178" fontId="10" fillId="0" borderId="13" xfId="57" applyNumberFormat="1" applyFont="1" applyBorder="1" applyAlignment="1" applyProtection="1">
      <alignment horizontal="left" vertical="center"/>
    </xf>
    <xf numFmtId="178" fontId="32" fillId="0" borderId="8" xfId="57" applyNumberFormat="1" applyFont="1" applyBorder="1" applyAlignment="1" applyProtection="1">
      <alignment horizontal="right" vertical="center"/>
    </xf>
    <xf numFmtId="0" fontId="23" fillId="0" borderId="0" xfId="57" applyFont="1" applyAlignment="1" applyProtection="1">
      <alignment horizontal="left"/>
    </xf>
    <xf numFmtId="0" fontId="33" fillId="0" borderId="0" xfId="57" applyFont="1" applyAlignment="1" applyProtection="1"/>
    <xf numFmtId="0" fontId="6" fillId="0" borderId="0" xfId="57" applyFont="1" applyAlignment="1" applyProtection="1">
      <alignment horizontal="left" vertical="center"/>
    </xf>
    <xf numFmtId="0" fontId="11" fillId="0" borderId="0" xfId="57" applyFont="1" applyProtection="1">
      <alignment vertical="top"/>
    </xf>
    <xf numFmtId="49" fontId="5" fillId="0" borderId="2" xfId="57" applyNumberFormat="1" applyFont="1" applyBorder="1" applyAlignment="1" applyProtection="1">
      <alignment horizontal="center" vertical="center" wrapText="1"/>
    </xf>
    <xf numFmtId="49" fontId="5" fillId="0" borderId="3" xfId="57" applyNumberFormat="1" applyFont="1" applyBorder="1" applyAlignment="1" applyProtection="1">
      <alignment horizontal="center" vertical="center" wrapText="1"/>
    </xf>
    <xf numFmtId="0" fontId="5" fillId="0" borderId="19" xfId="57" applyFont="1" applyBorder="1" applyAlignment="1" applyProtection="1">
      <alignment horizontal="center" vertical="center"/>
    </xf>
    <xf numFmtId="49" fontId="5" fillId="0" borderId="7" xfId="57" applyNumberFormat="1" applyFont="1" applyBorder="1" applyAlignment="1" applyProtection="1">
      <alignment horizontal="center" vertical="center"/>
    </xf>
    <xf numFmtId="49" fontId="5" fillId="0" borderId="2" xfId="57" applyNumberFormat="1" applyFont="1" applyBorder="1" applyAlignment="1" applyProtection="1">
      <alignment horizontal="center" vertical="center"/>
    </xf>
    <xf numFmtId="0" fontId="5" fillId="0" borderId="22" xfId="57" applyFont="1" applyBorder="1" applyAlignment="1" applyProtection="1">
      <alignment horizontal="center" vertical="center"/>
    </xf>
    <xf numFmtId="178" fontId="10" fillId="0" borderId="7" xfId="57" applyNumberFormat="1" applyBorder="1" applyAlignment="1" applyProtection="1">
      <alignment horizontal="right" vertical="center" wrapText="1"/>
    </xf>
    <xf numFmtId="0" fontId="11" fillId="0" borderId="2" xfId="57" applyFont="1" applyBorder="1" applyAlignment="1" applyProtection="1">
      <alignment horizontal="center" vertical="center"/>
    </xf>
    <xf numFmtId="0" fontId="11" fillId="0" borderId="4" xfId="57" applyFont="1" applyBorder="1" applyAlignment="1" applyProtection="1">
      <alignment horizontal="center" vertical="center"/>
    </xf>
    <xf numFmtId="49" fontId="18" fillId="0" borderId="0" xfId="57" applyNumberFormat="1" applyFont="1" applyAlignment="1" applyProtection="1"/>
    <xf numFmtId="0" fontId="18" fillId="0" borderId="0" xfId="57" applyFont="1" applyAlignment="1" applyProtection="1"/>
    <xf numFmtId="0" fontId="6" fillId="0" borderId="0" xfId="57" applyFont="1" applyAlignment="1" applyProtection="1">
      <alignment vertical="center"/>
    </xf>
    <xf numFmtId="0" fontId="34" fillId="0" borderId="0" xfId="57" applyFont="1" applyAlignment="1" applyProtection="1">
      <alignment horizontal="center" vertical="center"/>
    </xf>
    <xf numFmtId="0" fontId="25" fillId="0" borderId="0" xfId="57" applyFont="1" applyAlignment="1" applyProtection="1">
      <alignment horizontal="center" vertical="center"/>
    </xf>
    <xf numFmtId="0" fontId="5" fillId="0" borderId="1" xfId="57" applyFont="1" applyBorder="1" applyAlignment="1">
      <alignment horizontal="center" vertical="center"/>
      <protection locked="0"/>
    </xf>
    <xf numFmtId="0" fontId="4" fillId="0" borderId="7" xfId="57" applyFont="1" applyBorder="1" applyAlignment="1" applyProtection="1">
      <alignment vertical="center"/>
    </xf>
    <xf numFmtId="178" fontId="4" fillId="0" borderId="7" xfId="57" applyNumberFormat="1" applyFont="1" applyBorder="1" applyAlignment="1" applyProtection="1">
      <alignment horizontal="right" vertical="center"/>
    </xf>
    <xf numFmtId="0" fontId="4" fillId="0" borderId="7" xfId="57" applyFont="1" applyBorder="1" applyAlignment="1">
      <alignment horizontal="left" vertical="center"/>
      <protection locked="0"/>
    </xf>
    <xf numFmtId="4" fontId="4" fillId="0" borderId="7" xfId="57" applyNumberFormat="1" applyFont="1" applyBorder="1" applyAlignment="1">
      <alignment horizontal="right" vertical="center"/>
      <protection locked="0"/>
    </xf>
    <xf numFmtId="0" fontId="4" fillId="0" borderId="7" xfId="57" applyFont="1" applyBorder="1" applyAlignment="1">
      <alignment vertical="center"/>
      <protection locked="0"/>
    </xf>
    <xf numFmtId="0" fontId="4" fillId="0" borderId="7" xfId="57" applyFont="1" applyBorder="1" applyAlignment="1" applyProtection="1">
      <alignment horizontal="left" vertical="center"/>
    </xf>
    <xf numFmtId="178" fontId="4" fillId="0" borderId="7" xfId="57" applyNumberFormat="1" applyFont="1" applyBorder="1" applyAlignment="1">
      <alignment horizontal="right" vertical="center"/>
      <protection locked="0"/>
    </xf>
    <xf numFmtId="178" fontId="35" fillId="0" borderId="7" xfId="57" applyNumberFormat="1" applyFont="1" applyBorder="1" applyAlignment="1" applyProtection="1">
      <alignment horizontal="right" vertical="center"/>
    </xf>
    <xf numFmtId="178" fontId="11" fillId="0" borderId="7" xfId="57" applyNumberFormat="1" applyFont="1" applyBorder="1" applyAlignment="1" applyProtection="1">
      <alignment vertical="center"/>
    </xf>
    <xf numFmtId="0" fontId="11" fillId="0" borderId="7" xfId="57" applyFont="1" applyBorder="1" applyAlignment="1" applyProtection="1">
      <alignment vertical="center"/>
    </xf>
    <xf numFmtId="0" fontId="35" fillId="0" borderId="7" xfId="57" applyFont="1" applyBorder="1" applyAlignment="1" applyProtection="1">
      <alignment horizontal="center" vertical="center"/>
    </xf>
    <xf numFmtId="0" fontId="35" fillId="0" borderId="7" xfId="57" applyFont="1" applyBorder="1" applyAlignment="1" applyProtection="1">
      <alignment horizontal="right" vertical="center"/>
    </xf>
    <xf numFmtId="0" fontId="35" fillId="0" borderId="7" xfId="57" applyFont="1" applyBorder="1" applyAlignment="1">
      <alignment horizontal="center" vertical="center"/>
      <protection locked="0"/>
    </xf>
    <xf numFmtId="0" fontId="4" fillId="0" borderId="0" xfId="57" applyFont="1" applyAlignment="1">
      <alignment horizontal="left" vertical="center" wrapText="1"/>
      <protection locked="0"/>
    </xf>
    <xf numFmtId="0" fontId="5" fillId="0" borderId="0" xfId="57" applyFont="1" applyAlignment="1" applyProtection="1">
      <alignment horizontal="left" vertical="center" wrapText="1"/>
    </xf>
    <xf numFmtId="0" fontId="5" fillId="0" borderId="18" xfId="57" applyFont="1" applyBorder="1" applyAlignment="1" applyProtection="1">
      <alignment horizontal="center" vertical="center" wrapText="1"/>
    </xf>
    <xf numFmtId="178" fontId="4" fillId="0" borderId="2" xfId="57" applyNumberFormat="1" applyFont="1" applyBorder="1" applyAlignment="1" applyProtection="1">
      <alignment horizontal="right" vertical="center"/>
    </xf>
    <xf numFmtId="178" fontId="4" fillId="0" borderId="10" xfId="57" applyNumberFormat="1" applyFont="1" applyBorder="1" applyAlignment="1" applyProtection="1">
      <alignment horizontal="right" vertical="center"/>
    </xf>
    <xf numFmtId="0" fontId="11" fillId="0" borderId="4" xfId="57" applyFont="1" applyBorder="1" applyAlignment="1" applyProtection="1">
      <alignment horizontal="center" vertical="center" wrapText="1"/>
    </xf>
    <xf numFmtId="178" fontId="4" fillId="0" borderId="6" xfId="57" applyNumberFormat="1" applyFont="1" applyBorder="1" applyAlignment="1" applyProtection="1">
      <alignment horizontal="right" vertical="center"/>
    </xf>
    <xf numFmtId="0" fontId="6" fillId="0" borderId="0" xfId="57" applyFont="1" applyAlignment="1">
      <alignment horizontal="left" vertical="center"/>
      <protection locked="0"/>
    </xf>
    <xf numFmtId="0" fontId="19" fillId="0" borderId="0" xfId="57" applyFont="1" applyAlignment="1">
      <alignment horizontal="center" vertical="center"/>
      <protection locked="0"/>
    </xf>
    <xf numFmtId="0" fontId="11" fillId="0" borderId="1" xfId="57" applyFont="1" applyBorder="1" applyAlignment="1">
      <alignment horizontal="center" vertical="center" wrapText="1"/>
      <protection locked="0"/>
    </xf>
    <xf numFmtId="0" fontId="11" fillId="0" borderId="19" xfId="57" applyFont="1" applyBorder="1" applyAlignment="1">
      <alignment horizontal="center" vertical="center" wrapText="1"/>
      <protection locked="0"/>
    </xf>
    <xf numFmtId="0" fontId="11" fillId="0" borderId="3" xfId="57" applyFont="1" applyBorder="1" applyAlignment="1" applyProtection="1">
      <alignment horizontal="center" vertical="center" wrapText="1"/>
    </xf>
    <xf numFmtId="0" fontId="11" fillId="0" borderId="5" xfId="57" applyFont="1" applyBorder="1" applyAlignment="1">
      <alignment horizontal="center" vertical="center" wrapText="1"/>
      <protection locked="0"/>
    </xf>
    <xf numFmtId="0" fontId="11" fillId="0" borderId="20" xfId="57" applyFont="1" applyBorder="1" applyAlignment="1">
      <alignment horizontal="center" vertical="center" wrapText="1"/>
      <protection locked="0"/>
    </xf>
    <xf numFmtId="0" fontId="11" fillId="0" borderId="1" xfId="57" applyFont="1" applyBorder="1" applyAlignment="1" applyProtection="1">
      <alignment horizontal="center" vertical="center" wrapText="1"/>
    </xf>
    <xf numFmtId="0" fontId="11" fillId="0" borderId="6" xfId="57" applyFont="1" applyBorder="1" applyAlignment="1" applyProtection="1">
      <alignment horizontal="center" vertical="center" wrapText="1"/>
    </xf>
    <xf numFmtId="0" fontId="11" fillId="0" borderId="22" xfId="57" applyFont="1" applyBorder="1" applyAlignment="1" applyProtection="1">
      <alignment horizontal="center" vertical="center" wrapText="1"/>
    </xf>
    <xf numFmtId="0" fontId="6" fillId="0" borderId="2" xfId="57" applyFont="1" applyBorder="1" applyAlignment="1" applyProtection="1">
      <alignment horizontal="center" vertical="center"/>
    </xf>
    <xf numFmtId="0" fontId="4" fillId="0" borderId="2" xfId="57" applyFont="1" applyBorder="1" applyAlignment="1">
      <alignment horizontal="center" vertical="center"/>
      <protection locked="0"/>
    </xf>
    <xf numFmtId="0" fontId="4" fillId="0" borderId="4" xfId="57" applyFont="1" applyBorder="1" applyAlignment="1">
      <alignment horizontal="center" vertical="center"/>
      <protection locked="0"/>
    </xf>
    <xf numFmtId="0" fontId="6" fillId="0" borderId="0" xfId="57" applyFont="1" applyAlignment="1">
      <protection locked="0"/>
    </xf>
    <xf numFmtId="0" fontId="5" fillId="0" borderId="0" xfId="57" applyFont="1" applyAlignment="1">
      <protection locked="0"/>
    </xf>
    <xf numFmtId="0" fontId="11" fillId="0" borderId="8" xfId="57" applyFont="1" applyBorder="1" applyAlignment="1">
      <alignment horizontal="center" vertical="center" wrapText="1"/>
      <protection locked="0"/>
    </xf>
    <xf numFmtId="0" fontId="11" fillId="0" borderId="2" xfId="57" applyFont="1" applyBorder="1" applyAlignment="1" applyProtection="1">
      <alignment horizontal="center" vertical="center" wrapText="1"/>
    </xf>
    <xf numFmtId="0" fontId="11" fillId="0" borderId="24" xfId="57" applyFont="1" applyBorder="1" applyAlignment="1" applyProtection="1">
      <alignment horizontal="center" vertical="center" wrapText="1"/>
    </xf>
    <xf numFmtId="178" fontId="4" fillId="0" borderId="2" xfId="57" applyNumberFormat="1" applyFont="1" applyBorder="1" applyAlignment="1">
      <alignment horizontal="right" vertical="center"/>
      <protection locked="0"/>
    </xf>
    <xf numFmtId="0" fontId="6" fillId="0" borderId="0" xfId="57" applyFont="1" applyAlignment="1">
      <alignment horizontal="right"/>
      <protection locked="0"/>
    </xf>
    <xf numFmtId="0" fontId="11" fillId="0" borderId="8" xfId="57" applyFont="1" applyBorder="1" applyAlignment="1" applyProtection="1">
      <alignment horizontal="center" vertical="center" wrapText="1"/>
    </xf>
    <xf numFmtId="0" fontId="11" fillId="0" borderId="10" xfId="57" applyFont="1" applyBorder="1" applyAlignment="1">
      <alignment horizontal="center" vertical="center" wrapText="1"/>
      <protection locked="0"/>
    </xf>
    <xf numFmtId="178" fontId="4" fillId="0" borderId="10" xfId="57" applyNumberFormat="1" applyFont="1" applyBorder="1" applyAlignment="1">
      <alignment horizontal="right" vertical="center"/>
      <protection locked="0"/>
    </xf>
    <xf numFmtId="178" fontId="4" fillId="0" borderId="8" xfId="57" applyNumberFormat="1" applyFont="1" applyBorder="1" applyAlignment="1" applyProtection="1">
      <alignment horizontal="center" vertical="center"/>
    </xf>
    <xf numFmtId="0" fontId="4" fillId="0" borderId="0" xfId="57" applyFont="1" applyAlignment="1" applyProtection="1">
      <alignment horizontal="left"/>
    </xf>
    <xf numFmtId="0" fontId="9" fillId="0" borderId="0" xfId="57" applyFont="1" applyAlignment="1" applyProtection="1">
      <alignment horizontal="center" vertical="top"/>
    </xf>
    <xf numFmtId="4" fontId="4" fillId="0" borderId="7" xfId="57" applyNumberFormat="1" applyFont="1" applyBorder="1" applyAlignment="1" applyProtection="1">
      <alignment horizontal="right" vertical="center"/>
    </xf>
    <xf numFmtId="178" fontId="10" fillId="0" borderId="7" xfId="57" applyNumberFormat="1" applyBorder="1" applyAlignment="1" applyProtection="1">
      <alignment horizontal="right" vertical="center"/>
    </xf>
    <xf numFmtId="0" fontId="4" fillId="0" borderId="6" xfId="57" applyFont="1" applyBorder="1" applyAlignment="1" applyProtection="1">
      <alignment horizontal="left" vertical="center"/>
    </xf>
    <xf numFmtId="4" fontId="4" fillId="0" borderId="18" xfId="57" applyNumberFormat="1" applyFont="1" applyBorder="1" applyAlignment="1">
      <alignment horizontal="right" vertical="center"/>
      <protection locked="0"/>
    </xf>
    <xf numFmtId="0" fontId="11" fillId="0" borderId="7" xfId="57" applyFont="1" applyBorder="1" applyAlignment="1" applyProtection="1"/>
    <xf numFmtId="178" fontId="11" fillId="0" borderId="7" xfId="57" applyNumberFormat="1" applyFont="1" applyBorder="1" applyAlignment="1" applyProtection="1"/>
    <xf numFmtId="0" fontId="11" fillId="0" borderId="6" xfId="57" applyFont="1" applyBorder="1" applyAlignment="1" applyProtection="1"/>
    <xf numFmtId="178" fontId="11" fillId="0" borderId="18" xfId="57" applyNumberFormat="1" applyFont="1" applyBorder="1" applyAlignment="1" applyProtection="1"/>
    <xf numFmtId="0" fontId="35" fillId="0" borderId="6" xfId="57" applyFont="1" applyBorder="1" applyAlignment="1" applyProtection="1">
      <alignment horizontal="center" vertical="center"/>
    </xf>
    <xf numFmtId="178" fontId="35" fillId="0" borderId="18" xfId="57" applyNumberFormat="1" applyFont="1" applyBorder="1" applyAlignment="1" applyProtection="1">
      <alignment horizontal="right" vertical="center"/>
    </xf>
    <xf numFmtId="178" fontId="4" fillId="0" borderId="18" xfId="57" applyNumberFormat="1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35" fillId="0" borderId="6" xfId="57" applyFont="1" applyBorder="1" applyAlignment="1">
      <alignment horizontal="center" vertical="center"/>
      <protection locked="0"/>
    </xf>
    <xf numFmtId="178" fontId="35" fillId="0" borderId="7" xfId="57" applyNumberFormat="1" applyFont="1" applyBorder="1" applyAlignment="1">
      <alignment horizontal="right" vertical="center"/>
      <protection locked="0"/>
    </xf>
    <xf numFmtId="0" fontId="21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9" fillId="0" borderId="8" xfId="0" applyFont="1" applyBorder="1" applyAlignment="1">
      <alignment horizontal="justify"/>
    </xf>
    <xf numFmtId="0" fontId="39" fillId="0" borderId="8" xfId="0" applyFont="1" applyBorder="1" applyAlignment="1">
      <alignment horizontal="left"/>
    </xf>
    <xf numFmtId="0" fontId="6" fillId="0" borderId="0" xfId="0" applyFont="1" applyAlignment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MoneyStyle" xfId="53"/>
    <cellStyle name="IntegralNumberStyle" xfId="54"/>
    <cellStyle name="常规 4" xfId="55"/>
    <cellStyle name="常规 11" xfId="56"/>
    <cellStyle name="Normal" xfId="57"/>
    <cellStyle name="常规 5" xfId="58"/>
    <cellStyle name="TextStyle" xfId="59"/>
    <cellStyle name="常规 3" xfId="60"/>
    <cellStyle name="常规 2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tabSelected="1" workbookViewId="0">
      <selection activeCell="A1" sqref="A1"/>
    </sheetView>
  </sheetViews>
  <sheetFormatPr defaultColWidth="9.18095238095238" defaultRowHeight="20" customHeight="1" outlineLevelCol="3"/>
  <cols>
    <col min="1" max="1" width="13.5428571428571" style="75" customWidth="1"/>
    <col min="2" max="2" width="9.18095238095238" style="342"/>
    <col min="3" max="3" width="88.7238095238095" style="75" customWidth="1"/>
    <col min="4" max="16384" width="9.18095238095238" style="75"/>
  </cols>
  <sheetData>
    <row r="1" ht="48" customHeight="1" spans="2:3">
      <c r="B1" s="343"/>
      <c r="C1" s="343"/>
    </row>
    <row r="2" ht="27" customHeight="1" spans="2:3">
      <c r="B2" s="344" t="s">
        <v>0</v>
      </c>
      <c r="C2" s="344" t="s">
        <v>1</v>
      </c>
    </row>
    <row r="3" customHeight="1" spans="2:3">
      <c r="B3" s="345">
        <v>1</v>
      </c>
      <c r="C3" s="346" t="s">
        <v>2</v>
      </c>
    </row>
    <row r="4" customHeight="1" spans="2:3">
      <c r="B4" s="345">
        <v>2</v>
      </c>
      <c r="C4" s="346" t="s">
        <v>3</v>
      </c>
    </row>
    <row r="5" customHeight="1" spans="2:3">
      <c r="B5" s="345">
        <v>3</v>
      </c>
      <c r="C5" s="346" t="s">
        <v>4</v>
      </c>
    </row>
    <row r="6" customHeight="1" spans="2:3">
      <c r="B6" s="345">
        <v>4</v>
      </c>
      <c r="C6" s="346" t="s">
        <v>5</v>
      </c>
    </row>
    <row r="7" customHeight="1" spans="2:3">
      <c r="B7" s="345">
        <v>5</v>
      </c>
      <c r="C7" s="347" t="s">
        <v>6</v>
      </c>
    </row>
    <row r="8" customHeight="1" spans="2:3">
      <c r="B8" s="345">
        <v>6</v>
      </c>
      <c r="C8" s="347" t="s">
        <v>7</v>
      </c>
    </row>
    <row r="9" customHeight="1" spans="2:3">
      <c r="B9" s="345">
        <v>7</v>
      </c>
      <c r="C9" s="347" t="s">
        <v>8</v>
      </c>
    </row>
    <row r="10" customHeight="1" spans="2:3">
      <c r="B10" s="345">
        <v>8</v>
      </c>
      <c r="C10" s="347" t="s">
        <v>9</v>
      </c>
    </row>
    <row r="11" customHeight="1" spans="2:3">
      <c r="B11" s="345">
        <v>9</v>
      </c>
      <c r="C11" s="347" t="s">
        <v>10</v>
      </c>
    </row>
    <row r="12" customHeight="1" spans="2:3">
      <c r="B12" s="345">
        <v>10</v>
      </c>
      <c r="C12" s="347" t="s">
        <v>11</v>
      </c>
    </row>
    <row r="13" customHeight="1" spans="2:3">
      <c r="B13" s="345">
        <v>11</v>
      </c>
      <c r="C13" s="346" t="s">
        <v>12</v>
      </c>
    </row>
    <row r="14" customHeight="1" spans="2:3">
      <c r="B14" s="345">
        <v>12</v>
      </c>
      <c r="C14" s="346" t="s">
        <v>13</v>
      </c>
    </row>
    <row r="15" customHeight="1" spans="2:4">
      <c r="B15" s="345">
        <v>13</v>
      </c>
      <c r="C15" s="346" t="s">
        <v>14</v>
      </c>
      <c r="D15" s="348"/>
    </row>
    <row r="16" customHeight="1" spans="2:3">
      <c r="B16" s="345">
        <v>14</v>
      </c>
      <c r="C16" s="347" t="s">
        <v>15</v>
      </c>
    </row>
    <row r="17" customHeight="1" spans="2:3">
      <c r="B17" s="345">
        <v>15</v>
      </c>
      <c r="C17" s="347" t="s">
        <v>16</v>
      </c>
    </row>
    <row r="18" customHeight="1" spans="2:3">
      <c r="B18" s="345">
        <v>16</v>
      </c>
      <c r="C18" s="347" t="s">
        <v>17</v>
      </c>
    </row>
    <row r="19" customHeight="1" spans="2:3">
      <c r="B19" s="345">
        <v>17</v>
      </c>
      <c r="C19" s="346" t="s">
        <v>18</v>
      </c>
    </row>
    <row r="20" customHeight="1" spans="2:3">
      <c r="B20" s="345">
        <v>18</v>
      </c>
      <c r="C20" s="346" t="s">
        <v>19</v>
      </c>
    </row>
    <row r="21" customHeight="1" spans="2:3">
      <c r="B21" s="345">
        <v>19</v>
      </c>
      <c r="C21" s="346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workbookViewId="0">
      <selection activeCell="A1" sqref="A1"/>
    </sheetView>
  </sheetViews>
  <sheetFormatPr defaultColWidth="9.08571428571429" defaultRowHeight="12"/>
  <cols>
    <col min="1" max="1" width="34.2666666666667" style="57" customWidth="1"/>
    <col min="2" max="2" width="29" style="57" customWidth="1"/>
    <col min="3" max="4" width="23.5428571428571" style="57" customWidth="1"/>
    <col min="5" max="5" width="46.4571428571429" style="57" customWidth="1"/>
    <col min="6" max="6" width="11.2666666666667" style="58" customWidth="1"/>
    <col min="7" max="7" width="25.0857142857143" style="57" customWidth="1"/>
    <col min="8" max="8" width="15.5428571428571" style="58" customWidth="1"/>
    <col min="9" max="9" width="13.4571428571429" style="58" customWidth="1"/>
    <col min="10" max="10" width="55" style="57" customWidth="1"/>
    <col min="11" max="11" width="9.08571428571429" style="58" customWidth="1"/>
    <col min="12" max="16384" width="9.08571428571429" style="58"/>
  </cols>
  <sheetData>
    <row r="1" customHeight="1" spans="1:10">
      <c r="A1" s="57" t="s">
        <v>313</v>
      </c>
      <c r="J1" s="72"/>
    </row>
    <row r="2" ht="28.5" customHeight="1" spans="1:10">
      <c r="A2" s="59" t="s">
        <v>10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">
      <c r="A3" s="62" t="s">
        <v>22</v>
      </c>
    </row>
    <row r="4" ht="44.25" customHeight="1" spans="1:10">
      <c r="A4" s="63" t="s">
        <v>179</v>
      </c>
      <c r="B4" s="63" t="s">
        <v>314</v>
      </c>
      <c r="C4" s="63" t="s">
        <v>315</v>
      </c>
      <c r="D4" s="63" t="s">
        <v>316</v>
      </c>
      <c r="E4" s="63" t="s">
        <v>317</v>
      </c>
      <c r="F4" s="64" t="s">
        <v>318</v>
      </c>
      <c r="G4" s="63" t="s">
        <v>319</v>
      </c>
      <c r="H4" s="64" t="s">
        <v>320</v>
      </c>
      <c r="I4" s="64" t="s">
        <v>321</v>
      </c>
      <c r="J4" s="63" t="s">
        <v>322</v>
      </c>
    </row>
    <row r="5" ht="14.25" customHeight="1" spans="1:10">
      <c r="A5" s="87">
        <v>1</v>
      </c>
      <c r="B5" s="87">
        <v>2</v>
      </c>
      <c r="C5" s="87">
        <v>3</v>
      </c>
      <c r="D5" s="87">
        <v>4</v>
      </c>
      <c r="E5" s="87">
        <v>5</v>
      </c>
      <c r="F5" s="87">
        <v>6</v>
      </c>
      <c r="G5" s="87">
        <v>7</v>
      </c>
      <c r="H5" s="87">
        <v>8</v>
      </c>
      <c r="I5" s="87">
        <v>9</v>
      </c>
      <c r="J5" s="87">
        <v>10</v>
      </c>
    </row>
    <row r="6" ht="18.75" customHeight="1" spans="1:10">
      <c r="A6" s="216" t="s">
        <v>300</v>
      </c>
      <c r="B6" s="217" t="s">
        <v>323</v>
      </c>
      <c r="C6" s="216" t="s">
        <v>324</v>
      </c>
      <c r="D6" s="216" t="s">
        <v>325</v>
      </c>
      <c r="E6" s="216" t="s">
        <v>326</v>
      </c>
      <c r="F6" s="218" t="s">
        <v>327</v>
      </c>
      <c r="G6" s="218" t="s">
        <v>328</v>
      </c>
      <c r="H6" s="218" t="s">
        <v>329</v>
      </c>
      <c r="I6" s="218" t="s">
        <v>330</v>
      </c>
      <c r="J6" s="218" t="s">
        <v>331</v>
      </c>
    </row>
    <row r="7" ht="18.75" customHeight="1" spans="1:10">
      <c r="A7" s="216" t="s">
        <v>300</v>
      </c>
      <c r="B7" s="217" t="s">
        <v>323</v>
      </c>
      <c r="C7" s="216" t="s">
        <v>332</v>
      </c>
      <c r="D7" s="216" t="s">
        <v>333</v>
      </c>
      <c r="E7" s="216" t="s">
        <v>334</v>
      </c>
      <c r="F7" s="218" t="s">
        <v>327</v>
      </c>
      <c r="G7" s="218" t="s">
        <v>335</v>
      </c>
      <c r="H7" s="218" t="s">
        <v>336</v>
      </c>
      <c r="I7" s="218" t="s">
        <v>337</v>
      </c>
      <c r="J7" s="218" t="s">
        <v>338</v>
      </c>
    </row>
    <row r="8" ht="18.75" customHeight="1" spans="1:10">
      <c r="A8" s="216" t="s">
        <v>300</v>
      </c>
      <c r="B8" s="217" t="s">
        <v>323</v>
      </c>
      <c r="C8" s="216" t="s">
        <v>339</v>
      </c>
      <c r="D8" s="216" t="s">
        <v>340</v>
      </c>
      <c r="E8" s="216" t="s">
        <v>341</v>
      </c>
      <c r="F8" s="218" t="s">
        <v>342</v>
      </c>
      <c r="G8" s="218" t="s">
        <v>343</v>
      </c>
      <c r="H8" s="218" t="s">
        <v>344</v>
      </c>
      <c r="I8" s="218" t="s">
        <v>330</v>
      </c>
      <c r="J8" s="218" t="s">
        <v>345</v>
      </c>
    </row>
    <row r="9" ht="18.75" customHeight="1" spans="1:10">
      <c r="A9" s="216" t="s">
        <v>290</v>
      </c>
      <c r="B9" s="217" t="s">
        <v>346</v>
      </c>
      <c r="C9" s="216" t="s">
        <v>324</v>
      </c>
      <c r="D9" s="216" t="s">
        <v>325</v>
      </c>
      <c r="E9" s="216" t="s">
        <v>347</v>
      </c>
      <c r="F9" s="218" t="s">
        <v>342</v>
      </c>
      <c r="G9" s="218" t="s">
        <v>348</v>
      </c>
      <c r="H9" s="218" t="s">
        <v>344</v>
      </c>
      <c r="I9" s="218" t="s">
        <v>330</v>
      </c>
      <c r="J9" s="218" t="s">
        <v>349</v>
      </c>
    </row>
    <row r="10" ht="18.75" customHeight="1" spans="1:10">
      <c r="A10" s="216" t="s">
        <v>290</v>
      </c>
      <c r="B10" s="217" t="s">
        <v>346</v>
      </c>
      <c r="C10" s="216" t="s">
        <v>332</v>
      </c>
      <c r="D10" s="216" t="s">
        <v>333</v>
      </c>
      <c r="E10" s="216" t="s">
        <v>350</v>
      </c>
      <c r="F10" s="218" t="s">
        <v>327</v>
      </c>
      <c r="G10" s="218" t="s">
        <v>351</v>
      </c>
      <c r="H10" s="218" t="s">
        <v>336</v>
      </c>
      <c r="I10" s="218" t="s">
        <v>337</v>
      </c>
      <c r="J10" s="218" t="s">
        <v>352</v>
      </c>
    </row>
    <row r="11" ht="18.75" customHeight="1" spans="1:10">
      <c r="A11" s="216" t="s">
        <v>290</v>
      </c>
      <c r="B11" s="217" t="s">
        <v>346</v>
      </c>
      <c r="C11" s="216" t="s">
        <v>339</v>
      </c>
      <c r="D11" s="216" t="s">
        <v>340</v>
      </c>
      <c r="E11" s="216" t="s">
        <v>353</v>
      </c>
      <c r="F11" s="218" t="s">
        <v>342</v>
      </c>
      <c r="G11" s="218" t="s">
        <v>343</v>
      </c>
      <c r="H11" s="218" t="s">
        <v>344</v>
      </c>
      <c r="I11" s="218" t="s">
        <v>330</v>
      </c>
      <c r="J11" s="218" t="s">
        <v>354</v>
      </c>
    </row>
    <row r="12" ht="18.75" customHeight="1" spans="1:10">
      <c r="A12" s="216" t="s">
        <v>279</v>
      </c>
      <c r="B12" s="217" t="s">
        <v>355</v>
      </c>
      <c r="C12" s="216" t="s">
        <v>324</v>
      </c>
      <c r="D12" s="216" t="s">
        <v>325</v>
      </c>
      <c r="E12" s="216" t="s">
        <v>356</v>
      </c>
      <c r="F12" s="218" t="s">
        <v>327</v>
      </c>
      <c r="G12" s="218" t="s">
        <v>357</v>
      </c>
      <c r="H12" s="218" t="s">
        <v>329</v>
      </c>
      <c r="I12" s="218" t="s">
        <v>330</v>
      </c>
      <c r="J12" s="218" t="s">
        <v>358</v>
      </c>
    </row>
    <row r="13" ht="18.75" customHeight="1" spans="1:10">
      <c r="A13" s="216" t="s">
        <v>279</v>
      </c>
      <c r="B13" s="217" t="s">
        <v>355</v>
      </c>
      <c r="C13" s="216" t="s">
        <v>332</v>
      </c>
      <c r="D13" s="216" t="s">
        <v>333</v>
      </c>
      <c r="E13" s="216" t="s">
        <v>359</v>
      </c>
      <c r="F13" s="218" t="s">
        <v>327</v>
      </c>
      <c r="G13" s="218" t="s">
        <v>360</v>
      </c>
      <c r="H13" s="218" t="s">
        <v>336</v>
      </c>
      <c r="I13" s="218" t="s">
        <v>337</v>
      </c>
      <c r="J13" s="218" t="s">
        <v>361</v>
      </c>
    </row>
    <row r="14" ht="18.75" customHeight="1" spans="1:10">
      <c r="A14" s="216" t="s">
        <v>279</v>
      </c>
      <c r="B14" s="217" t="s">
        <v>355</v>
      </c>
      <c r="C14" s="216" t="s">
        <v>339</v>
      </c>
      <c r="D14" s="216" t="s">
        <v>340</v>
      </c>
      <c r="E14" s="216" t="s">
        <v>362</v>
      </c>
      <c r="F14" s="218" t="s">
        <v>342</v>
      </c>
      <c r="G14" s="218" t="s">
        <v>343</v>
      </c>
      <c r="H14" s="218" t="s">
        <v>344</v>
      </c>
      <c r="I14" s="218" t="s">
        <v>330</v>
      </c>
      <c r="J14" s="218" t="s">
        <v>363</v>
      </c>
    </row>
    <row r="15" ht="18.75" customHeight="1" spans="1:10">
      <c r="A15" s="216" t="s">
        <v>285</v>
      </c>
      <c r="B15" s="217" t="s">
        <v>364</v>
      </c>
      <c r="C15" s="216" t="s">
        <v>324</v>
      </c>
      <c r="D15" s="216" t="s">
        <v>325</v>
      </c>
      <c r="E15" s="216" t="s">
        <v>365</v>
      </c>
      <c r="F15" s="218" t="s">
        <v>327</v>
      </c>
      <c r="G15" s="218" t="s">
        <v>366</v>
      </c>
      <c r="H15" s="218" t="s">
        <v>329</v>
      </c>
      <c r="I15" s="218" t="s">
        <v>330</v>
      </c>
      <c r="J15" s="218" t="s">
        <v>367</v>
      </c>
    </row>
    <row r="16" ht="18.75" customHeight="1" spans="1:10">
      <c r="A16" s="216" t="s">
        <v>285</v>
      </c>
      <c r="B16" s="217" t="s">
        <v>364</v>
      </c>
      <c r="C16" s="216" t="s">
        <v>332</v>
      </c>
      <c r="D16" s="216" t="s">
        <v>333</v>
      </c>
      <c r="E16" s="216" t="s">
        <v>368</v>
      </c>
      <c r="F16" s="218" t="s">
        <v>327</v>
      </c>
      <c r="G16" s="218" t="s">
        <v>369</v>
      </c>
      <c r="H16" s="218" t="s">
        <v>336</v>
      </c>
      <c r="I16" s="218" t="s">
        <v>337</v>
      </c>
      <c r="J16" s="218" t="s">
        <v>370</v>
      </c>
    </row>
    <row r="17" ht="18.75" customHeight="1" spans="1:10">
      <c r="A17" s="216" t="s">
        <v>285</v>
      </c>
      <c r="B17" s="217" t="s">
        <v>364</v>
      </c>
      <c r="C17" s="216" t="s">
        <v>339</v>
      </c>
      <c r="D17" s="216" t="s">
        <v>340</v>
      </c>
      <c r="E17" s="216" t="s">
        <v>371</v>
      </c>
      <c r="F17" s="218" t="s">
        <v>342</v>
      </c>
      <c r="G17" s="218" t="s">
        <v>343</v>
      </c>
      <c r="H17" s="218" t="s">
        <v>344</v>
      </c>
      <c r="I17" s="218" t="s">
        <v>330</v>
      </c>
      <c r="J17" s="218" t="s">
        <v>372</v>
      </c>
    </row>
    <row r="18" ht="18.75" customHeight="1" spans="1:10">
      <c r="A18" s="216" t="s">
        <v>302</v>
      </c>
      <c r="B18" s="217" t="s">
        <v>373</v>
      </c>
      <c r="C18" s="216" t="s">
        <v>324</v>
      </c>
      <c r="D18" s="216" t="s">
        <v>325</v>
      </c>
      <c r="E18" s="216" t="s">
        <v>374</v>
      </c>
      <c r="F18" s="218" t="s">
        <v>327</v>
      </c>
      <c r="G18" s="218" t="s">
        <v>328</v>
      </c>
      <c r="H18" s="218" t="s">
        <v>329</v>
      </c>
      <c r="I18" s="218" t="s">
        <v>330</v>
      </c>
      <c r="J18" s="218" t="s">
        <v>375</v>
      </c>
    </row>
    <row r="19" ht="37.5" customHeight="1" spans="1:10">
      <c r="A19" s="216" t="s">
        <v>302</v>
      </c>
      <c r="B19" s="217" t="s">
        <v>373</v>
      </c>
      <c r="C19" s="216" t="s">
        <v>332</v>
      </c>
      <c r="D19" s="216" t="s">
        <v>376</v>
      </c>
      <c r="E19" s="216" t="s">
        <v>377</v>
      </c>
      <c r="F19" s="218" t="s">
        <v>327</v>
      </c>
      <c r="G19" s="218" t="s">
        <v>378</v>
      </c>
      <c r="H19" s="218" t="s">
        <v>336</v>
      </c>
      <c r="I19" s="218" t="s">
        <v>337</v>
      </c>
      <c r="J19" s="218" t="s">
        <v>379</v>
      </c>
    </row>
    <row r="20" ht="37.5" customHeight="1" spans="1:10">
      <c r="A20" s="216" t="s">
        <v>302</v>
      </c>
      <c r="B20" s="217" t="s">
        <v>373</v>
      </c>
      <c r="C20" s="216" t="s">
        <v>339</v>
      </c>
      <c r="D20" s="216" t="s">
        <v>340</v>
      </c>
      <c r="E20" s="216" t="s">
        <v>380</v>
      </c>
      <c r="F20" s="218" t="s">
        <v>342</v>
      </c>
      <c r="G20" s="218" t="s">
        <v>343</v>
      </c>
      <c r="H20" s="218" t="s">
        <v>344</v>
      </c>
      <c r="I20" s="218" t="s">
        <v>330</v>
      </c>
      <c r="J20" s="218" t="s">
        <v>381</v>
      </c>
    </row>
    <row r="21" ht="18.75" customHeight="1" spans="1:10">
      <c r="A21" s="216" t="s">
        <v>248</v>
      </c>
      <c r="B21" s="217" t="s">
        <v>346</v>
      </c>
      <c r="C21" s="216" t="s">
        <v>324</v>
      </c>
      <c r="D21" s="216" t="s">
        <v>325</v>
      </c>
      <c r="E21" s="216" t="s">
        <v>347</v>
      </c>
      <c r="F21" s="218" t="s">
        <v>342</v>
      </c>
      <c r="G21" s="218">
        <v>5</v>
      </c>
      <c r="H21" s="218" t="s">
        <v>344</v>
      </c>
      <c r="I21" s="218" t="s">
        <v>330</v>
      </c>
      <c r="J21" s="218" t="s">
        <v>349</v>
      </c>
    </row>
    <row r="22" ht="18.75" customHeight="1" spans="1:10">
      <c r="A22" s="216"/>
      <c r="B22" s="217"/>
      <c r="C22" s="216" t="s">
        <v>332</v>
      </c>
      <c r="D22" s="216" t="s">
        <v>333</v>
      </c>
      <c r="E22" s="216" t="s">
        <v>350</v>
      </c>
      <c r="F22" s="218" t="s">
        <v>327</v>
      </c>
      <c r="G22" s="218" t="s">
        <v>351</v>
      </c>
      <c r="H22" s="218" t="s">
        <v>336</v>
      </c>
      <c r="I22" s="218" t="s">
        <v>337</v>
      </c>
      <c r="J22" s="218" t="s">
        <v>352</v>
      </c>
    </row>
    <row r="23" ht="18.75" customHeight="1" spans="1:10">
      <c r="A23" s="216"/>
      <c r="B23" s="217"/>
      <c r="C23" s="216" t="s">
        <v>339</v>
      </c>
      <c r="D23" s="216" t="s">
        <v>340</v>
      </c>
      <c r="E23" s="216" t="s">
        <v>353</v>
      </c>
      <c r="F23" s="218" t="s">
        <v>342</v>
      </c>
      <c r="G23" s="218" t="s">
        <v>382</v>
      </c>
      <c r="H23" s="218" t="s">
        <v>344</v>
      </c>
      <c r="I23" s="218" t="s">
        <v>330</v>
      </c>
      <c r="J23" s="218" t="s">
        <v>354</v>
      </c>
    </row>
    <row r="24" ht="18.75" customHeight="1" spans="1:10">
      <c r="A24" s="216" t="s">
        <v>274</v>
      </c>
      <c r="B24" s="217" t="s">
        <v>346</v>
      </c>
      <c r="C24" s="216" t="s">
        <v>324</v>
      </c>
      <c r="D24" s="216" t="s">
        <v>325</v>
      </c>
      <c r="E24" s="216" t="s">
        <v>347</v>
      </c>
      <c r="F24" s="218" t="s">
        <v>342</v>
      </c>
      <c r="G24" s="218">
        <v>5</v>
      </c>
      <c r="H24" s="218" t="s">
        <v>344</v>
      </c>
      <c r="I24" s="218" t="s">
        <v>330</v>
      </c>
      <c r="J24" s="218" t="s">
        <v>349</v>
      </c>
    </row>
    <row r="25" ht="18.75" customHeight="1" spans="1:10">
      <c r="A25" s="216"/>
      <c r="B25" s="217"/>
      <c r="C25" s="216" t="s">
        <v>332</v>
      </c>
      <c r="D25" s="216" t="s">
        <v>333</v>
      </c>
      <c r="E25" s="216" t="s">
        <v>350</v>
      </c>
      <c r="F25" s="218" t="s">
        <v>327</v>
      </c>
      <c r="G25" s="218" t="s">
        <v>351</v>
      </c>
      <c r="H25" s="218" t="s">
        <v>336</v>
      </c>
      <c r="I25" s="218" t="s">
        <v>337</v>
      </c>
      <c r="J25" s="218" t="s">
        <v>352</v>
      </c>
    </row>
    <row r="26" ht="18.75" customHeight="1" spans="1:10">
      <c r="A26" s="216"/>
      <c r="B26" s="217"/>
      <c r="C26" s="216" t="s">
        <v>339</v>
      </c>
      <c r="D26" s="216" t="s">
        <v>340</v>
      </c>
      <c r="E26" s="216" t="s">
        <v>353</v>
      </c>
      <c r="F26" s="218" t="s">
        <v>342</v>
      </c>
      <c r="G26" s="218" t="s">
        <v>343</v>
      </c>
      <c r="H26" s="218" t="s">
        <v>344</v>
      </c>
      <c r="I26" s="218" t="s">
        <v>330</v>
      </c>
      <c r="J26" s="218" t="s">
        <v>354</v>
      </c>
    </row>
    <row r="27" ht="37.5" customHeight="1" spans="1:10">
      <c r="A27" s="216" t="s">
        <v>383</v>
      </c>
      <c r="B27" s="217" t="s">
        <v>384</v>
      </c>
      <c r="C27" s="216" t="s">
        <v>324</v>
      </c>
      <c r="D27" s="216" t="s">
        <v>325</v>
      </c>
      <c r="E27" s="216" t="s">
        <v>385</v>
      </c>
      <c r="F27" s="218" t="s">
        <v>342</v>
      </c>
      <c r="G27" s="218" t="s">
        <v>343</v>
      </c>
      <c r="H27" s="218" t="s">
        <v>344</v>
      </c>
      <c r="I27" s="218" t="s">
        <v>330</v>
      </c>
      <c r="J27" s="218" t="s">
        <v>386</v>
      </c>
    </row>
    <row r="28" ht="37.5" customHeight="1" spans="1:10">
      <c r="A28" s="216"/>
      <c r="B28" s="217"/>
      <c r="C28" s="218" t="s">
        <v>332</v>
      </c>
      <c r="D28" s="218" t="s">
        <v>333</v>
      </c>
      <c r="E28" s="218" t="s">
        <v>387</v>
      </c>
      <c r="F28" s="218" t="s">
        <v>327</v>
      </c>
      <c r="G28" s="218" t="s">
        <v>388</v>
      </c>
      <c r="H28" s="218" t="s">
        <v>336</v>
      </c>
      <c r="I28" s="218" t="s">
        <v>337</v>
      </c>
      <c r="J28" s="218" t="s">
        <v>389</v>
      </c>
    </row>
    <row r="29" ht="37.5" customHeight="1" spans="1:10">
      <c r="A29" s="216"/>
      <c r="B29" s="217"/>
      <c r="C29" s="218" t="s">
        <v>339</v>
      </c>
      <c r="D29" s="218" t="s">
        <v>340</v>
      </c>
      <c r="E29" s="218" t="s">
        <v>390</v>
      </c>
      <c r="F29" s="218" t="s">
        <v>342</v>
      </c>
      <c r="G29" s="218" t="s">
        <v>343</v>
      </c>
      <c r="H29" s="218" t="s">
        <v>344</v>
      </c>
      <c r="I29" s="218" t="s">
        <v>330</v>
      </c>
      <c r="J29" s="218" t="s">
        <v>391</v>
      </c>
    </row>
    <row r="30" ht="18.75" customHeight="1" spans="1:10">
      <c r="A30" s="216" t="s">
        <v>392</v>
      </c>
      <c r="B30" s="217" t="s">
        <v>393</v>
      </c>
      <c r="C30" s="218" t="s">
        <v>324</v>
      </c>
      <c r="D30" s="218" t="s">
        <v>325</v>
      </c>
      <c r="E30" s="219" t="s">
        <v>394</v>
      </c>
      <c r="F30" s="218" t="s">
        <v>342</v>
      </c>
      <c r="G30" s="218" t="s">
        <v>343</v>
      </c>
      <c r="H30" s="218" t="s">
        <v>344</v>
      </c>
      <c r="I30" s="218" t="s">
        <v>330</v>
      </c>
      <c r="J30" s="219" t="s">
        <v>395</v>
      </c>
    </row>
    <row r="31" ht="18.75" customHeight="1" spans="1:10">
      <c r="A31" s="216"/>
      <c r="B31" s="217"/>
      <c r="C31" s="218"/>
      <c r="D31" s="218"/>
      <c r="E31" s="219" t="s">
        <v>396</v>
      </c>
      <c r="F31" s="218" t="s">
        <v>342</v>
      </c>
      <c r="G31" s="218" t="s">
        <v>343</v>
      </c>
      <c r="H31" s="218" t="s">
        <v>344</v>
      </c>
      <c r="I31" s="218" t="s">
        <v>330</v>
      </c>
      <c r="J31" s="219" t="s">
        <v>397</v>
      </c>
    </row>
    <row r="32" ht="18.75" customHeight="1" spans="1:10">
      <c r="A32" s="216"/>
      <c r="B32" s="217"/>
      <c r="C32" s="218"/>
      <c r="D32" s="218"/>
      <c r="E32" s="219" t="s">
        <v>398</v>
      </c>
      <c r="F32" s="218" t="s">
        <v>342</v>
      </c>
      <c r="G32" s="218" t="s">
        <v>399</v>
      </c>
      <c r="H32" s="218" t="s">
        <v>344</v>
      </c>
      <c r="I32" s="218" t="s">
        <v>330</v>
      </c>
      <c r="J32" s="219" t="s">
        <v>400</v>
      </c>
    </row>
    <row r="33" ht="18.75" customHeight="1" spans="1:10">
      <c r="A33" s="216"/>
      <c r="B33" s="217"/>
      <c r="C33" s="218"/>
      <c r="D33" s="219" t="s">
        <v>401</v>
      </c>
      <c r="E33" s="219" t="s">
        <v>402</v>
      </c>
      <c r="F33" s="218" t="s">
        <v>342</v>
      </c>
      <c r="G33" s="218" t="s">
        <v>403</v>
      </c>
      <c r="H33" s="218" t="s">
        <v>344</v>
      </c>
      <c r="I33" s="218" t="s">
        <v>330</v>
      </c>
      <c r="J33" s="219" t="s">
        <v>404</v>
      </c>
    </row>
    <row r="34" ht="18.75" customHeight="1" spans="1:10">
      <c r="A34" s="216"/>
      <c r="B34" s="217"/>
      <c r="C34" s="218"/>
      <c r="D34" s="219"/>
      <c r="E34" s="219" t="s">
        <v>405</v>
      </c>
      <c r="F34" s="220" t="s">
        <v>342</v>
      </c>
      <c r="G34" s="218" t="s">
        <v>406</v>
      </c>
      <c r="H34" s="220" t="s">
        <v>344</v>
      </c>
      <c r="I34" s="220" t="s">
        <v>330</v>
      </c>
      <c r="J34" s="219" t="s">
        <v>407</v>
      </c>
    </row>
    <row r="35" ht="18.75" customHeight="1" spans="1:10">
      <c r="A35" s="216"/>
      <c r="B35" s="217"/>
      <c r="C35" s="218" t="s">
        <v>332</v>
      </c>
      <c r="D35" s="218" t="s">
        <v>376</v>
      </c>
      <c r="E35" s="219" t="s">
        <v>408</v>
      </c>
      <c r="F35" s="218" t="s">
        <v>327</v>
      </c>
      <c r="G35" s="219" t="s">
        <v>409</v>
      </c>
      <c r="H35" s="218" t="s">
        <v>336</v>
      </c>
      <c r="I35" s="218" t="s">
        <v>337</v>
      </c>
      <c r="J35" s="219" t="s">
        <v>410</v>
      </c>
    </row>
    <row r="36" ht="18.75" customHeight="1" spans="1:10">
      <c r="A36" s="216"/>
      <c r="B36" s="217"/>
      <c r="C36" s="218" t="s">
        <v>339</v>
      </c>
      <c r="D36" s="218" t="s">
        <v>340</v>
      </c>
      <c r="E36" s="219" t="s">
        <v>411</v>
      </c>
      <c r="F36" s="218" t="s">
        <v>342</v>
      </c>
      <c r="G36" s="218" t="s">
        <v>343</v>
      </c>
      <c r="H36" s="218" t="s">
        <v>344</v>
      </c>
      <c r="I36" s="218" t="s">
        <v>330</v>
      </c>
      <c r="J36" s="219" t="s">
        <v>412</v>
      </c>
    </row>
    <row r="37" ht="18.75" customHeight="1" spans="1:10">
      <c r="A37" s="216" t="s">
        <v>413</v>
      </c>
      <c r="B37" s="217" t="s">
        <v>393</v>
      </c>
      <c r="C37" s="218" t="s">
        <v>324</v>
      </c>
      <c r="D37" s="218" t="s">
        <v>325</v>
      </c>
      <c r="E37" s="219" t="s">
        <v>394</v>
      </c>
      <c r="F37" s="218" t="s">
        <v>342</v>
      </c>
      <c r="G37" s="218" t="s">
        <v>343</v>
      </c>
      <c r="H37" s="218" t="s">
        <v>344</v>
      </c>
      <c r="I37" s="218" t="s">
        <v>330</v>
      </c>
      <c r="J37" s="219" t="s">
        <v>395</v>
      </c>
    </row>
    <row r="38" ht="18.75" customHeight="1" spans="1:10">
      <c r="A38" s="216"/>
      <c r="B38" s="217"/>
      <c r="C38" s="218"/>
      <c r="D38" s="218"/>
      <c r="E38" s="219" t="s">
        <v>396</v>
      </c>
      <c r="F38" s="218" t="s">
        <v>342</v>
      </c>
      <c r="G38" s="218" t="s">
        <v>343</v>
      </c>
      <c r="H38" s="218" t="s">
        <v>344</v>
      </c>
      <c r="I38" s="218" t="s">
        <v>330</v>
      </c>
      <c r="J38" s="219" t="s">
        <v>397</v>
      </c>
    </row>
    <row r="39" ht="18.75" customHeight="1" spans="1:10">
      <c r="A39" s="216"/>
      <c r="B39" s="217"/>
      <c r="C39" s="218"/>
      <c r="D39" s="218"/>
      <c r="E39" s="219" t="s">
        <v>398</v>
      </c>
      <c r="F39" s="218" t="s">
        <v>342</v>
      </c>
      <c r="G39" s="218" t="s">
        <v>399</v>
      </c>
      <c r="H39" s="218" t="s">
        <v>344</v>
      </c>
      <c r="I39" s="218" t="s">
        <v>330</v>
      </c>
      <c r="J39" s="219" t="s">
        <v>400</v>
      </c>
    </row>
    <row r="40" ht="18.75" customHeight="1" spans="1:10">
      <c r="A40" s="216"/>
      <c r="B40" s="217"/>
      <c r="C40" s="218"/>
      <c r="D40" s="219" t="s">
        <v>401</v>
      </c>
      <c r="E40" s="219" t="s">
        <v>402</v>
      </c>
      <c r="F40" s="218" t="s">
        <v>342</v>
      </c>
      <c r="G40" s="218" t="s">
        <v>403</v>
      </c>
      <c r="H40" s="218" t="s">
        <v>344</v>
      </c>
      <c r="I40" s="218" t="s">
        <v>330</v>
      </c>
      <c r="J40" s="219" t="s">
        <v>404</v>
      </c>
    </row>
    <row r="41" ht="18.75" customHeight="1" spans="1:10">
      <c r="A41" s="216"/>
      <c r="B41" s="217"/>
      <c r="C41" s="218"/>
      <c r="D41" s="219"/>
      <c r="E41" s="219" t="s">
        <v>405</v>
      </c>
      <c r="F41" s="220" t="s">
        <v>342</v>
      </c>
      <c r="G41" s="218" t="s">
        <v>406</v>
      </c>
      <c r="H41" s="220" t="s">
        <v>344</v>
      </c>
      <c r="I41" s="220" t="s">
        <v>330</v>
      </c>
      <c r="J41" s="219" t="s">
        <v>407</v>
      </c>
    </row>
    <row r="42" ht="18.75" customHeight="1" spans="1:10">
      <c r="A42" s="216"/>
      <c r="B42" s="217"/>
      <c r="C42" s="218" t="s">
        <v>332</v>
      </c>
      <c r="D42" s="218" t="s">
        <v>376</v>
      </c>
      <c r="E42" s="219" t="s">
        <v>408</v>
      </c>
      <c r="F42" s="218" t="s">
        <v>327</v>
      </c>
      <c r="G42" s="219" t="s">
        <v>409</v>
      </c>
      <c r="H42" s="218" t="s">
        <v>336</v>
      </c>
      <c r="I42" s="218" t="s">
        <v>337</v>
      </c>
      <c r="J42" s="219" t="s">
        <v>410</v>
      </c>
    </row>
    <row r="43" ht="18.75" customHeight="1" spans="1:10">
      <c r="A43" s="216"/>
      <c r="B43" s="217"/>
      <c r="C43" s="218" t="s">
        <v>339</v>
      </c>
      <c r="D43" s="218" t="s">
        <v>340</v>
      </c>
      <c r="E43" s="219" t="s">
        <v>411</v>
      </c>
      <c r="F43" s="218" t="s">
        <v>342</v>
      </c>
      <c r="G43" s="218" t="s">
        <v>343</v>
      </c>
      <c r="H43" s="218" t="s">
        <v>344</v>
      </c>
      <c r="I43" s="218" t="s">
        <v>330</v>
      </c>
      <c r="J43" s="219" t="s">
        <v>412</v>
      </c>
    </row>
    <row r="44" ht="18.75" customHeight="1" spans="1:10">
      <c r="A44" s="216" t="s">
        <v>414</v>
      </c>
      <c r="B44" s="217" t="s">
        <v>415</v>
      </c>
      <c r="C44" s="218" t="s">
        <v>324</v>
      </c>
      <c r="D44" s="218" t="s">
        <v>325</v>
      </c>
      <c r="E44" s="219" t="s">
        <v>416</v>
      </c>
      <c r="F44" s="218" t="s">
        <v>327</v>
      </c>
      <c r="G44" s="218">
        <v>1</v>
      </c>
      <c r="H44" s="221" t="s">
        <v>417</v>
      </c>
      <c r="I44" s="218" t="s">
        <v>330</v>
      </c>
      <c r="J44" s="219" t="s">
        <v>418</v>
      </c>
    </row>
    <row r="45" ht="18.75" customHeight="1" spans="1:10">
      <c r="A45" s="216"/>
      <c r="B45" s="217"/>
      <c r="C45" s="218" t="s">
        <v>332</v>
      </c>
      <c r="D45" s="218" t="s">
        <v>376</v>
      </c>
      <c r="E45" s="219" t="s">
        <v>419</v>
      </c>
      <c r="F45" s="218" t="s">
        <v>327</v>
      </c>
      <c r="G45" s="219" t="s">
        <v>409</v>
      </c>
      <c r="H45" s="218" t="s">
        <v>336</v>
      </c>
      <c r="I45" s="218" t="s">
        <v>337</v>
      </c>
      <c r="J45" s="219" t="s">
        <v>420</v>
      </c>
    </row>
    <row r="46" ht="18.75" customHeight="1" spans="1:10">
      <c r="A46" s="216"/>
      <c r="B46" s="217"/>
      <c r="C46" s="218" t="s">
        <v>339</v>
      </c>
      <c r="D46" s="218" t="s">
        <v>340</v>
      </c>
      <c r="E46" s="219" t="s">
        <v>421</v>
      </c>
      <c r="F46" s="218" t="s">
        <v>342</v>
      </c>
      <c r="G46" s="218" t="s">
        <v>343</v>
      </c>
      <c r="H46" s="218" t="s">
        <v>344</v>
      </c>
      <c r="I46" s="218" t="s">
        <v>330</v>
      </c>
      <c r="J46" s="219" t="s">
        <v>422</v>
      </c>
    </row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</sheetData>
  <mergeCells count="30">
    <mergeCell ref="A2:J2"/>
    <mergeCell ref="A3:H3"/>
    <mergeCell ref="A6:A8"/>
    <mergeCell ref="A9:A11"/>
    <mergeCell ref="A12:A14"/>
    <mergeCell ref="A15:A17"/>
    <mergeCell ref="A18:A20"/>
    <mergeCell ref="A21:A23"/>
    <mergeCell ref="A24:A26"/>
    <mergeCell ref="A27:A29"/>
    <mergeCell ref="A30:A36"/>
    <mergeCell ref="A37:A43"/>
    <mergeCell ref="A44:A46"/>
    <mergeCell ref="B6:B8"/>
    <mergeCell ref="B9:B11"/>
    <mergeCell ref="B12:B14"/>
    <mergeCell ref="B15:B17"/>
    <mergeCell ref="B18:B20"/>
    <mergeCell ref="B21:B23"/>
    <mergeCell ref="B24:B26"/>
    <mergeCell ref="B27:B29"/>
    <mergeCell ref="B30:B36"/>
    <mergeCell ref="B37:B43"/>
    <mergeCell ref="B44:B46"/>
    <mergeCell ref="C30:C34"/>
    <mergeCell ref="C37:C41"/>
    <mergeCell ref="D30:D32"/>
    <mergeCell ref="D33:D34"/>
    <mergeCell ref="D37:D39"/>
    <mergeCell ref="D40:D41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="80" zoomScaleNormal="80" workbookViewId="0">
      <selection activeCell="A1" sqref="A1"/>
    </sheetView>
  </sheetViews>
  <sheetFormatPr defaultColWidth="8.54285714285714" defaultRowHeight="14.25" customHeight="1"/>
  <cols>
    <col min="1" max="1" width="16.4571428571429" style="123" customWidth="1"/>
    <col min="2" max="2" width="23.2666666666667" style="123" customWidth="1"/>
    <col min="3" max="12" width="20.1809523809524" style="123" customWidth="1"/>
    <col min="13" max="13" width="24" style="123" customWidth="1"/>
    <col min="14" max="14" width="20.1809523809524" style="123" customWidth="1"/>
    <col min="15" max="15" width="8.54285714285714" style="79" customWidth="1"/>
    <col min="16" max="16384" width="8.54285714285714" style="79"/>
  </cols>
  <sheetData>
    <row r="1" customHeight="1" spans="1:13">
      <c r="A1" s="173" t="s">
        <v>423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202"/>
    </row>
    <row r="2" ht="44" customHeight="1" spans="1:13">
      <c r="A2" s="157" t="s">
        <v>424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ht="30" customHeight="1" spans="1:13">
      <c r="A3" s="175" t="s">
        <v>425</v>
      </c>
      <c r="B3" s="176" t="s">
        <v>91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203"/>
    </row>
    <row r="4" ht="32.25" customHeight="1" spans="1:13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  <c r="M4" s="175" t="s">
        <v>426</v>
      </c>
    </row>
    <row r="5" ht="99.75" customHeight="1" spans="1:13">
      <c r="A5" s="87" t="s">
        <v>427</v>
      </c>
      <c r="B5" s="178" t="s">
        <v>428</v>
      </c>
      <c r="C5" s="179" t="s">
        <v>429</v>
      </c>
      <c r="D5" s="180"/>
      <c r="E5" s="180"/>
      <c r="F5" s="180"/>
      <c r="G5" s="180"/>
      <c r="H5" s="180"/>
      <c r="I5" s="204"/>
      <c r="J5" s="204"/>
      <c r="K5" s="204"/>
      <c r="L5" s="195"/>
      <c r="M5" s="205" t="s">
        <v>430</v>
      </c>
    </row>
    <row r="6" ht="99.75" customHeight="1" spans="1:13">
      <c r="A6" s="181"/>
      <c r="B6" s="169" t="s">
        <v>431</v>
      </c>
      <c r="C6" s="182" t="s">
        <v>432</v>
      </c>
      <c r="D6" s="183"/>
      <c r="E6" s="183"/>
      <c r="F6" s="183"/>
      <c r="G6" s="183"/>
      <c r="H6" s="183"/>
      <c r="I6" s="206"/>
      <c r="J6" s="206"/>
      <c r="K6" s="206"/>
      <c r="L6" s="207"/>
      <c r="M6" s="208" t="s">
        <v>433</v>
      </c>
    </row>
    <row r="7" ht="75" customHeight="1" spans="1:13">
      <c r="A7" s="159" t="s">
        <v>434</v>
      </c>
      <c r="B7" s="107" t="s">
        <v>435</v>
      </c>
      <c r="C7" s="184" t="s">
        <v>436</v>
      </c>
      <c r="D7" s="184"/>
      <c r="E7" s="184"/>
      <c r="F7" s="184"/>
      <c r="G7" s="184"/>
      <c r="H7" s="184"/>
      <c r="I7" s="184"/>
      <c r="J7" s="184"/>
      <c r="K7" s="184"/>
      <c r="L7" s="184"/>
      <c r="M7" s="209" t="s">
        <v>437</v>
      </c>
    </row>
    <row r="8" ht="32.25" customHeight="1" spans="1:13">
      <c r="A8" s="185" t="s">
        <v>438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</row>
    <row r="9" ht="32.25" customHeight="1" spans="1:13">
      <c r="A9" s="159" t="s">
        <v>439</v>
      </c>
      <c r="B9" s="159"/>
      <c r="C9" s="107" t="s">
        <v>440</v>
      </c>
      <c r="D9" s="107"/>
      <c r="E9" s="107"/>
      <c r="F9" s="107" t="s">
        <v>441</v>
      </c>
      <c r="G9" s="107"/>
      <c r="H9" s="107" t="s">
        <v>442</v>
      </c>
      <c r="I9" s="107"/>
      <c r="J9" s="107"/>
      <c r="K9" s="107" t="s">
        <v>443</v>
      </c>
      <c r="L9" s="107"/>
      <c r="M9" s="107"/>
    </row>
    <row r="10" ht="32.25" customHeight="1" spans="1:13">
      <c r="A10" s="159"/>
      <c r="B10" s="159"/>
      <c r="C10" s="107"/>
      <c r="D10" s="107"/>
      <c r="E10" s="107"/>
      <c r="F10" s="107"/>
      <c r="G10" s="107"/>
      <c r="H10" s="159" t="s">
        <v>444</v>
      </c>
      <c r="I10" s="107" t="s">
        <v>445</v>
      </c>
      <c r="J10" s="107" t="s">
        <v>446</v>
      </c>
      <c r="K10" s="107" t="s">
        <v>444</v>
      </c>
      <c r="L10" s="159" t="s">
        <v>445</v>
      </c>
      <c r="M10" s="159" t="s">
        <v>446</v>
      </c>
    </row>
    <row r="11" ht="27" customHeight="1" spans="1:13">
      <c r="A11" s="186" t="s">
        <v>77</v>
      </c>
      <c r="B11" s="186"/>
      <c r="C11" s="186"/>
      <c r="D11" s="186"/>
      <c r="E11" s="186"/>
      <c r="F11" s="186"/>
      <c r="G11" s="186"/>
      <c r="H11" s="187">
        <f>H12+H13+H14+H15+H16+H17+H18+H19+H20+H21+H22+H23+H24+H25+H26+H27+H28</f>
        <v>15581819.43</v>
      </c>
      <c r="I11" s="210">
        <f>I12+I13+I14+I15+I16+I17+I18+I19+I20+I21+I22+I23+I24+I25+I26+I27+I28</f>
        <v>4113132.15</v>
      </c>
      <c r="J11" s="210">
        <f>J12+J13+J14+J15+J16+J17+J18+J19+J20+J21+J22+J23+J24+J25+J26+J27+J28</f>
        <v>11468687.28</v>
      </c>
      <c r="K11" s="210">
        <v>15581819.43</v>
      </c>
      <c r="L11" s="187">
        <v>4113132.15</v>
      </c>
      <c r="M11" s="187">
        <v>11468687.28</v>
      </c>
    </row>
    <row r="12" ht="34.5" customHeight="1" spans="1:13">
      <c r="A12" s="188" t="s">
        <v>195</v>
      </c>
      <c r="B12" s="189"/>
      <c r="C12" s="188" t="s">
        <v>447</v>
      </c>
      <c r="D12" s="190"/>
      <c r="E12" s="189"/>
      <c r="F12" s="188" t="s">
        <v>195</v>
      </c>
      <c r="G12" s="189"/>
      <c r="H12" s="191">
        <v>1966752</v>
      </c>
      <c r="I12" s="191">
        <v>1966752</v>
      </c>
      <c r="J12" s="194">
        <v>0</v>
      </c>
      <c r="K12" s="191">
        <v>1966752</v>
      </c>
      <c r="L12" s="191">
        <v>1966752</v>
      </c>
      <c r="M12" s="194">
        <v>0</v>
      </c>
    </row>
    <row r="13" ht="34.5" customHeight="1" spans="1:13">
      <c r="A13" s="179" t="s">
        <v>204</v>
      </c>
      <c r="B13" s="192"/>
      <c r="C13" s="179" t="s">
        <v>448</v>
      </c>
      <c r="D13" s="193"/>
      <c r="E13" s="192"/>
      <c r="F13" s="179" t="s">
        <v>204</v>
      </c>
      <c r="G13" s="192"/>
      <c r="H13" s="194">
        <v>904356</v>
      </c>
      <c r="I13" s="194">
        <v>904356</v>
      </c>
      <c r="J13" s="194">
        <v>0</v>
      </c>
      <c r="K13" s="194">
        <v>904356</v>
      </c>
      <c r="L13" s="194">
        <v>904356</v>
      </c>
      <c r="M13" s="194">
        <v>0</v>
      </c>
    </row>
    <row r="14" ht="34.5" customHeight="1" spans="1:13">
      <c r="A14" s="179" t="s">
        <v>124</v>
      </c>
      <c r="B14" s="192"/>
      <c r="C14" s="179" t="s">
        <v>449</v>
      </c>
      <c r="D14" s="193"/>
      <c r="E14" s="192"/>
      <c r="F14" s="179" t="s">
        <v>124</v>
      </c>
      <c r="G14" s="192"/>
      <c r="H14" s="194">
        <v>381708</v>
      </c>
      <c r="I14" s="194">
        <v>381708</v>
      </c>
      <c r="J14" s="194">
        <v>0</v>
      </c>
      <c r="K14" s="194">
        <v>381708</v>
      </c>
      <c r="L14" s="194">
        <v>381708</v>
      </c>
      <c r="M14" s="194">
        <v>0</v>
      </c>
    </row>
    <row r="15" ht="34.5" customHeight="1" spans="1:13">
      <c r="A15" s="179" t="s">
        <v>224</v>
      </c>
      <c r="B15" s="192"/>
      <c r="C15" s="179" t="s">
        <v>450</v>
      </c>
      <c r="D15" s="180"/>
      <c r="E15" s="195"/>
      <c r="F15" s="179" t="s">
        <v>224</v>
      </c>
      <c r="G15" s="192"/>
      <c r="H15" s="194">
        <v>224400</v>
      </c>
      <c r="I15" s="194">
        <v>224400</v>
      </c>
      <c r="J15" s="194">
        <v>0</v>
      </c>
      <c r="K15" s="194">
        <v>224400</v>
      </c>
      <c r="L15" s="194">
        <v>224400</v>
      </c>
      <c r="M15" s="194">
        <v>0</v>
      </c>
    </row>
    <row r="16" ht="34.5" customHeight="1" spans="1:13">
      <c r="A16" s="179" t="s">
        <v>229</v>
      </c>
      <c r="B16" s="192"/>
      <c r="C16" s="179" t="s">
        <v>451</v>
      </c>
      <c r="D16" s="180"/>
      <c r="E16" s="195"/>
      <c r="F16" s="179" t="s">
        <v>229</v>
      </c>
      <c r="G16" s="192"/>
      <c r="H16" s="194">
        <v>1006894.06</v>
      </c>
      <c r="I16" s="194">
        <v>0</v>
      </c>
      <c r="J16" s="194">
        <v>1006894.06</v>
      </c>
      <c r="K16" s="194">
        <v>1006894.06</v>
      </c>
      <c r="L16" s="194">
        <v>0</v>
      </c>
      <c r="M16" s="194">
        <v>1006894.06</v>
      </c>
    </row>
    <row r="17" ht="34.5" customHeight="1" spans="1:13">
      <c r="A17" s="179" t="s">
        <v>235</v>
      </c>
      <c r="B17" s="192"/>
      <c r="C17" s="179" t="s">
        <v>451</v>
      </c>
      <c r="D17" s="180"/>
      <c r="E17" s="195"/>
      <c r="F17" s="179" t="s">
        <v>235</v>
      </c>
      <c r="G17" s="192"/>
      <c r="H17" s="194">
        <v>2529276.94</v>
      </c>
      <c r="I17" s="194">
        <v>0</v>
      </c>
      <c r="J17" s="194">
        <v>2529276.94</v>
      </c>
      <c r="K17" s="194">
        <v>2529276.94</v>
      </c>
      <c r="L17" s="194">
        <v>0</v>
      </c>
      <c r="M17" s="194">
        <v>2529276.94</v>
      </c>
    </row>
    <row r="18" ht="34.5" customHeight="1" spans="1:13">
      <c r="A18" s="179" t="s">
        <v>248</v>
      </c>
      <c r="B18" s="192"/>
      <c r="C18" s="179" t="s">
        <v>452</v>
      </c>
      <c r="D18" s="180"/>
      <c r="E18" s="195"/>
      <c r="F18" s="179" t="s">
        <v>248</v>
      </c>
      <c r="G18" s="192"/>
      <c r="H18" s="194">
        <v>1860149.41</v>
      </c>
      <c r="I18" s="194">
        <v>0</v>
      </c>
      <c r="J18" s="194">
        <v>1860149.41</v>
      </c>
      <c r="K18" s="194">
        <v>1860149.41</v>
      </c>
      <c r="L18" s="194">
        <v>0</v>
      </c>
      <c r="M18" s="194">
        <v>1860149.41</v>
      </c>
    </row>
    <row r="19" ht="34.5" customHeight="1" spans="1:13">
      <c r="A19" s="179" t="s">
        <v>274</v>
      </c>
      <c r="B19" s="192"/>
      <c r="C19" s="179" t="s">
        <v>452</v>
      </c>
      <c r="D19" s="180"/>
      <c r="E19" s="195"/>
      <c r="F19" s="179" t="s">
        <v>274</v>
      </c>
      <c r="G19" s="192"/>
      <c r="H19" s="194">
        <v>94114.88</v>
      </c>
      <c r="I19" s="194">
        <v>0</v>
      </c>
      <c r="J19" s="194">
        <v>94114.88</v>
      </c>
      <c r="K19" s="194">
        <v>94114.88</v>
      </c>
      <c r="L19" s="194">
        <v>0</v>
      </c>
      <c r="M19" s="194">
        <v>94114.88</v>
      </c>
    </row>
    <row r="20" ht="34.5" customHeight="1" spans="1:13">
      <c r="A20" s="179" t="s">
        <v>279</v>
      </c>
      <c r="B20" s="192"/>
      <c r="C20" s="179" t="s">
        <v>453</v>
      </c>
      <c r="D20" s="180"/>
      <c r="E20" s="195"/>
      <c r="F20" s="179" t="s">
        <v>279</v>
      </c>
      <c r="G20" s="192"/>
      <c r="H20" s="194">
        <v>8736</v>
      </c>
      <c r="I20" s="194">
        <v>8736</v>
      </c>
      <c r="J20" s="194">
        <v>0</v>
      </c>
      <c r="K20" s="194">
        <v>8736</v>
      </c>
      <c r="L20" s="194">
        <v>8736</v>
      </c>
      <c r="M20" s="194">
        <v>0</v>
      </c>
    </row>
    <row r="21" ht="34.5" customHeight="1" spans="1:13">
      <c r="A21" s="179" t="s">
        <v>285</v>
      </c>
      <c r="B21" s="192"/>
      <c r="C21" s="179" t="s">
        <v>454</v>
      </c>
      <c r="D21" s="180"/>
      <c r="E21" s="195"/>
      <c r="F21" s="179" t="s">
        <v>285</v>
      </c>
      <c r="G21" s="192"/>
      <c r="H21" s="194">
        <v>80000</v>
      </c>
      <c r="I21" s="194">
        <v>80000</v>
      </c>
      <c r="J21" s="194">
        <v>0</v>
      </c>
      <c r="K21" s="194">
        <v>80000</v>
      </c>
      <c r="L21" s="194">
        <v>80000</v>
      </c>
      <c r="M21" s="194">
        <v>0</v>
      </c>
    </row>
    <row r="22" ht="34.5" customHeight="1" spans="1:13">
      <c r="A22" s="179" t="s">
        <v>290</v>
      </c>
      <c r="B22" s="192"/>
      <c r="C22" s="179" t="s">
        <v>452</v>
      </c>
      <c r="D22" s="180"/>
      <c r="E22" s="195"/>
      <c r="F22" s="179" t="s">
        <v>290</v>
      </c>
      <c r="G22" s="192"/>
      <c r="H22" s="194">
        <v>5978251.99</v>
      </c>
      <c r="I22" s="194">
        <v>0</v>
      </c>
      <c r="J22" s="194">
        <v>5978251.99</v>
      </c>
      <c r="K22" s="194">
        <v>5978251.99</v>
      </c>
      <c r="L22" s="194">
        <v>0</v>
      </c>
      <c r="M22" s="194">
        <v>5978251.99</v>
      </c>
    </row>
    <row r="23" ht="34.5" customHeight="1" spans="1:13">
      <c r="A23" s="179" t="s">
        <v>300</v>
      </c>
      <c r="B23" s="192"/>
      <c r="C23" s="179" t="s">
        <v>455</v>
      </c>
      <c r="D23" s="180"/>
      <c r="E23" s="195"/>
      <c r="F23" s="179" t="s">
        <v>300</v>
      </c>
      <c r="G23" s="192"/>
      <c r="H23" s="194">
        <v>147200</v>
      </c>
      <c r="I23" s="194">
        <v>147200</v>
      </c>
      <c r="J23" s="194">
        <v>0</v>
      </c>
      <c r="K23" s="194">
        <v>147200</v>
      </c>
      <c r="L23" s="194">
        <v>147200</v>
      </c>
      <c r="M23" s="194">
        <v>0</v>
      </c>
    </row>
    <row r="24" ht="34.5" customHeight="1" spans="1:13">
      <c r="A24" s="179" t="s">
        <v>302</v>
      </c>
      <c r="B24" s="192"/>
      <c r="C24" s="179" t="s">
        <v>456</v>
      </c>
      <c r="D24" s="180"/>
      <c r="E24" s="195"/>
      <c r="F24" s="179" t="s">
        <v>302</v>
      </c>
      <c r="G24" s="192"/>
      <c r="H24" s="194">
        <v>166300</v>
      </c>
      <c r="I24" s="194">
        <v>166300</v>
      </c>
      <c r="J24" s="194">
        <v>0</v>
      </c>
      <c r="K24" s="194">
        <v>166300</v>
      </c>
      <c r="L24" s="194">
        <v>166300</v>
      </c>
      <c r="M24" s="194">
        <v>0</v>
      </c>
    </row>
    <row r="25" ht="34.5" customHeight="1" spans="1:13">
      <c r="A25" s="179" t="s">
        <v>304</v>
      </c>
      <c r="B25" s="192"/>
      <c r="C25" s="179" t="s">
        <v>457</v>
      </c>
      <c r="D25" s="180"/>
      <c r="E25" s="195"/>
      <c r="F25" s="179" t="s">
        <v>304</v>
      </c>
      <c r="G25" s="192"/>
      <c r="H25" s="194">
        <v>9.43</v>
      </c>
      <c r="I25" s="194">
        <v>9.43</v>
      </c>
      <c r="J25" s="194">
        <v>0</v>
      </c>
      <c r="K25" s="194">
        <v>9.43</v>
      </c>
      <c r="L25" s="194">
        <v>9.43</v>
      </c>
      <c r="M25" s="194">
        <v>0</v>
      </c>
    </row>
    <row r="26" ht="34.5" customHeight="1" spans="1:13">
      <c r="A26" s="179" t="s">
        <v>307</v>
      </c>
      <c r="B26" s="192"/>
      <c r="C26" s="179" t="s">
        <v>457</v>
      </c>
      <c r="D26" s="180"/>
      <c r="E26" s="195"/>
      <c r="F26" s="179" t="s">
        <v>307</v>
      </c>
      <c r="G26" s="192"/>
      <c r="H26" s="194">
        <v>330.72</v>
      </c>
      <c r="I26" s="194">
        <v>330.72</v>
      </c>
      <c r="J26" s="194">
        <v>0</v>
      </c>
      <c r="K26" s="194">
        <v>330.72</v>
      </c>
      <c r="L26" s="194">
        <v>330.72</v>
      </c>
      <c r="M26" s="194">
        <v>0</v>
      </c>
    </row>
    <row r="27" ht="34.5" customHeight="1" spans="1:13">
      <c r="A27" s="179" t="s">
        <v>309</v>
      </c>
      <c r="B27" s="192"/>
      <c r="C27" s="179" t="s">
        <v>458</v>
      </c>
      <c r="D27" s="180"/>
      <c r="E27" s="195"/>
      <c r="F27" s="179" t="s">
        <v>309</v>
      </c>
      <c r="G27" s="192"/>
      <c r="H27" s="194">
        <v>228300</v>
      </c>
      <c r="I27" s="194">
        <v>228300</v>
      </c>
      <c r="J27" s="194">
        <v>0</v>
      </c>
      <c r="K27" s="194">
        <v>228300</v>
      </c>
      <c r="L27" s="194">
        <v>228300</v>
      </c>
      <c r="M27" s="194">
        <v>0</v>
      </c>
    </row>
    <row r="28" ht="34.5" customHeight="1" spans="1:13">
      <c r="A28" s="179" t="s">
        <v>311</v>
      </c>
      <c r="B28" s="192"/>
      <c r="C28" s="179" t="s">
        <v>459</v>
      </c>
      <c r="D28" s="180"/>
      <c r="E28" s="195"/>
      <c r="F28" s="179" t="s">
        <v>311</v>
      </c>
      <c r="G28" s="192"/>
      <c r="H28" s="194">
        <v>5040</v>
      </c>
      <c r="I28" s="194">
        <v>5040</v>
      </c>
      <c r="J28" s="194">
        <v>0</v>
      </c>
      <c r="K28" s="194">
        <v>5040</v>
      </c>
      <c r="L28" s="194">
        <v>5040</v>
      </c>
      <c r="M28" s="194">
        <v>0</v>
      </c>
    </row>
    <row r="29" ht="32.25" customHeight="1" spans="1:13">
      <c r="A29" s="196" t="s">
        <v>460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211"/>
    </row>
    <row r="30" ht="32.25" customHeight="1" spans="1:13">
      <c r="A30" s="107" t="s">
        <v>461</v>
      </c>
      <c r="B30" s="107"/>
      <c r="C30" s="107"/>
      <c r="D30" s="107"/>
      <c r="E30" s="107"/>
      <c r="F30" s="107"/>
      <c r="G30" s="107"/>
      <c r="H30" s="159" t="s">
        <v>462</v>
      </c>
      <c r="I30" s="107"/>
      <c r="J30" s="107" t="s">
        <v>322</v>
      </c>
      <c r="K30" s="107"/>
      <c r="L30" s="212" t="s">
        <v>463</v>
      </c>
      <c r="M30" s="213"/>
    </row>
    <row r="31" ht="36" customHeight="1" spans="1:13">
      <c r="A31" s="198" t="s">
        <v>315</v>
      </c>
      <c r="B31" s="198" t="s">
        <v>464</v>
      </c>
      <c r="C31" s="198" t="s">
        <v>317</v>
      </c>
      <c r="D31" s="198" t="s">
        <v>318</v>
      </c>
      <c r="E31" s="198" t="s">
        <v>319</v>
      </c>
      <c r="F31" s="198" t="s">
        <v>320</v>
      </c>
      <c r="G31" s="198" t="s">
        <v>321</v>
      </c>
      <c r="H31" s="108"/>
      <c r="I31" s="108"/>
      <c r="J31" s="108"/>
      <c r="K31" s="108"/>
      <c r="L31" s="214"/>
      <c r="M31" s="109"/>
    </row>
    <row r="32" ht="36" customHeight="1" spans="1:13">
      <c r="A32" s="199" t="s">
        <v>324</v>
      </c>
      <c r="B32" s="199"/>
      <c r="C32" s="199"/>
      <c r="D32" s="199"/>
      <c r="E32" s="199"/>
      <c r="F32" s="199"/>
      <c r="G32" s="199"/>
      <c r="H32" s="184"/>
      <c r="I32" s="184"/>
      <c r="J32" s="184"/>
      <c r="K32" s="184"/>
      <c r="L32" s="184"/>
      <c r="M32" s="184"/>
    </row>
    <row r="33" ht="36" customHeight="1" spans="1:13">
      <c r="A33" s="199"/>
      <c r="B33" s="200" t="s">
        <v>325</v>
      </c>
      <c r="C33" s="199"/>
      <c r="D33" s="199"/>
      <c r="E33" s="199"/>
      <c r="F33" s="199"/>
      <c r="G33" s="199"/>
      <c r="H33" s="184"/>
      <c r="I33" s="184"/>
      <c r="J33" s="184"/>
      <c r="K33" s="184"/>
      <c r="L33" s="184"/>
      <c r="M33" s="184"/>
    </row>
    <row r="34" ht="32.25" customHeight="1" spans="1:13">
      <c r="A34" s="200"/>
      <c r="B34" s="200"/>
      <c r="C34" s="200" t="s">
        <v>465</v>
      </c>
      <c r="D34" s="200" t="s">
        <v>327</v>
      </c>
      <c r="E34" s="200">
        <v>36</v>
      </c>
      <c r="F34" s="200" t="s">
        <v>329</v>
      </c>
      <c r="G34" s="200" t="s">
        <v>330</v>
      </c>
      <c r="H34" s="184" t="s">
        <v>466</v>
      </c>
      <c r="I34" s="184"/>
      <c r="J34" s="184" t="s">
        <v>467</v>
      </c>
      <c r="K34" s="184"/>
      <c r="L34" s="184" t="s">
        <v>468</v>
      </c>
      <c r="M34" s="184"/>
    </row>
    <row r="35" ht="32.25" customHeight="1" spans="1:13">
      <c r="A35" s="200"/>
      <c r="B35" s="200" t="s">
        <v>401</v>
      </c>
      <c r="C35" s="200"/>
      <c r="D35" s="200"/>
      <c r="E35" s="200"/>
      <c r="F35" s="200"/>
      <c r="G35" s="200"/>
      <c r="H35" s="184"/>
      <c r="I35" s="184"/>
      <c r="J35" s="184"/>
      <c r="K35" s="184"/>
      <c r="L35" s="184"/>
      <c r="M35" s="184"/>
    </row>
    <row r="36" ht="32.25" customHeight="1" spans="1:13">
      <c r="A36" s="200"/>
      <c r="B36" s="200"/>
      <c r="C36" s="200" t="s">
        <v>469</v>
      </c>
      <c r="D36" s="200" t="s">
        <v>327</v>
      </c>
      <c r="E36" s="200" t="s">
        <v>470</v>
      </c>
      <c r="F36" s="200" t="s">
        <v>336</v>
      </c>
      <c r="G36" s="200" t="s">
        <v>337</v>
      </c>
      <c r="H36" s="184" t="s">
        <v>471</v>
      </c>
      <c r="I36" s="184"/>
      <c r="J36" s="184" t="s">
        <v>472</v>
      </c>
      <c r="K36" s="184"/>
      <c r="L36" s="184" t="s">
        <v>473</v>
      </c>
      <c r="M36" s="184"/>
    </row>
    <row r="37" ht="32.25" customHeight="1" spans="1:13">
      <c r="A37" s="200" t="s">
        <v>332</v>
      </c>
      <c r="B37" s="200"/>
      <c r="C37" s="200"/>
      <c r="D37" s="200"/>
      <c r="E37" s="200"/>
      <c r="F37" s="200"/>
      <c r="G37" s="200"/>
      <c r="H37" s="184"/>
      <c r="I37" s="184"/>
      <c r="J37" s="184"/>
      <c r="K37" s="184"/>
      <c r="L37" s="184"/>
      <c r="M37" s="184"/>
    </row>
    <row r="38" ht="32.25" customHeight="1" spans="1:13">
      <c r="A38" s="200"/>
      <c r="B38" s="200" t="s">
        <v>474</v>
      </c>
      <c r="C38" s="200"/>
      <c r="D38" s="200"/>
      <c r="E38" s="200"/>
      <c r="F38" s="200"/>
      <c r="G38" s="200"/>
      <c r="H38" s="184"/>
      <c r="I38" s="184"/>
      <c r="J38" s="184"/>
      <c r="K38" s="184"/>
      <c r="L38" s="184"/>
      <c r="M38" s="184"/>
    </row>
    <row r="39" ht="32.25" customHeight="1" spans="1:13">
      <c r="A39" s="200"/>
      <c r="B39" s="200"/>
      <c r="C39" s="200" t="s">
        <v>475</v>
      </c>
      <c r="D39" s="200" t="s">
        <v>342</v>
      </c>
      <c r="E39" s="200">
        <v>5</v>
      </c>
      <c r="F39" s="200" t="s">
        <v>344</v>
      </c>
      <c r="G39" s="200" t="s">
        <v>330</v>
      </c>
      <c r="H39" s="184" t="s">
        <v>476</v>
      </c>
      <c r="I39" s="215"/>
      <c r="J39" s="184" t="s">
        <v>477</v>
      </c>
      <c r="K39" s="215"/>
      <c r="L39" s="184" t="s">
        <v>478</v>
      </c>
      <c r="M39" s="215"/>
    </row>
    <row r="40" ht="32.25" customHeight="1" spans="1:13">
      <c r="A40" s="200"/>
      <c r="B40" s="200" t="s">
        <v>333</v>
      </c>
      <c r="C40" s="200"/>
      <c r="D40" s="200"/>
      <c r="E40" s="200"/>
      <c r="F40" s="200"/>
      <c r="G40" s="200"/>
      <c r="H40" s="184"/>
      <c r="I40" s="184"/>
      <c r="J40" s="184"/>
      <c r="K40" s="184"/>
      <c r="L40" s="184"/>
      <c r="M40" s="184"/>
    </row>
    <row r="41" ht="32.25" customHeight="1" spans="1:13">
      <c r="A41" s="200"/>
      <c r="B41" s="200"/>
      <c r="C41" s="200" t="s">
        <v>350</v>
      </c>
      <c r="D41" s="200" t="s">
        <v>327</v>
      </c>
      <c r="E41" s="200" t="s">
        <v>351</v>
      </c>
      <c r="F41" s="200" t="s">
        <v>336</v>
      </c>
      <c r="G41" s="200" t="s">
        <v>337</v>
      </c>
      <c r="H41" s="184" t="s">
        <v>479</v>
      </c>
      <c r="I41" s="215"/>
      <c r="J41" s="184" t="s">
        <v>480</v>
      </c>
      <c r="K41" s="215"/>
      <c r="L41" s="184" t="s">
        <v>481</v>
      </c>
      <c r="M41" s="215"/>
    </row>
    <row r="42" ht="32.25" customHeight="1" spans="1:13">
      <c r="A42" s="200" t="s">
        <v>339</v>
      </c>
      <c r="B42" s="200"/>
      <c r="C42" s="200"/>
      <c r="D42" s="200"/>
      <c r="E42" s="200"/>
      <c r="F42" s="200"/>
      <c r="G42" s="200"/>
      <c r="H42" s="184"/>
      <c r="I42" s="184"/>
      <c r="J42" s="184"/>
      <c r="K42" s="184"/>
      <c r="L42" s="184"/>
      <c r="M42" s="184"/>
    </row>
    <row r="43" ht="32.25" customHeight="1" spans="1:13">
      <c r="A43" s="200"/>
      <c r="B43" s="200" t="s">
        <v>482</v>
      </c>
      <c r="C43" s="200"/>
      <c r="D43" s="200"/>
      <c r="E43" s="200"/>
      <c r="F43" s="200"/>
      <c r="G43" s="200"/>
      <c r="H43" s="184"/>
      <c r="I43" s="184"/>
      <c r="J43" s="184"/>
      <c r="K43" s="184"/>
      <c r="L43" s="184"/>
      <c r="M43" s="184"/>
    </row>
    <row r="44" ht="32.25" customHeight="1" spans="1:13">
      <c r="A44" s="201"/>
      <c r="B44" s="201"/>
      <c r="C44" s="200" t="s">
        <v>483</v>
      </c>
      <c r="D44" s="200" t="s">
        <v>342</v>
      </c>
      <c r="E44" s="200">
        <v>90</v>
      </c>
      <c r="F44" s="200" t="s">
        <v>344</v>
      </c>
      <c r="G44" s="200" t="s">
        <v>337</v>
      </c>
      <c r="H44" s="184" t="s">
        <v>484</v>
      </c>
      <c r="I44" s="215"/>
      <c r="J44" s="184" t="s">
        <v>485</v>
      </c>
      <c r="K44" s="215"/>
      <c r="L44" s="184" t="s">
        <v>486</v>
      </c>
      <c r="M44" s="215"/>
    </row>
  </sheetData>
  <mergeCells count="109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M29"/>
    <mergeCell ref="A30:G30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A5:A6"/>
    <mergeCell ref="A9:B10"/>
    <mergeCell ref="C9:E10"/>
    <mergeCell ref="F9:G10"/>
    <mergeCell ref="H30:I31"/>
    <mergeCell ref="J30:K31"/>
    <mergeCell ref="L30:M3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1" sqref="A1"/>
    </sheetView>
  </sheetViews>
  <sheetFormatPr defaultColWidth="9.08571428571429" defaultRowHeight="14.25" customHeight="1" outlineLevelCol="5"/>
  <cols>
    <col min="1" max="2" width="21.0857142857143" style="152" customWidth="1"/>
    <col min="3" max="3" width="21.0857142857143" style="74" customWidth="1"/>
    <col min="4" max="4" width="27.7238095238095" style="74" customWidth="1"/>
    <col min="5" max="6" width="36.7238095238095" style="74" customWidth="1"/>
    <col min="7" max="7" width="9.08571428571429" style="74" customWidth="1"/>
    <col min="8" max="16384" width="9.08571428571429" style="74"/>
  </cols>
  <sheetData>
    <row r="1" ht="17" customHeight="1" spans="1:6">
      <c r="A1" s="168" t="s">
        <v>487</v>
      </c>
      <c r="B1" s="153">
        <v>0</v>
      </c>
      <c r="C1" s="154">
        <v>1</v>
      </c>
      <c r="D1" s="155"/>
      <c r="E1" s="155"/>
      <c r="F1" s="155"/>
    </row>
    <row r="2" ht="26.25" customHeight="1" spans="1:6">
      <c r="A2" s="156" t="s">
        <v>12</v>
      </c>
      <c r="B2" s="156"/>
      <c r="C2" s="157"/>
      <c r="D2" s="157"/>
      <c r="E2" s="157"/>
      <c r="F2" s="157"/>
    </row>
    <row r="3" ht="13.5" customHeight="1" spans="1:6">
      <c r="A3" s="158" t="s">
        <v>22</v>
      </c>
      <c r="B3" s="158"/>
      <c r="C3" s="154"/>
      <c r="D3" s="155"/>
      <c r="E3" s="155"/>
      <c r="F3" s="155" t="s">
        <v>23</v>
      </c>
    </row>
    <row r="4" ht="19.5" customHeight="1" spans="1:6">
      <c r="A4" s="81" t="s">
        <v>177</v>
      </c>
      <c r="B4" s="169" t="s">
        <v>94</v>
      </c>
      <c r="C4" s="81" t="s">
        <v>95</v>
      </c>
      <c r="D4" s="82" t="s">
        <v>488</v>
      </c>
      <c r="E4" s="83"/>
      <c r="F4" s="170"/>
    </row>
    <row r="5" ht="18.75" customHeight="1" spans="1:6">
      <c r="A5" s="86"/>
      <c r="B5" s="171"/>
      <c r="C5" s="86"/>
      <c r="D5" s="81" t="s">
        <v>77</v>
      </c>
      <c r="E5" s="172" t="s">
        <v>97</v>
      </c>
      <c r="F5" s="81" t="s">
        <v>98</v>
      </c>
    </row>
    <row r="6" ht="18.75" customHeight="1" spans="1:6">
      <c r="A6" s="160">
        <v>1</v>
      </c>
      <c r="B6" s="84">
        <v>2</v>
      </c>
      <c r="C6" s="84">
        <v>3</v>
      </c>
      <c r="D6" s="160" t="s">
        <v>489</v>
      </c>
      <c r="E6" s="160" t="s">
        <v>348</v>
      </c>
      <c r="F6" s="84">
        <v>6</v>
      </c>
    </row>
    <row r="7" ht="18.75" customHeight="1" spans="1:6">
      <c r="A7" s="161" t="s">
        <v>490</v>
      </c>
      <c r="B7" s="162"/>
      <c r="C7" s="163"/>
      <c r="D7" s="164" t="s">
        <v>92</v>
      </c>
      <c r="E7" s="165" t="s">
        <v>92</v>
      </c>
      <c r="F7" s="165" t="s">
        <v>92</v>
      </c>
    </row>
    <row r="8" ht="18.75" customHeight="1" spans="1:6">
      <c r="A8" s="166" t="s">
        <v>125</v>
      </c>
      <c r="B8" s="166"/>
      <c r="C8" s="166" t="s">
        <v>125</v>
      </c>
      <c r="D8" s="164" t="s">
        <v>92</v>
      </c>
      <c r="E8" s="165" t="s">
        <v>92</v>
      </c>
      <c r="F8" s="165" t="s">
        <v>92</v>
      </c>
    </row>
    <row r="9" customHeight="1" spans="1:3">
      <c r="A9" s="167"/>
      <c r="B9" s="167"/>
      <c r="C9" s="167"/>
    </row>
  </sheetData>
  <mergeCells count="9">
    <mergeCell ref="A2:F2"/>
    <mergeCell ref="A3:D3"/>
    <mergeCell ref="D4:F4"/>
    <mergeCell ref="A7:C7"/>
    <mergeCell ref="A8:C8"/>
    <mergeCell ref="A9:C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9.08571428571429" defaultRowHeight="14.25" customHeight="1" outlineLevelCol="5"/>
  <cols>
    <col min="1" max="2" width="21.0857142857143" style="152" customWidth="1"/>
    <col min="3" max="3" width="21.0857142857143" style="74" customWidth="1"/>
    <col min="4" max="4" width="27.7238095238095" style="74" customWidth="1"/>
    <col min="5" max="6" width="36.7238095238095" style="74" customWidth="1"/>
    <col min="7" max="7" width="9.08571428571429" style="74" customWidth="1"/>
    <col min="8" max="16384" width="9.08571428571429" style="74"/>
  </cols>
  <sheetData>
    <row r="1" ht="12" customHeight="1" spans="1:6">
      <c r="A1" s="152" t="s">
        <v>491</v>
      </c>
      <c r="B1" s="153">
        <v>0</v>
      </c>
      <c r="C1" s="154">
        <v>1</v>
      </c>
      <c r="D1" s="155"/>
      <c r="E1" s="155"/>
      <c r="F1" s="155"/>
    </row>
    <row r="2" ht="26.25" customHeight="1" spans="1:6">
      <c r="A2" s="156" t="s">
        <v>13</v>
      </c>
      <c r="B2" s="156"/>
      <c r="C2" s="157"/>
      <c r="D2" s="157"/>
      <c r="E2" s="157"/>
      <c r="F2" s="157"/>
    </row>
    <row r="3" ht="13.5" customHeight="1" spans="1:6">
      <c r="A3" s="158" t="s">
        <v>22</v>
      </c>
      <c r="B3" s="158"/>
      <c r="C3" s="154"/>
      <c r="D3" s="155"/>
      <c r="E3" s="155"/>
      <c r="F3" s="155" t="s">
        <v>23</v>
      </c>
    </row>
    <row r="4" ht="19.5" customHeight="1" spans="1:6">
      <c r="A4" s="84" t="s">
        <v>177</v>
      </c>
      <c r="B4" s="159" t="s">
        <v>94</v>
      </c>
      <c r="C4" s="84" t="s">
        <v>95</v>
      </c>
      <c r="D4" s="84" t="s">
        <v>492</v>
      </c>
      <c r="E4" s="84"/>
      <c r="F4" s="84"/>
    </row>
    <row r="5" ht="18.75" customHeight="1" spans="1:6">
      <c r="A5" s="84"/>
      <c r="B5" s="159"/>
      <c r="C5" s="84"/>
      <c r="D5" s="84" t="s">
        <v>77</v>
      </c>
      <c r="E5" s="84" t="s">
        <v>97</v>
      </c>
      <c r="F5" s="84" t="s">
        <v>98</v>
      </c>
    </row>
    <row r="6" ht="18.75" customHeight="1" spans="1:6">
      <c r="A6" s="160">
        <v>1</v>
      </c>
      <c r="B6" s="160" t="s">
        <v>493</v>
      </c>
      <c r="C6" s="84">
        <v>3</v>
      </c>
      <c r="D6" s="160" t="s">
        <v>489</v>
      </c>
      <c r="E6" s="160" t="s">
        <v>348</v>
      </c>
      <c r="F6" s="84">
        <v>6</v>
      </c>
    </row>
    <row r="7" ht="18.75" customHeight="1" spans="1:6">
      <c r="A7" s="161" t="s">
        <v>494</v>
      </c>
      <c r="B7" s="162"/>
      <c r="C7" s="163"/>
      <c r="D7" s="164" t="s">
        <v>92</v>
      </c>
      <c r="E7" s="165" t="s">
        <v>92</v>
      </c>
      <c r="F7" s="165" t="s">
        <v>92</v>
      </c>
    </row>
    <row r="8" ht="18.75" customHeight="1" spans="1:6">
      <c r="A8" s="166" t="s">
        <v>125</v>
      </c>
      <c r="B8" s="166"/>
      <c r="C8" s="166"/>
      <c r="D8" s="164" t="s">
        <v>92</v>
      </c>
      <c r="E8" s="165" t="s">
        <v>92</v>
      </c>
      <c r="F8" s="165" t="s">
        <v>92</v>
      </c>
    </row>
    <row r="9" customHeight="1" spans="1:3">
      <c r="A9" s="167"/>
      <c r="B9" s="167"/>
      <c r="C9" s="167"/>
    </row>
  </sheetData>
  <mergeCells count="9">
    <mergeCell ref="A2:F2"/>
    <mergeCell ref="A3:D3"/>
    <mergeCell ref="D4:F4"/>
    <mergeCell ref="A7:C7"/>
    <mergeCell ref="A8:C8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workbookViewId="0">
      <selection activeCell="A1" sqref="A1"/>
    </sheetView>
  </sheetViews>
  <sheetFormatPr defaultColWidth="9.08571428571429" defaultRowHeight="14.25" customHeight="1"/>
  <cols>
    <col min="1" max="1" width="14.8190476190476" style="58" customWidth="1"/>
    <col min="2" max="2" width="17.7238095238095" style="58" customWidth="1"/>
    <col min="3" max="3" width="20.7238095238095" style="74" customWidth="1"/>
    <col min="4" max="4" width="21.7238095238095" style="74" customWidth="1"/>
    <col min="5" max="5" width="35.2666666666667" style="74" customWidth="1"/>
    <col min="6" max="6" width="7.72380952380952" style="74" customWidth="1"/>
    <col min="7" max="8" width="10.2666666666667" style="74" customWidth="1"/>
    <col min="9" max="9" width="12" style="74" customWidth="1"/>
    <col min="10" max="12" width="10" style="74" customWidth="1"/>
    <col min="13" max="13" width="9.08571428571429" style="58" customWidth="1"/>
    <col min="14" max="14" width="11.1809523809524" style="74" customWidth="1"/>
    <col min="15" max="15" width="10.5428571428571" style="74" customWidth="1"/>
    <col min="16" max="17" width="12.7238095238095" style="74" customWidth="1"/>
    <col min="18" max="18" width="9.08571428571429" style="58" customWidth="1"/>
    <col min="19" max="19" width="10.4571428571429" style="74" customWidth="1"/>
    <col min="20" max="20" width="9.08571428571429" style="58" customWidth="1"/>
    <col min="21" max="16384" width="9.08571428571429" style="58"/>
  </cols>
  <sheetData>
    <row r="1" ht="13.5" customHeight="1" spans="1:19">
      <c r="A1" s="76" t="s">
        <v>495</v>
      </c>
      <c r="D1" s="76"/>
      <c r="E1" s="76"/>
      <c r="F1" s="76"/>
      <c r="G1" s="76"/>
      <c r="H1" s="76"/>
      <c r="I1" s="76"/>
      <c r="J1" s="76"/>
      <c r="K1" s="76"/>
      <c r="L1" s="76"/>
      <c r="R1" s="72"/>
      <c r="S1" s="148"/>
    </row>
    <row r="2" ht="27.75" customHeight="1" spans="1:19">
      <c r="A2" s="105" t="s">
        <v>14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ht="18.75" customHeight="1" spans="1:19">
      <c r="A3" s="78" t="s">
        <v>22</v>
      </c>
      <c r="B3" s="78"/>
      <c r="C3" s="78"/>
      <c r="D3" s="78"/>
      <c r="E3" s="78"/>
      <c r="F3" s="78"/>
      <c r="G3" s="78"/>
      <c r="H3" s="78"/>
      <c r="I3" s="79"/>
      <c r="J3" s="79"/>
      <c r="K3" s="79"/>
      <c r="L3" s="79"/>
      <c r="R3" s="149"/>
      <c r="S3" s="150" t="s">
        <v>167</v>
      </c>
    </row>
    <row r="4" ht="15.75" customHeight="1" spans="1:19">
      <c r="A4" s="106" t="s">
        <v>176</v>
      </c>
      <c r="B4" s="106" t="s">
        <v>177</v>
      </c>
      <c r="C4" s="106" t="s">
        <v>496</v>
      </c>
      <c r="D4" s="106" t="s">
        <v>497</v>
      </c>
      <c r="E4" s="106" t="s">
        <v>498</v>
      </c>
      <c r="F4" s="106" t="s">
        <v>499</v>
      </c>
      <c r="G4" s="106" t="s">
        <v>500</v>
      </c>
      <c r="H4" s="106" t="s">
        <v>501</v>
      </c>
      <c r="I4" s="66" t="s">
        <v>184</v>
      </c>
      <c r="J4" s="142"/>
      <c r="K4" s="142"/>
      <c r="L4" s="66"/>
      <c r="M4" s="143"/>
      <c r="N4" s="66"/>
      <c r="O4" s="66"/>
      <c r="P4" s="66"/>
      <c r="Q4" s="66"/>
      <c r="R4" s="143"/>
      <c r="S4" s="67"/>
    </row>
    <row r="5" ht="17.25" customHeight="1" spans="1:19">
      <c r="A5" s="109"/>
      <c r="B5" s="109"/>
      <c r="C5" s="109"/>
      <c r="D5" s="109"/>
      <c r="E5" s="109"/>
      <c r="F5" s="109"/>
      <c r="G5" s="109"/>
      <c r="H5" s="109"/>
      <c r="I5" s="144" t="s">
        <v>77</v>
      </c>
      <c r="J5" s="107" t="s">
        <v>80</v>
      </c>
      <c r="K5" s="107" t="s">
        <v>502</v>
      </c>
      <c r="L5" s="109" t="s">
        <v>503</v>
      </c>
      <c r="M5" s="145" t="s">
        <v>504</v>
      </c>
      <c r="N5" s="146" t="s">
        <v>505</v>
      </c>
      <c r="O5" s="146"/>
      <c r="P5" s="146"/>
      <c r="Q5" s="146"/>
      <c r="R5" s="151"/>
      <c r="S5" s="135"/>
    </row>
    <row r="6" ht="54" customHeight="1" spans="1:19">
      <c r="A6" s="109"/>
      <c r="B6" s="109"/>
      <c r="C6" s="109"/>
      <c r="D6" s="135"/>
      <c r="E6" s="135"/>
      <c r="F6" s="135"/>
      <c r="G6" s="135"/>
      <c r="H6" s="135"/>
      <c r="I6" s="146"/>
      <c r="J6" s="107"/>
      <c r="K6" s="107"/>
      <c r="L6" s="135"/>
      <c r="M6" s="147"/>
      <c r="N6" s="135" t="s">
        <v>79</v>
      </c>
      <c r="O6" s="135" t="s">
        <v>86</v>
      </c>
      <c r="P6" s="135" t="s">
        <v>244</v>
      </c>
      <c r="Q6" s="135" t="s">
        <v>88</v>
      </c>
      <c r="R6" s="147" t="s">
        <v>89</v>
      </c>
      <c r="S6" s="135" t="s">
        <v>90</v>
      </c>
    </row>
    <row r="7" ht="15" customHeight="1" spans="1:19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</row>
    <row r="8" ht="21" customHeight="1" spans="1:19">
      <c r="A8" s="118" t="s">
        <v>193</v>
      </c>
      <c r="B8" s="118" t="s">
        <v>91</v>
      </c>
      <c r="C8" s="118" t="s">
        <v>290</v>
      </c>
      <c r="D8" s="118" t="s">
        <v>506</v>
      </c>
      <c r="E8" s="136" t="s">
        <v>507</v>
      </c>
      <c r="F8" s="137" t="s">
        <v>508</v>
      </c>
      <c r="G8" s="138">
        <v>1</v>
      </c>
      <c r="H8" s="139">
        <v>3500</v>
      </c>
      <c r="I8" s="139">
        <v>3500</v>
      </c>
      <c r="J8" s="139" t="s">
        <v>92</v>
      </c>
      <c r="K8" s="139" t="s">
        <v>92</v>
      </c>
      <c r="L8" s="139" t="s">
        <v>92</v>
      </c>
      <c r="M8" s="139" t="s">
        <v>92</v>
      </c>
      <c r="N8" s="139">
        <v>3500</v>
      </c>
      <c r="O8" s="139">
        <v>3500</v>
      </c>
      <c r="P8" s="139" t="s">
        <v>92</v>
      </c>
      <c r="Q8" s="139"/>
      <c r="R8" s="139" t="s">
        <v>92</v>
      </c>
      <c r="S8" s="139" t="s">
        <v>92</v>
      </c>
    </row>
    <row r="9" ht="21" customHeight="1" spans="1:19">
      <c r="A9" s="118" t="s">
        <v>193</v>
      </c>
      <c r="B9" s="118" t="s">
        <v>91</v>
      </c>
      <c r="C9" s="118" t="s">
        <v>290</v>
      </c>
      <c r="D9" s="118" t="s">
        <v>506</v>
      </c>
      <c r="E9" s="136" t="s">
        <v>507</v>
      </c>
      <c r="F9" s="137" t="s">
        <v>508</v>
      </c>
      <c r="G9" s="138">
        <v>1</v>
      </c>
      <c r="H9" s="139">
        <v>2500</v>
      </c>
      <c r="I9" s="139">
        <v>2500</v>
      </c>
      <c r="J9" s="139"/>
      <c r="K9" s="139"/>
      <c r="L9" s="139"/>
      <c r="M9" s="139"/>
      <c r="N9" s="139">
        <v>2500</v>
      </c>
      <c r="O9" s="139">
        <v>2500</v>
      </c>
      <c r="P9" s="139"/>
      <c r="Q9" s="139"/>
      <c r="R9" s="139"/>
      <c r="S9" s="139"/>
    </row>
    <row r="10" ht="21" customHeight="1" spans="1:19">
      <c r="A10" s="118" t="s">
        <v>193</v>
      </c>
      <c r="B10" s="118" t="s">
        <v>91</v>
      </c>
      <c r="C10" s="118" t="s">
        <v>290</v>
      </c>
      <c r="D10" s="118" t="s">
        <v>509</v>
      </c>
      <c r="E10" s="136" t="s">
        <v>510</v>
      </c>
      <c r="F10" s="137" t="s">
        <v>508</v>
      </c>
      <c r="G10" s="138">
        <v>1</v>
      </c>
      <c r="H10" s="139">
        <v>2480</v>
      </c>
      <c r="I10" s="139">
        <v>2480</v>
      </c>
      <c r="J10" s="139"/>
      <c r="K10" s="139"/>
      <c r="L10" s="139"/>
      <c r="M10" s="139"/>
      <c r="N10" s="139">
        <v>2480</v>
      </c>
      <c r="O10" s="139">
        <v>2480</v>
      </c>
      <c r="P10" s="139"/>
      <c r="Q10" s="139"/>
      <c r="R10" s="139"/>
      <c r="S10" s="139"/>
    </row>
    <row r="11" ht="21" customHeight="1" spans="1:19">
      <c r="A11" s="118" t="s">
        <v>193</v>
      </c>
      <c r="B11" s="118" t="s">
        <v>91</v>
      </c>
      <c r="C11" s="118" t="s">
        <v>290</v>
      </c>
      <c r="D11" s="118" t="s">
        <v>509</v>
      </c>
      <c r="E11" s="136" t="s">
        <v>510</v>
      </c>
      <c r="F11" s="137" t="s">
        <v>508</v>
      </c>
      <c r="G11" s="138">
        <v>1</v>
      </c>
      <c r="H11" s="139">
        <v>4520</v>
      </c>
      <c r="I11" s="139">
        <v>4520</v>
      </c>
      <c r="J11" s="139"/>
      <c r="K11" s="139"/>
      <c r="L11" s="139"/>
      <c r="M11" s="139"/>
      <c r="N11" s="139">
        <v>4520</v>
      </c>
      <c r="O11" s="139">
        <v>4520</v>
      </c>
      <c r="P11" s="139"/>
      <c r="Q11" s="139"/>
      <c r="R11" s="139"/>
      <c r="S11" s="139"/>
    </row>
    <row r="12" ht="21" customHeight="1" spans="1:19">
      <c r="A12" s="118" t="s">
        <v>193</v>
      </c>
      <c r="B12" s="118" t="s">
        <v>91</v>
      </c>
      <c r="C12" s="118" t="s">
        <v>290</v>
      </c>
      <c r="D12" s="118" t="s">
        <v>511</v>
      </c>
      <c r="E12" s="136" t="s">
        <v>512</v>
      </c>
      <c r="F12" s="137" t="s">
        <v>513</v>
      </c>
      <c r="G12" s="138">
        <v>455</v>
      </c>
      <c r="H12" s="139">
        <v>9919</v>
      </c>
      <c r="I12" s="139">
        <v>9919</v>
      </c>
      <c r="J12" s="139"/>
      <c r="K12" s="139"/>
      <c r="L12" s="139"/>
      <c r="M12" s="139"/>
      <c r="N12" s="139">
        <v>9919</v>
      </c>
      <c r="O12" s="139">
        <v>9919</v>
      </c>
      <c r="P12" s="139"/>
      <c r="Q12" s="139"/>
      <c r="R12" s="139"/>
      <c r="S12" s="139"/>
    </row>
    <row r="13" ht="21" customHeight="1" spans="1:19">
      <c r="A13" s="118" t="s">
        <v>193</v>
      </c>
      <c r="B13" s="118" t="s">
        <v>91</v>
      </c>
      <c r="C13" s="118" t="s">
        <v>290</v>
      </c>
      <c r="D13" s="118" t="s">
        <v>514</v>
      </c>
      <c r="E13" s="136" t="s">
        <v>512</v>
      </c>
      <c r="F13" s="137" t="s">
        <v>513</v>
      </c>
      <c r="G13" s="138">
        <v>376</v>
      </c>
      <c r="H13" s="139">
        <v>5076</v>
      </c>
      <c r="I13" s="139">
        <v>5076</v>
      </c>
      <c r="J13" s="139"/>
      <c r="K13" s="139"/>
      <c r="L13" s="139"/>
      <c r="M13" s="139"/>
      <c r="N13" s="139">
        <v>5076</v>
      </c>
      <c r="O13" s="139">
        <v>5076</v>
      </c>
      <c r="P13" s="139"/>
      <c r="Q13" s="139"/>
      <c r="R13" s="139"/>
      <c r="S13" s="139"/>
    </row>
    <row r="14" ht="21" customHeight="1" spans="1:19">
      <c r="A14" s="118" t="s">
        <v>193</v>
      </c>
      <c r="B14" s="118" t="s">
        <v>91</v>
      </c>
      <c r="C14" s="118" t="s">
        <v>290</v>
      </c>
      <c r="D14" s="118" t="s">
        <v>515</v>
      </c>
      <c r="E14" s="136" t="s">
        <v>516</v>
      </c>
      <c r="F14" s="137" t="s">
        <v>508</v>
      </c>
      <c r="G14" s="138">
        <v>1</v>
      </c>
      <c r="H14" s="139">
        <v>3000</v>
      </c>
      <c r="I14" s="139">
        <v>3000</v>
      </c>
      <c r="J14" s="139"/>
      <c r="K14" s="139"/>
      <c r="L14" s="139"/>
      <c r="M14" s="139"/>
      <c r="N14" s="139">
        <v>3000</v>
      </c>
      <c r="O14" s="139">
        <v>3000</v>
      </c>
      <c r="P14" s="139"/>
      <c r="Q14" s="139"/>
      <c r="R14" s="139"/>
      <c r="S14" s="139"/>
    </row>
    <row r="15" ht="21" customHeight="1" spans="1:19">
      <c r="A15" s="118" t="s">
        <v>193</v>
      </c>
      <c r="B15" s="118" t="s">
        <v>91</v>
      </c>
      <c r="C15" s="118" t="s">
        <v>290</v>
      </c>
      <c r="D15" s="118" t="s">
        <v>515</v>
      </c>
      <c r="E15" s="136" t="s">
        <v>516</v>
      </c>
      <c r="F15" s="137" t="s">
        <v>508</v>
      </c>
      <c r="G15" s="138">
        <v>1</v>
      </c>
      <c r="H15" s="139">
        <v>5000</v>
      </c>
      <c r="I15" s="139">
        <v>5000</v>
      </c>
      <c r="J15" s="139"/>
      <c r="K15" s="139"/>
      <c r="L15" s="139"/>
      <c r="M15" s="139"/>
      <c r="N15" s="139">
        <v>5000</v>
      </c>
      <c r="O15" s="139">
        <v>5000</v>
      </c>
      <c r="P15" s="139"/>
      <c r="Q15" s="139"/>
      <c r="R15" s="139"/>
      <c r="S15" s="139"/>
    </row>
    <row r="16" ht="21" customHeight="1" spans="1:19">
      <c r="A16" s="118" t="s">
        <v>193</v>
      </c>
      <c r="B16" s="118" t="s">
        <v>91</v>
      </c>
      <c r="C16" s="118" t="s">
        <v>290</v>
      </c>
      <c r="D16" s="118" t="s">
        <v>517</v>
      </c>
      <c r="E16" s="136" t="s">
        <v>518</v>
      </c>
      <c r="F16" s="137" t="s">
        <v>519</v>
      </c>
      <c r="G16" s="138">
        <v>1</v>
      </c>
      <c r="H16" s="140">
        <v>800000</v>
      </c>
      <c r="I16" s="140">
        <v>800000</v>
      </c>
      <c r="J16" s="140" t="s">
        <v>92</v>
      </c>
      <c r="K16" s="140" t="s">
        <v>92</v>
      </c>
      <c r="L16" s="140" t="s">
        <v>92</v>
      </c>
      <c r="M16" s="139" t="s">
        <v>92</v>
      </c>
      <c r="N16" s="140">
        <v>800000</v>
      </c>
      <c r="O16" s="140">
        <v>800000</v>
      </c>
      <c r="P16" s="140" t="s">
        <v>92</v>
      </c>
      <c r="Q16" s="140"/>
      <c r="R16" s="139" t="s">
        <v>92</v>
      </c>
      <c r="S16" s="140" t="s">
        <v>92</v>
      </c>
    </row>
    <row r="17" ht="21" customHeight="1" spans="1:19">
      <c r="A17" s="141" t="s">
        <v>125</v>
      </c>
      <c r="B17" s="141"/>
      <c r="C17" s="141"/>
      <c r="D17" s="141"/>
      <c r="E17" s="141"/>
      <c r="F17" s="141"/>
      <c r="G17" s="141"/>
      <c r="H17" s="139" t="s">
        <v>92</v>
      </c>
      <c r="I17" s="139">
        <v>835995</v>
      </c>
      <c r="J17" s="139" t="s">
        <v>92</v>
      </c>
      <c r="K17" s="139" t="s">
        <v>92</v>
      </c>
      <c r="L17" s="139" t="s">
        <v>92</v>
      </c>
      <c r="M17" s="139" t="s">
        <v>92</v>
      </c>
      <c r="N17" s="139">
        <v>835995</v>
      </c>
      <c r="O17" s="139">
        <v>835995</v>
      </c>
      <c r="P17" s="139" t="s">
        <v>92</v>
      </c>
      <c r="Q17" s="139"/>
      <c r="R17" s="139" t="s">
        <v>92</v>
      </c>
      <c r="S17" s="139" t="s">
        <v>92</v>
      </c>
    </row>
    <row r="18" customHeight="1" spans="1:1">
      <c r="A18" s="58" t="s">
        <v>520</v>
      </c>
    </row>
  </sheetData>
  <mergeCells count="18">
    <mergeCell ref="A2:S2"/>
    <mergeCell ref="A3:H3"/>
    <mergeCell ref="I4:S4"/>
    <mergeCell ref="N5:S5"/>
    <mergeCell ref="A17:G1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A1" sqref="A1"/>
    </sheetView>
  </sheetViews>
  <sheetFormatPr defaultColWidth="8.72380952380952" defaultRowHeight="14.25" customHeight="1"/>
  <cols>
    <col min="1" max="1" width="14.1809523809524" style="58" customWidth="1"/>
    <col min="2" max="2" width="17.7238095238095" style="58" customWidth="1"/>
    <col min="3" max="9" width="9.08571428571429" style="104" customWidth="1"/>
    <col min="10" max="10" width="12" style="74" customWidth="1"/>
    <col min="11" max="13" width="10" style="74" customWidth="1"/>
    <col min="14" max="14" width="9.08571428571429" style="58" customWidth="1"/>
    <col min="15" max="16" width="9.08571428571429" style="74" customWidth="1"/>
    <col min="17" max="18" width="12.7238095238095" style="74" customWidth="1"/>
    <col min="19" max="19" width="9.08571428571429" style="58" customWidth="1"/>
    <col min="20" max="20" width="10.4571428571429" style="74" customWidth="1"/>
    <col min="21" max="21" width="9.08571428571429" style="58" customWidth="1"/>
    <col min="22" max="249" width="9.08571428571429" style="58"/>
    <col min="250" max="258" width="8.72380952380952" style="58"/>
  </cols>
  <sheetData>
    <row r="1" ht="13.5" customHeight="1" spans="1:20">
      <c r="A1" s="76" t="s">
        <v>521</v>
      </c>
      <c r="D1" s="76"/>
      <c r="E1" s="76"/>
      <c r="F1" s="76"/>
      <c r="G1" s="76"/>
      <c r="H1" s="76"/>
      <c r="I1" s="76"/>
      <c r="J1" s="120"/>
      <c r="K1" s="120"/>
      <c r="L1" s="120"/>
      <c r="M1" s="120"/>
      <c r="N1" s="121"/>
      <c r="O1" s="122"/>
      <c r="P1" s="122"/>
      <c r="Q1" s="122"/>
      <c r="R1" s="122"/>
      <c r="S1" s="131"/>
      <c r="T1" s="132"/>
    </row>
    <row r="2" ht="27.75" customHeight="1" spans="1:20">
      <c r="A2" s="105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ht="26.15" customHeight="1" spans="1:20">
      <c r="A3" s="78" t="s">
        <v>22</v>
      </c>
      <c r="B3" s="78"/>
      <c r="C3" s="78"/>
      <c r="D3" s="78"/>
      <c r="E3" s="78"/>
      <c r="F3" s="79"/>
      <c r="G3" s="79"/>
      <c r="H3" s="79"/>
      <c r="I3" s="79"/>
      <c r="J3" s="123"/>
      <c r="K3" s="123"/>
      <c r="L3" s="123"/>
      <c r="M3" s="123"/>
      <c r="N3" s="121"/>
      <c r="O3" s="122"/>
      <c r="P3" s="122"/>
      <c r="Q3" s="122"/>
      <c r="R3" s="122"/>
      <c r="S3" s="133"/>
      <c r="T3" s="134" t="s">
        <v>167</v>
      </c>
    </row>
    <row r="4" ht="15.75" customHeight="1" spans="1:20">
      <c r="A4" s="106" t="s">
        <v>176</v>
      </c>
      <c r="B4" s="106" t="s">
        <v>177</v>
      </c>
      <c r="C4" s="107" t="s">
        <v>496</v>
      </c>
      <c r="D4" s="107" t="s">
        <v>522</v>
      </c>
      <c r="E4" s="107" t="s">
        <v>523</v>
      </c>
      <c r="F4" s="108" t="s">
        <v>524</v>
      </c>
      <c r="G4" s="107" t="s">
        <v>525</v>
      </c>
      <c r="H4" s="107" t="s">
        <v>526</v>
      </c>
      <c r="I4" s="107" t="s">
        <v>527</v>
      </c>
      <c r="J4" s="107" t="s">
        <v>184</v>
      </c>
      <c r="K4" s="107"/>
      <c r="L4" s="107"/>
      <c r="M4" s="107"/>
      <c r="N4" s="124"/>
      <c r="O4" s="107"/>
      <c r="P4" s="107"/>
      <c r="Q4" s="107"/>
      <c r="R4" s="107"/>
      <c r="S4" s="124"/>
      <c r="T4" s="107"/>
    </row>
    <row r="5" ht="17.25" customHeight="1" spans="1:20">
      <c r="A5" s="109"/>
      <c r="B5" s="109"/>
      <c r="C5" s="107"/>
      <c r="D5" s="107"/>
      <c r="E5" s="107"/>
      <c r="F5" s="110"/>
      <c r="G5" s="107"/>
      <c r="H5" s="107"/>
      <c r="I5" s="107"/>
      <c r="J5" s="107" t="s">
        <v>77</v>
      </c>
      <c r="K5" s="107" t="s">
        <v>80</v>
      </c>
      <c r="L5" s="107" t="s">
        <v>502</v>
      </c>
      <c r="M5" s="107" t="s">
        <v>503</v>
      </c>
      <c r="N5" s="125" t="s">
        <v>504</v>
      </c>
      <c r="O5" s="107" t="s">
        <v>505</v>
      </c>
      <c r="P5" s="107"/>
      <c r="Q5" s="107"/>
      <c r="R5" s="107"/>
      <c r="S5" s="125"/>
      <c r="T5" s="107"/>
    </row>
    <row r="6" ht="54" customHeight="1" spans="1:20">
      <c r="A6" s="109"/>
      <c r="B6" s="109"/>
      <c r="C6" s="107"/>
      <c r="D6" s="107"/>
      <c r="E6" s="107"/>
      <c r="F6" s="111"/>
      <c r="G6" s="107"/>
      <c r="H6" s="107"/>
      <c r="I6" s="107"/>
      <c r="J6" s="107"/>
      <c r="K6" s="107"/>
      <c r="L6" s="107"/>
      <c r="M6" s="107"/>
      <c r="N6" s="124"/>
      <c r="O6" s="107" t="s">
        <v>79</v>
      </c>
      <c r="P6" s="107" t="s">
        <v>86</v>
      </c>
      <c r="Q6" s="107" t="s">
        <v>244</v>
      </c>
      <c r="R6" s="107" t="s">
        <v>88</v>
      </c>
      <c r="S6" s="124" t="s">
        <v>89</v>
      </c>
      <c r="T6" s="107" t="s">
        <v>90</v>
      </c>
    </row>
    <row r="7" ht="15" customHeight="1" spans="1:20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  <c r="T7" s="84">
        <v>20</v>
      </c>
    </row>
    <row r="8" ht="22.5" customHeight="1" spans="1:20">
      <c r="A8" s="112" t="s">
        <v>528</v>
      </c>
      <c r="B8" s="113"/>
      <c r="C8" s="113"/>
      <c r="D8" s="113"/>
      <c r="E8" s="113"/>
      <c r="F8" s="114"/>
      <c r="G8" s="84"/>
      <c r="H8" s="84"/>
      <c r="I8" s="84"/>
      <c r="J8" s="126" t="s">
        <v>92</v>
      </c>
      <c r="K8" s="126" t="s">
        <v>92</v>
      </c>
      <c r="L8" s="126" t="s">
        <v>92</v>
      </c>
      <c r="M8" s="126" t="s">
        <v>92</v>
      </c>
      <c r="N8" s="126" t="s">
        <v>92</v>
      </c>
      <c r="O8" s="126" t="s">
        <v>92</v>
      </c>
      <c r="P8" s="126" t="s">
        <v>92</v>
      </c>
      <c r="Q8" s="126" t="s">
        <v>92</v>
      </c>
      <c r="R8" s="126"/>
      <c r="S8" s="126" t="s">
        <v>92</v>
      </c>
      <c r="T8" s="126" t="s">
        <v>92</v>
      </c>
    </row>
    <row r="9" ht="22.5" customHeight="1" spans="1:20">
      <c r="A9" s="115"/>
      <c r="B9" s="115"/>
      <c r="C9" s="116"/>
      <c r="D9" s="117"/>
      <c r="E9" s="117"/>
      <c r="F9" s="117"/>
      <c r="G9" s="117"/>
      <c r="H9" s="117"/>
      <c r="I9" s="117"/>
      <c r="J9" s="127" t="s">
        <v>92</v>
      </c>
      <c r="K9" s="127" t="s">
        <v>92</v>
      </c>
      <c r="L9" s="127" t="s">
        <v>92</v>
      </c>
      <c r="M9" s="127" t="s">
        <v>92</v>
      </c>
      <c r="N9" s="126" t="s">
        <v>92</v>
      </c>
      <c r="O9" s="127" t="s">
        <v>92</v>
      </c>
      <c r="P9" s="127" t="s">
        <v>92</v>
      </c>
      <c r="Q9" s="127" t="s">
        <v>92</v>
      </c>
      <c r="R9" s="127"/>
      <c r="S9" s="126" t="s">
        <v>92</v>
      </c>
      <c r="T9" s="127" t="s">
        <v>92</v>
      </c>
    </row>
    <row r="10" ht="22.5" customHeight="1" spans="1:20">
      <c r="A10" s="107"/>
      <c r="B10" s="107"/>
      <c r="C10" s="116"/>
      <c r="D10" s="118"/>
      <c r="E10" s="118"/>
      <c r="F10" s="118"/>
      <c r="G10" s="118"/>
      <c r="H10" s="118"/>
      <c r="I10" s="118"/>
      <c r="J10" s="128" t="s">
        <v>92</v>
      </c>
      <c r="K10" s="128" t="s">
        <v>92</v>
      </c>
      <c r="L10" s="128" t="s">
        <v>92</v>
      </c>
      <c r="M10" s="128" t="s">
        <v>92</v>
      </c>
      <c r="N10" s="128" t="s">
        <v>92</v>
      </c>
      <c r="O10" s="128" t="s">
        <v>92</v>
      </c>
      <c r="P10" s="128" t="s">
        <v>92</v>
      </c>
      <c r="Q10" s="128" t="s">
        <v>92</v>
      </c>
      <c r="R10" s="128"/>
      <c r="S10" s="128" t="s">
        <v>92</v>
      </c>
      <c r="T10" s="128" t="s">
        <v>92</v>
      </c>
    </row>
    <row r="11" ht="22.5" customHeight="1" spans="1:20">
      <c r="A11" s="119" t="s">
        <v>125</v>
      </c>
      <c r="B11" s="119"/>
      <c r="C11" s="119"/>
      <c r="D11" s="119"/>
      <c r="E11" s="119"/>
      <c r="F11" s="119"/>
      <c r="G11" s="119"/>
      <c r="H11" s="119"/>
      <c r="I11" s="119"/>
      <c r="J11" s="129"/>
      <c r="K11" s="129"/>
      <c r="L11" s="129"/>
      <c r="M11" s="129"/>
      <c r="N11" s="130"/>
      <c r="O11" s="129"/>
      <c r="P11" s="129"/>
      <c r="Q11" s="129"/>
      <c r="R11" s="129"/>
      <c r="S11" s="130"/>
      <c r="T11" s="129"/>
    </row>
    <row r="12" customHeight="1" spans="1:1">
      <c r="A12" s="73"/>
    </row>
  </sheetData>
  <mergeCells count="20">
    <mergeCell ref="A2:T2"/>
    <mergeCell ref="A3:E3"/>
    <mergeCell ref="J4:T4"/>
    <mergeCell ref="O5:T5"/>
    <mergeCell ref="A8:F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A1" sqref="A1"/>
    </sheetView>
  </sheetViews>
  <sheetFormatPr defaultColWidth="8.90476190476191" defaultRowHeight="14.25" customHeight="1" outlineLevelRow="7"/>
  <cols>
    <col min="1" max="1" width="50" style="74" customWidth="1"/>
    <col min="2" max="2" width="17.2666666666667" style="74" customWidth="1"/>
    <col min="3" max="4" width="13.4571428571429" style="74" customWidth="1"/>
    <col min="5" max="12" width="10.2666666666667" style="74" customWidth="1"/>
    <col min="13" max="13" width="13.1809523809524" style="74" customWidth="1"/>
    <col min="14" max="14" width="9.08571428571429" style="58" customWidth="1"/>
    <col min="15" max="246" width="9.08571428571429" style="58"/>
    <col min="247" max="247" width="9.08571428571429" style="75"/>
    <col min="248" max="256" width="8.90476190476191" style="75"/>
  </cols>
  <sheetData>
    <row r="1" s="58" customFormat="1" ht="13.5" customHeight="1" spans="1:13">
      <c r="A1" s="76" t="s">
        <v>529</v>
      </c>
      <c r="B1" s="76"/>
      <c r="C1" s="76"/>
      <c r="D1" s="77"/>
      <c r="E1" s="74"/>
      <c r="F1" s="74"/>
      <c r="G1" s="74"/>
      <c r="H1" s="74"/>
      <c r="I1" s="74"/>
      <c r="J1" s="74"/>
      <c r="K1" s="74"/>
      <c r="L1" s="74"/>
      <c r="M1" s="74"/>
    </row>
    <row r="2" s="58" customFormat="1" ht="35" customHeight="1" spans="1:13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="73" customFormat="1" ht="24" customHeight="1" spans="1:13">
      <c r="A3" s="78" t="s">
        <v>22</v>
      </c>
      <c r="B3" s="79"/>
      <c r="C3" s="79"/>
      <c r="D3" s="79"/>
      <c r="E3" s="80"/>
      <c r="F3" s="80"/>
      <c r="G3" s="80"/>
      <c r="H3" s="80"/>
      <c r="I3" s="80"/>
      <c r="J3" s="99"/>
      <c r="K3" s="99"/>
      <c r="L3" s="99"/>
      <c r="M3" s="100" t="s">
        <v>167</v>
      </c>
    </row>
    <row r="4" s="58" customFormat="1" ht="19.5" customHeight="1" spans="1:13">
      <c r="A4" s="81" t="s">
        <v>530</v>
      </c>
      <c r="B4" s="82" t="s">
        <v>184</v>
      </c>
      <c r="C4" s="83"/>
      <c r="D4" s="83"/>
      <c r="E4" s="84" t="s">
        <v>531</v>
      </c>
      <c r="F4" s="84"/>
      <c r="G4" s="84"/>
      <c r="H4" s="84"/>
      <c r="I4" s="84"/>
      <c r="J4" s="84"/>
      <c r="K4" s="84"/>
      <c r="L4" s="84"/>
      <c r="M4" s="84"/>
    </row>
    <row r="5" s="58" customFormat="1" ht="40.5" customHeight="1" spans="1:13">
      <c r="A5" s="85"/>
      <c r="B5" s="86" t="s">
        <v>77</v>
      </c>
      <c r="C5" s="87" t="s">
        <v>80</v>
      </c>
      <c r="D5" s="88" t="s">
        <v>532</v>
      </c>
      <c r="E5" s="85" t="s">
        <v>533</v>
      </c>
      <c r="F5" s="85" t="s">
        <v>534</v>
      </c>
      <c r="G5" s="85" t="s">
        <v>535</v>
      </c>
      <c r="H5" s="85" t="s">
        <v>536</v>
      </c>
      <c r="I5" s="101" t="s">
        <v>537</v>
      </c>
      <c r="J5" s="85" t="s">
        <v>538</v>
      </c>
      <c r="K5" s="85" t="s">
        <v>539</v>
      </c>
      <c r="L5" s="85" t="s">
        <v>540</v>
      </c>
      <c r="M5" s="85" t="s">
        <v>541</v>
      </c>
    </row>
    <row r="6" s="58" customFormat="1" ht="19.5" customHeight="1" spans="1:13">
      <c r="A6" s="81">
        <v>1</v>
      </c>
      <c r="B6" s="81">
        <v>2</v>
      </c>
      <c r="C6" s="81">
        <v>3</v>
      </c>
      <c r="D6" s="89">
        <v>4</v>
      </c>
      <c r="E6" s="81">
        <v>5</v>
      </c>
      <c r="F6" s="81">
        <v>6</v>
      </c>
      <c r="G6" s="81">
        <v>7</v>
      </c>
      <c r="H6" s="90">
        <v>8</v>
      </c>
      <c r="I6" s="102">
        <v>9</v>
      </c>
      <c r="J6" s="102">
        <v>10</v>
      </c>
      <c r="K6" s="102">
        <v>11</v>
      </c>
      <c r="L6" s="90">
        <v>12</v>
      </c>
      <c r="M6" s="102">
        <v>13</v>
      </c>
    </row>
    <row r="7" s="58" customFormat="1" ht="19.5" customHeight="1" spans="1:247">
      <c r="A7" s="91" t="s">
        <v>542</v>
      </c>
      <c r="B7" s="92"/>
      <c r="C7" s="92"/>
      <c r="D7" s="92"/>
      <c r="E7" s="92"/>
      <c r="F7" s="92"/>
      <c r="G7" s="93"/>
      <c r="H7" s="94" t="s">
        <v>92</v>
      </c>
      <c r="I7" s="94" t="s">
        <v>92</v>
      </c>
      <c r="J7" s="94" t="s">
        <v>92</v>
      </c>
      <c r="K7" s="94" t="s">
        <v>92</v>
      </c>
      <c r="L7" s="94" t="s">
        <v>92</v>
      </c>
      <c r="M7" s="94" t="s">
        <v>92</v>
      </c>
      <c r="IM7" s="103"/>
    </row>
    <row r="8" s="58" customFormat="1" ht="19.5" customHeight="1" spans="1:13">
      <c r="A8" s="95" t="s">
        <v>92</v>
      </c>
      <c r="B8" s="96" t="s">
        <v>92</v>
      </c>
      <c r="C8" s="96" t="s">
        <v>92</v>
      </c>
      <c r="D8" s="97" t="s">
        <v>92</v>
      </c>
      <c r="E8" s="96" t="s">
        <v>92</v>
      </c>
      <c r="F8" s="96" t="s">
        <v>92</v>
      </c>
      <c r="G8" s="96" t="s">
        <v>92</v>
      </c>
      <c r="H8" s="98" t="s">
        <v>92</v>
      </c>
      <c r="I8" s="98" t="s">
        <v>92</v>
      </c>
      <c r="J8" s="98" t="s">
        <v>92</v>
      </c>
      <c r="K8" s="98" t="s">
        <v>92</v>
      </c>
      <c r="L8" s="98" t="s">
        <v>92</v>
      </c>
      <c r="M8" s="98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1" sqref="A1"/>
    </sheetView>
  </sheetViews>
  <sheetFormatPr defaultColWidth="9.08571428571429" defaultRowHeight="12" outlineLevelRow="6"/>
  <cols>
    <col min="1" max="1" width="34.2666666666667" style="57" customWidth="1"/>
    <col min="2" max="2" width="29" style="57" customWidth="1"/>
    <col min="3" max="5" width="23.5428571428571" style="57" customWidth="1"/>
    <col min="6" max="6" width="11.2666666666667" style="58" customWidth="1"/>
    <col min="7" max="7" width="25.0857142857143" style="57" customWidth="1"/>
    <col min="8" max="8" width="15.5428571428571" style="58" customWidth="1"/>
    <col min="9" max="9" width="13.4571428571429" style="58" customWidth="1"/>
    <col min="10" max="10" width="18.8190476190476" style="57" customWidth="1"/>
    <col min="11" max="11" width="9.08571428571429" style="58" customWidth="1"/>
    <col min="12" max="16384" width="9.08571428571429" style="58"/>
  </cols>
  <sheetData>
    <row r="1" customHeight="1" spans="1:10">
      <c r="A1" s="57" t="s">
        <v>543</v>
      </c>
      <c r="J1" s="72"/>
    </row>
    <row r="2" ht="28.5" customHeight="1" spans="1:10">
      <c r="A2" s="59" t="s">
        <v>17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">
      <c r="A3" s="62" t="s">
        <v>22</v>
      </c>
    </row>
    <row r="4" ht="44.25" customHeight="1" spans="1:10">
      <c r="A4" s="63" t="s">
        <v>530</v>
      </c>
      <c r="B4" s="63" t="s">
        <v>314</v>
      </c>
      <c r="C4" s="63" t="s">
        <v>315</v>
      </c>
      <c r="D4" s="63" t="s">
        <v>316</v>
      </c>
      <c r="E4" s="63" t="s">
        <v>317</v>
      </c>
      <c r="F4" s="64" t="s">
        <v>318</v>
      </c>
      <c r="G4" s="63" t="s">
        <v>319</v>
      </c>
      <c r="H4" s="64" t="s">
        <v>320</v>
      </c>
      <c r="I4" s="64" t="s">
        <v>321</v>
      </c>
      <c r="J4" s="63" t="s">
        <v>322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42" customHeight="1" spans="1:10">
      <c r="A6" s="65" t="s">
        <v>542</v>
      </c>
      <c r="B6" s="66"/>
      <c r="C6" s="66"/>
      <c r="D6" s="67"/>
      <c r="E6" s="68"/>
      <c r="F6" s="69"/>
      <c r="G6" s="68"/>
      <c r="H6" s="69"/>
      <c r="I6" s="69"/>
      <c r="J6" s="68"/>
    </row>
    <row r="7" ht="42.75" customHeight="1" spans="1:10">
      <c r="A7" s="70" t="s">
        <v>92</v>
      </c>
      <c r="B7" s="70" t="s">
        <v>92</v>
      </c>
      <c r="C7" s="70" t="s">
        <v>92</v>
      </c>
      <c r="D7" s="70" t="s">
        <v>92</v>
      </c>
      <c r="E7" s="71" t="s">
        <v>92</v>
      </c>
      <c r="F7" s="70" t="s">
        <v>92</v>
      </c>
      <c r="G7" s="71" t="s">
        <v>92</v>
      </c>
      <c r="H7" s="70" t="s">
        <v>92</v>
      </c>
      <c r="I7" s="70" t="s">
        <v>92</v>
      </c>
      <c r="J7" s="71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zoomScale="80" zoomScaleNormal="80" workbookViewId="0">
      <selection activeCell="A1" sqref="A1"/>
    </sheetView>
  </sheetViews>
  <sheetFormatPr defaultColWidth="9.08571428571429" defaultRowHeight="12"/>
  <cols>
    <col min="1" max="1" width="19.1809523809524" style="39" customWidth="1"/>
    <col min="2" max="2" width="20.5428571428571" style="39" customWidth="1"/>
    <col min="3" max="3" width="18.7238095238095" style="39" customWidth="1"/>
    <col min="4" max="4" width="43.8190476190476" style="39" customWidth="1"/>
    <col min="5" max="5" width="25.7238095238095" style="39" customWidth="1"/>
    <col min="6" max="7" width="23.5428571428571" style="39" customWidth="1"/>
    <col min="8" max="8" width="25.0857142857143" style="39" customWidth="1"/>
    <col min="9" max="9" width="18.8190476190476" style="39" customWidth="1"/>
    <col min="10" max="16384" width="9.08571428571429" style="39"/>
  </cols>
  <sheetData>
    <row r="1" spans="1:9">
      <c r="A1" s="39" t="s">
        <v>544</v>
      </c>
      <c r="I1" s="55"/>
    </row>
    <row r="2" ht="28.5" spans="2:9">
      <c r="B2" s="40" t="s">
        <v>18</v>
      </c>
      <c r="C2" s="40"/>
      <c r="D2" s="40"/>
      <c r="E2" s="40"/>
      <c r="F2" s="40"/>
      <c r="G2" s="40"/>
      <c r="H2" s="40"/>
      <c r="I2" s="40"/>
    </row>
    <row r="3" ht="13.5" spans="1:3">
      <c r="A3" s="41" t="s">
        <v>22</v>
      </c>
      <c r="C3" s="42"/>
    </row>
    <row r="4" ht="18" customHeight="1" spans="1:9">
      <c r="A4" s="43" t="s">
        <v>176</v>
      </c>
      <c r="B4" s="43" t="s">
        <v>177</v>
      </c>
      <c r="C4" s="43" t="s">
        <v>545</v>
      </c>
      <c r="D4" s="43" t="s">
        <v>546</v>
      </c>
      <c r="E4" s="43" t="s">
        <v>547</v>
      </c>
      <c r="F4" s="43" t="s">
        <v>548</v>
      </c>
      <c r="G4" s="44" t="s">
        <v>549</v>
      </c>
      <c r="H4" s="45"/>
      <c r="I4" s="56"/>
    </row>
    <row r="5" ht="18" customHeight="1" spans="1:9">
      <c r="A5" s="46"/>
      <c r="B5" s="46"/>
      <c r="C5" s="46"/>
      <c r="D5" s="46"/>
      <c r="E5" s="46"/>
      <c r="F5" s="46"/>
      <c r="G5" s="47" t="s">
        <v>500</v>
      </c>
      <c r="H5" s="47" t="s">
        <v>550</v>
      </c>
      <c r="I5" s="47" t="s">
        <v>551</v>
      </c>
    </row>
    <row r="6" ht="21" customHeight="1" spans="1:9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</row>
    <row r="7" ht="24" customHeight="1" spans="1:9">
      <c r="A7" s="49" t="s">
        <v>193</v>
      </c>
      <c r="B7" s="49" t="s">
        <v>91</v>
      </c>
      <c r="C7" s="50" t="s">
        <v>552</v>
      </c>
      <c r="D7" s="50" t="s">
        <v>553</v>
      </c>
      <c r="E7" s="50" t="s">
        <v>554</v>
      </c>
      <c r="F7" s="51" t="s">
        <v>519</v>
      </c>
      <c r="G7" s="52">
        <v>1</v>
      </c>
      <c r="H7" s="53">
        <v>400000</v>
      </c>
      <c r="I7" s="53">
        <v>400000</v>
      </c>
    </row>
    <row r="8" ht="24" customHeight="1" spans="1:9">
      <c r="A8" s="49" t="s">
        <v>193</v>
      </c>
      <c r="B8" s="49" t="s">
        <v>91</v>
      </c>
      <c r="C8" s="50" t="s">
        <v>552</v>
      </c>
      <c r="D8" s="50" t="s">
        <v>555</v>
      </c>
      <c r="E8" s="50" t="s">
        <v>556</v>
      </c>
      <c r="F8" s="51" t="s">
        <v>519</v>
      </c>
      <c r="G8" s="52">
        <v>5</v>
      </c>
      <c r="H8" s="53">
        <v>1200</v>
      </c>
      <c r="I8" s="53">
        <v>6000</v>
      </c>
    </row>
    <row r="9" ht="24" customHeight="1" spans="1:9">
      <c r="A9" s="49" t="s">
        <v>193</v>
      </c>
      <c r="B9" s="49" t="s">
        <v>91</v>
      </c>
      <c r="C9" s="50" t="s">
        <v>552</v>
      </c>
      <c r="D9" s="50" t="s">
        <v>557</v>
      </c>
      <c r="E9" s="50" t="s">
        <v>558</v>
      </c>
      <c r="F9" s="51" t="s">
        <v>559</v>
      </c>
      <c r="G9" s="52">
        <v>1</v>
      </c>
      <c r="H9" s="53">
        <v>3000</v>
      </c>
      <c r="I9" s="53">
        <v>3000</v>
      </c>
    </row>
    <row r="10" ht="24" customHeight="1" spans="1:9">
      <c r="A10" s="49" t="s">
        <v>193</v>
      </c>
      <c r="B10" s="49" t="s">
        <v>91</v>
      </c>
      <c r="C10" s="50" t="s">
        <v>552</v>
      </c>
      <c r="D10" s="50" t="s">
        <v>560</v>
      </c>
      <c r="E10" s="50" t="s">
        <v>561</v>
      </c>
      <c r="F10" s="51" t="s">
        <v>519</v>
      </c>
      <c r="G10" s="52">
        <v>15</v>
      </c>
      <c r="H10" s="53">
        <v>5000</v>
      </c>
      <c r="I10" s="53">
        <v>75000</v>
      </c>
    </row>
    <row r="11" ht="24" customHeight="1" spans="1:9">
      <c r="A11" s="49" t="s">
        <v>193</v>
      </c>
      <c r="B11" s="49" t="s">
        <v>91</v>
      </c>
      <c r="C11" s="50" t="s">
        <v>552</v>
      </c>
      <c r="D11" s="50" t="s">
        <v>562</v>
      </c>
      <c r="E11" s="50" t="s">
        <v>563</v>
      </c>
      <c r="F11" s="51" t="s">
        <v>519</v>
      </c>
      <c r="G11" s="52">
        <v>1</v>
      </c>
      <c r="H11" s="53">
        <v>3800</v>
      </c>
      <c r="I11" s="53">
        <v>3800</v>
      </c>
    </row>
    <row r="12" ht="24" customHeight="1" spans="1:9">
      <c r="A12" s="49" t="s">
        <v>193</v>
      </c>
      <c r="B12" s="49" t="s">
        <v>91</v>
      </c>
      <c r="C12" s="50" t="s">
        <v>552</v>
      </c>
      <c r="D12" s="50" t="s">
        <v>557</v>
      </c>
      <c r="E12" s="50" t="s">
        <v>564</v>
      </c>
      <c r="F12" s="51" t="s">
        <v>559</v>
      </c>
      <c r="G12" s="52">
        <v>1</v>
      </c>
      <c r="H12" s="53">
        <v>1500</v>
      </c>
      <c r="I12" s="53">
        <v>1500</v>
      </c>
    </row>
    <row r="13" ht="24" customHeight="1" spans="1:9">
      <c r="A13" s="49" t="s">
        <v>193</v>
      </c>
      <c r="B13" s="49" t="s">
        <v>91</v>
      </c>
      <c r="C13" s="50" t="s">
        <v>552</v>
      </c>
      <c r="D13" s="50" t="s">
        <v>557</v>
      </c>
      <c r="E13" s="50" t="s">
        <v>565</v>
      </c>
      <c r="F13" s="51" t="s">
        <v>566</v>
      </c>
      <c r="G13" s="52">
        <v>1</v>
      </c>
      <c r="H13" s="53">
        <v>2500</v>
      </c>
      <c r="I13" s="53">
        <v>2500</v>
      </c>
    </row>
    <row r="14" ht="24" customHeight="1" spans="1:9">
      <c r="A14" s="49" t="s">
        <v>193</v>
      </c>
      <c r="B14" s="49" t="s">
        <v>91</v>
      </c>
      <c r="C14" s="50" t="s">
        <v>552</v>
      </c>
      <c r="D14" s="50" t="s">
        <v>567</v>
      </c>
      <c r="E14" s="50" t="s">
        <v>568</v>
      </c>
      <c r="F14" s="51" t="s">
        <v>519</v>
      </c>
      <c r="G14" s="52">
        <v>1</v>
      </c>
      <c r="H14" s="53">
        <v>32800</v>
      </c>
      <c r="I14" s="53">
        <v>32800</v>
      </c>
    </row>
    <row r="15" ht="24" customHeight="1" spans="1:9">
      <c r="A15" s="49" t="s">
        <v>193</v>
      </c>
      <c r="B15" s="49" t="s">
        <v>91</v>
      </c>
      <c r="C15" s="50" t="s">
        <v>552</v>
      </c>
      <c r="D15" s="50" t="s">
        <v>569</v>
      </c>
      <c r="E15" s="50" t="s">
        <v>570</v>
      </c>
      <c r="F15" s="51" t="s">
        <v>519</v>
      </c>
      <c r="G15" s="52">
        <v>2</v>
      </c>
      <c r="H15" s="53">
        <v>20000</v>
      </c>
      <c r="I15" s="53">
        <v>40000</v>
      </c>
    </row>
    <row r="16" ht="24" customHeight="1" spans="1:9">
      <c r="A16" s="49" t="s">
        <v>193</v>
      </c>
      <c r="B16" s="49" t="s">
        <v>91</v>
      </c>
      <c r="C16" s="50" t="s">
        <v>552</v>
      </c>
      <c r="D16" s="50" t="s">
        <v>553</v>
      </c>
      <c r="E16" s="50" t="s">
        <v>571</v>
      </c>
      <c r="F16" s="51" t="s">
        <v>519</v>
      </c>
      <c r="G16" s="52">
        <v>1</v>
      </c>
      <c r="H16" s="53">
        <v>300000</v>
      </c>
      <c r="I16" s="53">
        <v>300000</v>
      </c>
    </row>
    <row r="17" ht="24" customHeight="1" spans="1:9">
      <c r="A17" s="49" t="s">
        <v>193</v>
      </c>
      <c r="B17" s="49" t="s">
        <v>91</v>
      </c>
      <c r="C17" s="50" t="s">
        <v>552</v>
      </c>
      <c r="D17" s="50" t="s">
        <v>569</v>
      </c>
      <c r="E17" s="50" t="s">
        <v>572</v>
      </c>
      <c r="F17" s="51" t="s">
        <v>519</v>
      </c>
      <c r="G17" s="52">
        <v>2</v>
      </c>
      <c r="H17" s="53">
        <v>18000</v>
      </c>
      <c r="I17" s="53">
        <v>36000</v>
      </c>
    </row>
    <row r="18" ht="24" customHeight="1" spans="1:9">
      <c r="A18" s="49" t="s">
        <v>193</v>
      </c>
      <c r="B18" s="49" t="s">
        <v>91</v>
      </c>
      <c r="C18" s="50" t="s">
        <v>552</v>
      </c>
      <c r="D18" s="50" t="s">
        <v>567</v>
      </c>
      <c r="E18" s="50" t="s">
        <v>573</v>
      </c>
      <c r="F18" s="51" t="s">
        <v>519</v>
      </c>
      <c r="G18" s="52">
        <v>1</v>
      </c>
      <c r="H18" s="53">
        <v>1650</v>
      </c>
      <c r="I18" s="53">
        <v>1650</v>
      </c>
    </row>
    <row r="19" ht="24" customHeight="1" spans="1:9">
      <c r="A19" s="49" t="s">
        <v>193</v>
      </c>
      <c r="B19" s="49" t="s">
        <v>91</v>
      </c>
      <c r="C19" s="50" t="s">
        <v>552</v>
      </c>
      <c r="D19" s="50" t="s">
        <v>569</v>
      </c>
      <c r="E19" s="50" t="s">
        <v>574</v>
      </c>
      <c r="F19" s="51" t="s">
        <v>519</v>
      </c>
      <c r="G19" s="52">
        <v>1</v>
      </c>
      <c r="H19" s="53">
        <v>12000</v>
      </c>
      <c r="I19" s="53">
        <v>12000</v>
      </c>
    </row>
    <row r="20" ht="24" customHeight="1" spans="1:9">
      <c r="A20" s="49" t="s">
        <v>193</v>
      </c>
      <c r="B20" s="49" t="s">
        <v>91</v>
      </c>
      <c r="C20" s="50" t="s">
        <v>552</v>
      </c>
      <c r="D20" s="50" t="s">
        <v>575</v>
      </c>
      <c r="E20" s="50" t="s">
        <v>517</v>
      </c>
      <c r="F20" s="51" t="s">
        <v>519</v>
      </c>
      <c r="G20" s="52">
        <v>1</v>
      </c>
      <c r="H20" s="53">
        <v>800000</v>
      </c>
      <c r="I20" s="53">
        <v>800000</v>
      </c>
    </row>
    <row r="21" ht="24" customHeight="1" spans="1:9">
      <c r="A21" s="49" t="s">
        <v>193</v>
      </c>
      <c r="B21" s="49" t="s">
        <v>91</v>
      </c>
      <c r="C21" s="50" t="s">
        <v>552</v>
      </c>
      <c r="D21" s="50" t="s">
        <v>567</v>
      </c>
      <c r="E21" s="50" t="s">
        <v>576</v>
      </c>
      <c r="F21" s="51" t="s">
        <v>519</v>
      </c>
      <c r="G21" s="52">
        <v>1</v>
      </c>
      <c r="H21" s="53">
        <v>38000</v>
      </c>
      <c r="I21" s="53">
        <v>38000</v>
      </c>
    </row>
    <row r="22" ht="24" customHeight="1" spans="1:9">
      <c r="A22" s="49" t="s">
        <v>193</v>
      </c>
      <c r="B22" s="49" t="s">
        <v>91</v>
      </c>
      <c r="C22" s="50" t="s">
        <v>552</v>
      </c>
      <c r="D22" s="50" t="s">
        <v>575</v>
      </c>
      <c r="E22" s="50" t="s">
        <v>577</v>
      </c>
      <c r="F22" s="51" t="s">
        <v>519</v>
      </c>
      <c r="G22" s="52">
        <v>1</v>
      </c>
      <c r="H22" s="53">
        <v>1800000</v>
      </c>
      <c r="I22" s="53">
        <v>1800000</v>
      </c>
    </row>
    <row r="23" ht="24" customHeight="1" spans="1:9">
      <c r="A23" s="49" t="s">
        <v>193</v>
      </c>
      <c r="B23" s="49" t="s">
        <v>91</v>
      </c>
      <c r="C23" s="50" t="s">
        <v>552</v>
      </c>
      <c r="D23" s="50" t="s">
        <v>569</v>
      </c>
      <c r="E23" s="50" t="s">
        <v>578</v>
      </c>
      <c r="F23" s="51" t="s">
        <v>519</v>
      </c>
      <c r="G23" s="52">
        <v>1</v>
      </c>
      <c r="H23" s="53">
        <v>42000</v>
      </c>
      <c r="I23" s="53">
        <v>42000</v>
      </c>
    </row>
    <row r="24" ht="24" customHeight="1" spans="1:9">
      <c r="A24" s="49" t="s">
        <v>193</v>
      </c>
      <c r="B24" s="49" t="s">
        <v>91</v>
      </c>
      <c r="C24" s="50" t="s">
        <v>552</v>
      </c>
      <c r="D24" s="50" t="s">
        <v>562</v>
      </c>
      <c r="E24" s="50" t="s">
        <v>579</v>
      </c>
      <c r="F24" s="51" t="s">
        <v>566</v>
      </c>
      <c r="G24" s="52">
        <v>44</v>
      </c>
      <c r="H24" s="53">
        <v>1900</v>
      </c>
      <c r="I24" s="53">
        <v>83600</v>
      </c>
    </row>
    <row r="25" ht="24" customHeight="1" spans="1:9">
      <c r="A25" s="49" t="s">
        <v>193</v>
      </c>
      <c r="B25" s="49" t="s">
        <v>91</v>
      </c>
      <c r="C25" s="50" t="s">
        <v>552</v>
      </c>
      <c r="D25" s="50" t="s">
        <v>580</v>
      </c>
      <c r="E25" s="50" t="s">
        <v>581</v>
      </c>
      <c r="F25" s="51" t="s">
        <v>519</v>
      </c>
      <c r="G25" s="52">
        <v>1</v>
      </c>
      <c r="H25" s="53">
        <v>15000</v>
      </c>
      <c r="I25" s="53">
        <v>15000</v>
      </c>
    </row>
    <row r="26" ht="24" customHeight="1" spans="1:9">
      <c r="A26" s="52" t="s">
        <v>77</v>
      </c>
      <c r="B26" s="52"/>
      <c r="C26" s="52"/>
      <c r="D26" s="52"/>
      <c r="E26" s="52"/>
      <c r="F26" s="52"/>
      <c r="G26" s="52">
        <f>SUM(G7:G25)</f>
        <v>82</v>
      </c>
      <c r="H26" s="54"/>
      <c r="I26" s="53">
        <f>SUM(I7:I25)</f>
        <v>3692850</v>
      </c>
    </row>
  </sheetData>
  <mergeCells count="9">
    <mergeCell ref="B2:I2"/>
    <mergeCell ref="G4:I4"/>
    <mergeCell ref="A26:F26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/>
  <headerFooter>
    <oddFooter>&amp;C&amp;"-"&amp;16- &amp;P -</oddFooter>
  </headerFooter>
  <ignoredErrors>
    <ignoredError sqref="I26 G26 G7:I25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.4571428571429" defaultRowHeight="14.25" customHeight="1"/>
  <cols>
    <col min="1" max="1" width="26.7238095238095" style="1" customWidth="1"/>
    <col min="2" max="2" width="33.1809523809524" style="1" customWidth="1"/>
    <col min="3" max="3" width="27.2666666666667" style="1" customWidth="1"/>
    <col min="4" max="7" width="22.3619047619048" style="1" customWidth="1"/>
    <col min="8" max="8" width="17.6285714285714" style="1" customWidth="1"/>
    <col min="9" max="11" width="22.3619047619048" style="1" customWidth="1"/>
    <col min="12" max="16384" width="10.4571428571429" style="1"/>
  </cols>
  <sheetData>
    <row r="1" ht="13.5" customHeight="1" spans="1:11">
      <c r="A1" s="27" t="s">
        <v>582</v>
      </c>
      <c r="D1" s="28"/>
      <c r="E1" s="28"/>
      <c r="F1" s="28"/>
      <c r="G1" s="28"/>
      <c r="K1" s="37"/>
    </row>
    <row r="2" ht="27.75" customHeight="1" spans="1:11">
      <c r="A2" s="29" t="s">
        <v>583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167</v>
      </c>
    </row>
    <row r="4" ht="21.75" customHeight="1" spans="1:11">
      <c r="A4" s="9" t="s">
        <v>239</v>
      </c>
      <c r="B4" s="9" t="s">
        <v>179</v>
      </c>
      <c r="C4" s="9" t="s">
        <v>240</v>
      </c>
      <c r="D4" s="10" t="s">
        <v>180</v>
      </c>
      <c r="E4" s="10" t="s">
        <v>181</v>
      </c>
      <c r="F4" s="10" t="s">
        <v>241</v>
      </c>
      <c r="G4" s="10" t="s">
        <v>242</v>
      </c>
      <c r="H4" s="16" t="s">
        <v>77</v>
      </c>
      <c r="I4" s="11" t="s">
        <v>584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80</v>
      </c>
      <c r="J5" s="10" t="s">
        <v>81</v>
      </c>
      <c r="K5" s="10" t="s">
        <v>82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8">
        <v>10</v>
      </c>
      <c r="K7" s="38">
        <v>11</v>
      </c>
    </row>
    <row r="8" ht="37" customHeight="1" spans="1:11">
      <c r="A8" s="31" t="s">
        <v>585</v>
      </c>
      <c r="B8" s="21"/>
      <c r="C8" s="32"/>
      <c r="D8" s="32"/>
      <c r="E8" s="32"/>
      <c r="F8" s="32"/>
      <c r="G8" s="32"/>
      <c r="H8" s="33"/>
      <c r="I8" s="33"/>
      <c r="J8" s="33"/>
      <c r="K8" s="33"/>
    </row>
    <row r="9" ht="30.65" customHeight="1" spans="1:11">
      <c r="A9" s="34"/>
      <c r="B9" s="34"/>
      <c r="C9" s="34"/>
      <c r="D9" s="34"/>
      <c r="E9" s="34"/>
      <c r="F9" s="34"/>
      <c r="G9" s="34"/>
      <c r="H9" s="33"/>
      <c r="I9" s="33"/>
      <c r="J9" s="33"/>
      <c r="K9" s="33"/>
    </row>
    <row r="10" ht="18.75" customHeight="1" spans="1:11">
      <c r="A10" s="35" t="s">
        <v>125</v>
      </c>
      <c r="B10" s="35"/>
      <c r="C10" s="35"/>
      <c r="D10" s="35"/>
      <c r="E10" s="35"/>
      <c r="F10" s="35"/>
      <c r="G10" s="35"/>
      <c r="H10" s="36"/>
      <c r="I10" s="33"/>
      <c r="J10" s="33"/>
      <c r="K10" s="3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selection activeCell="A1" sqref="A1"/>
    </sheetView>
  </sheetViews>
  <sheetFormatPr defaultColWidth="8" defaultRowHeight="12" outlineLevelCol="3"/>
  <cols>
    <col min="1" max="1" width="39.5428571428571" style="74" customWidth="1"/>
    <col min="2" max="2" width="43.0857142857143" style="74" customWidth="1"/>
    <col min="3" max="3" width="40.4571428571429" style="74" customWidth="1"/>
    <col min="4" max="4" width="46.0857142857143" style="74" customWidth="1"/>
    <col min="5" max="5" width="8" style="58" customWidth="1"/>
    <col min="6" max="16384" width="8" style="58"/>
  </cols>
  <sheetData>
    <row r="1" ht="17" customHeight="1" spans="1:4">
      <c r="A1" s="323" t="s">
        <v>21</v>
      </c>
      <c r="B1" s="76"/>
      <c r="C1" s="76"/>
      <c r="D1" s="150"/>
    </row>
    <row r="2" ht="36" customHeight="1" spans="1:4">
      <c r="A2" s="59" t="s">
        <v>2</v>
      </c>
      <c r="B2" s="324"/>
      <c r="C2" s="324"/>
      <c r="D2" s="324"/>
    </row>
    <row r="3" ht="21" customHeight="1" spans="1:4">
      <c r="A3" s="78" t="s">
        <v>22</v>
      </c>
      <c r="B3" s="277"/>
      <c r="C3" s="277"/>
      <c r="D3" s="148" t="s">
        <v>23</v>
      </c>
    </row>
    <row r="4" ht="19.5" customHeight="1" spans="1:4">
      <c r="A4" s="82" t="s">
        <v>24</v>
      </c>
      <c r="B4" s="170"/>
      <c r="C4" s="82" t="s">
        <v>25</v>
      </c>
      <c r="D4" s="170"/>
    </row>
    <row r="5" ht="19.5" customHeight="1" spans="1:4">
      <c r="A5" s="81" t="s">
        <v>26</v>
      </c>
      <c r="B5" s="81" t="s">
        <v>27</v>
      </c>
      <c r="C5" s="81" t="s">
        <v>28</v>
      </c>
      <c r="D5" s="81" t="s">
        <v>27</v>
      </c>
    </row>
    <row r="6" ht="19.5" customHeight="1" spans="1:4">
      <c r="A6" s="85"/>
      <c r="B6" s="85"/>
      <c r="C6" s="85"/>
      <c r="D6" s="85"/>
    </row>
    <row r="7" ht="20.25" customHeight="1" spans="1:4">
      <c r="A7" s="284" t="s">
        <v>29</v>
      </c>
      <c r="B7" s="280">
        <v>3879452</v>
      </c>
      <c r="C7" s="284" t="s">
        <v>30</v>
      </c>
      <c r="D7" s="325"/>
    </row>
    <row r="8" ht="20.25" customHeight="1" spans="1:4">
      <c r="A8" s="284" t="s">
        <v>31</v>
      </c>
      <c r="B8" s="280"/>
      <c r="C8" s="284" t="s">
        <v>32</v>
      </c>
      <c r="D8" s="325"/>
    </row>
    <row r="9" ht="20.25" customHeight="1" spans="1:4">
      <c r="A9" s="284" t="s">
        <v>33</v>
      </c>
      <c r="B9" s="280"/>
      <c r="C9" s="284" t="s">
        <v>34</v>
      </c>
      <c r="D9" s="325"/>
    </row>
    <row r="10" ht="20.25" customHeight="1" spans="1:4">
      <c r="A10" s="284" t="s">
        <v>35</v>
      </c>
      <c r="B10" s="280"/>
      <c r="C10" s="284" t="s">
        <v>36</v>
      </c>
      <c r="D10" s="325"/>
    </row>
    <row r="11" ht="20.25" customHeight="1" spans="1:4">
      <c r="A11" s="284" t="s">
        <v>37</v>
      </c>
      <c r="B11" s="326">
        <v>8507528.93</v>
      </c>
      <c r="C11" s="284" t="s">
        <v>38</v>
      </c>
      <c r="D11" s="325"/>
    </row>
    <row r="12" ht="20.25" customHeight="1" spans="1:4">
      <c r="A12" s="284" t="s">
        <v>39</v>
      </c>
      <c r="B12" s="326">
        <v>8507528.93</v>
      </c>
      <c r="C12" s="284" t="s">
        <v>40</v>
      </c>
      <c r="D12" s="325"/>
    </row>
    <row r="13" ht="20.25" customHeight="1" spans="1:4">
      <c r="A13" s="284" t="s">
        <v>41</v>
      </c>
      <c r="B13" s="282"/>
      <c r="C13" s="284" t="s">
        <v>42</v>
      </c>
      <c r="D13" s="325"/>
    </row>
    <row r="14" ht="20.25" customHeight="1" spans="1:4">
      <c r="A14" s="284" t="s">
        <v>43</v>
      </c>
      <c r="B14" s="282"/>
      <c r="C14" s="284" t="s">
        <v>44</v>
      </c>
      <c r="D14" s="325">
        <v>754920</v>
      </c>
    </row>
    <row r="15" ht="20.25" customHeight="1" spans="1:4">
      <c r="A15" s="327" t="s">
        <v>45</v>
      </c>
      <c r="B15" s="328"/>
      <c r="C15" s="284" t="s">
        <v>46</v>
      </c>
      <c r="D15" s="325">
        <v>14445191.43</v>
      </c>
    </row>
    <row r="16" ht="20.25" customHeight="1" spans="1:4">
      <c r="A16" s="327" t="s">
        <v>47</v>
      </c>
      <c r="B16" s="329"/>
      <c r="C16" s="284" t="s">
        <v>48</v>
      </c>
      <c r="D16" s="325"/>
    </row>
    <row r="17" ht="20.25" customHeight="1" spans="1:4">
      <c r="A17" s="327"/>
      <c r="B17" s="330"/>
      <c r="C17" s="284" t="s">
        <v>49</v>
      </c>
      <c r="D17" s="325"/>
    </row>
    <row r="18" ht="20.25" customHeight="1" spans="1:4">
      <c r="A18" s="329"/>
      <c r="B18" s="330"/>
      <c r="C18" s="284" t="s">
        <v>50</v>
      </c>
      <c r="D18" s="325"/>
    </row>
    <row r="19" ht="20.25" customHeight="1" spans="1:4">
      <c r="A19" s="329"/>
      <c r="B19" s="330"/>
      <c r="C19" s="284" t="s">
        <v>51</v>
      </c>
      <c r="D19" s="325"/>
    </row>
    <row r="20" ht="20.25" customHeight="1" spans="1:4">
      <c r="A20" s="329"/>
      <c r="B20" s="330"/>
      <c r="C20" s="284" t="s">
        <v>52</v>
      </c>
      <c r="D20" s="325"/>
    </row>
    <row r="21" ht="20.25" customHeight="1" spans="1:4">
      <c r="A21" s="329"/>
      <c r="B21" s="330"/>
      <c r="C21" s="284" t="s">
        <v>53</v>
      </c>
      <c r="D21" s="325"/>
    </row>
    <row r="22" ht="20.25" customHeight="1" spans="1:4">
      <c r="A22" s="329"/>
      <c r="B22" s="330"/>
      <c r="C22" s="284" t="s">
        <v>54</v>
      </c>
      <c r="D22" s="325"/>
    </row>
    <row r="23" ht="20.25" customHeight="1" spans="1:4">
      <c r="A23" s="329"/>
      <c r="B23" s="330"/>
      <c r="C23" s="284" t="s">
        <v>55</v>
      </c>
      <c r="D23" s="325"/>
    </row>
    <row r="24" ht="20.25" customHeight="1" spans="1:4">
      <c r="A24" s="329"/>
      <c r="B24" s="330"/>
      <c r="C24" s="284" t="s">
        <v>56</v>
      </c>
      <c r="D24" s="325"/>
    </row>
    <row r="25" ht="20.25" customHeight="1" spans="1:4">
      <c r="A25" s="329"/>
      <c r="B25" s="330"/>
      <c r="C25" s="284" t="s">
        <v>57</v>
      </c>
      <c r="D25" s="325">
        <v>381708</v>
      </c>
    </row>
    <row r="26" ht="20.25" customHeight="1" spans="1:4">
      <c r="A26" s="329"/>
      <c r="B26" s="330"/>
      <c r="C26" s="284" t="s">
        <v>58</v>
      </c>
      <c r="D26" s="325"/>
    </row>
    <row r="27" ht="20.25" customHeight="1" spans="1:4">
      <c r="A27" s="329"/>
      <c r="B27" s="330"/>
      <c r="C27" s="284" t="s">
        <v>59</v>
      </c>
      <c r="D27" s="325"/>
    </row>
    <row r="28" ht="20.25" customHeight="1" spans="1:4">
      <c r="A28" s="329"/>
      <c r="B28" s="330"/>
      <c r="C28" s="284" t="s">
        <v>60</v>
      </c>
      <c r="D28" s="325"/>
    </row>
    <row r="29" ht="20.25" customHeight="1" spans="1:4">
      <c r="A29" s="329"/>
      <c r="B29" s="330"/>
      <c r="C29" s="284" t="s">
        <v>61</v>
      </c>
      <c r="D29" s="325"/>
    </row>
    <row r="30" ht="20.25" customHeight="1" spans="1:4">
      <c r="A30" s="331"/>
      <c r="B30" s="332"/>
      <c r="C30" s="284" t="s">
        <v>62</v>
      </c>
      <c r="D30" s="325"/>
    </row>
    <row r="31" ht="20.25" customHeight="1" spans="1:4">
      <c r="A31" s="331"/>
      <c r="B31" s="332"/>
      <c r="C31" s="284" t="s">
        <v>63</v>
      </c>
      <c r="D31" s="325"/>
    </row>
    <row r="32" ht="20.25" customHeight="1" spans="1:4">
      <c r="A32" s="331"/>
      <c r="B32" s="332"/>
      <c r="C32" s="284" t="s">
        <v>64</v>
      </c>
      <c r="D32" s="325"/>
    </row>
    <row r="33" ht="20.25" customHeight="1" spans="1:4">
      <c r="A33" s="333" t="s">
        <v>65</v>
      </c>
      <c r="B33" s="334">
        <f>B7+B8+B9+B10+B11</f>
        <v>12386980.93</v>
      </c>
      <c r="C33" s="289" t="s">
        <v>66</v>
      </c>
      <c r="D33" s="286">
        <f>SUM(D7:D29)</f>
        <v>15581819.43</v>
      </c>
    </row>
    <row r="34" ht="20.25" customHeight="1" spans="1:4">
      <c r="A34" s="327" t="s">
        <v>67</v>
      </c>
      <c r="B34" s="335">
        <v>3194838.5</v>
      </c>
      <c r="C34" s="284" t="s">
        <v>68</v>
      </c>
      <c r="D34" s="280"/>
    </row>
    <row r="35" s="1" customFormat="1" ht="25.4" customHeight="1" spans="1:4">
      <c r="A35" s="336" t="s">
        <v>69</v>
      </c>
      <c r="B35" s="337">
        <v>233680.15</v>
      </c>
      <c r="C35" s="338" t="s">
        <v>69</v>
      </c>
      <c r="D35" s="339"/>
    </row>
    <row r="36" s="1" customFormat="1" ht="25.4" customHeight="1" spans="1:4">
      <c r="A36" s="336" t="s">
        <v>70</v>
      </c>
      <c r="B36" s="337">
        <v>2961158.35</v>
      </c>
      <c r="C36" s="338" t="s">
        <v>71</v>
      </c>
      <c r="D36" s="339"/>
    </row>
    <row r="37" ht="20.25" customHeight="1" spans="1:4">
      <c r="A37" s="340" t="s">
        <v>72</v>
      </c>
      <c r="B37" s="341">
        <f>B33+B34</f>
        <v>15581819.43</v>
      </c>
      <c r="C37" s="289" t="s">
        <v>73</v>
      </c>
      <c r="D37" s="341">
        <f>D33+D34</f>
        <v>15581819.43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0" orientation="landscape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1" sqref="A1"/>
    </sheetView>
  </sheetViews>
  <sheetFormatPr defaultColWidth="10.4571428571429" defaultRowHeight="14.25" customHeight="1" outlineLevelCol="6"/>
  <cols>
    <col min="1" max="1" width="43.0857142857143" style="1" customWidth="1"/>
    <col min="2" max="2" width="32" style="1" customWidth="1"/>
    <col min="3" max="3" width="58" style="1" customWidth="1"/>
    <col min="4" max="4" width="19.4571428571429" style="1" customWidth="1"/>
    <col min="5" max="7" width="30.9047619047619" style="1" customWidth="1"/>
    <col min="8" max="16384" width="10.4571428571429" style="1"/>
  </cols>
  <sheetData>
    <row r="1" customHeight="1" spans="1:7">
      <c r="A1" s="2" t="s">
        <v>586</v>
      </c>
      <c r="B1" s="3"/>
      <c r="C1" s="3"/>
      <c r="D1" s="3"/>
      <c r="E1" s="3"/>
      <c r="F1" s="3"/>
      <c r="G1" s="3"/>
    </row>
    <row r="2" ht="27.75" customHeight="1" spans="1:7">
      <c r="A2" s="4" t="s">
        <v>587</v>
      </c>
      <c r="B2" s="4"/>
      <c r="C2" s="4"/>
      <c r="D2" s="4"/>
      <c r="E2" s="4"/>
      <c r="F2" s="4"/>
      <c r="G2" s="4"/>
    </row>
    <row r="3" ht="13.5" customHeight="1" spans="1:7">
      <c r="A3" s="5" t="s">
        <v>22</v>
      </c>
      <c r="B3" s="6"/>
      <c r="C3" s="6"/>
      <c r="D3" s="6"/>
      <c r="E3" s="7"/>
      <c r="F3" s="7"/>
      <c r="G3" s="8" t="s">
        <v>167</v>
      </c>
    </row>
    <row r="4" ht="21.75" customHeight="1" spans="1:7">
      <c r="A4" s="9" t="s">
        <v>240</v>
      </c>
      <c r="B4" s="9" t="s">
        <v>239</v>
      </c>
      <c r="C4" s="9" t="s">
        <v>179</v>
      </c>
      <c r="D4" s="10" t="s">
        <v>588</v>
      </c>
      <c r="E4" s="11" t="s">
        <v>80</v>
      </c>
      <c r="F4" s="12"/>
      <c r="G4" s="13"/>
    </row>
    <row r="5" ht="21.75" customHeight="1" spans="1:7">
      <c r="A5" s="14"/>
      <c r="B5" s="14"/>
      <c r="C5" s="14"/>
      <c r="D5" s="15"/>
      <c r="E5" s="16" t="s">
        <v>589</v>
      </c>
      <c r="F5" s="10" t="s">
        <v>590</v>
      </c>
      <c r="G5" s="10" t="s">
        <v>591</v>
      </c>
    </row>
    <row r="6" ht="40.5" customHeight="1" spans="1:7">
      <c r="A6" s="17"/>
      <c r="B6" s="17"/>
      <c r="C6" s="17"/>
      <c r="D6" s="18"/>
      <c r="E6" s="19"/>
      <c r="F6" s="18"/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91</v>
      </c>
      <c r="B8" s="22" t="s">
        <v>277</v>
      </c>
      <c r="C8" s="22" t="s">
        <v>279</v>
      </c>
      <c r="D8" s="21" t="s">
        <v>592</v>
      </c>
      <c r="E8" s="23">
        <v>8736</v>
      </c>
      <c r="F8" s="23">
        <v>9156</v>
      </c>
      <c r="G8" s="23">
        <v>9576</v>
      </c>
    </row>
    <row r="9" ht="29.9" customHeight="1" spans="1:7">
      <c r="A9" s="21" t="s">
        <v>91</v>
      </c>
      <c r="B9" s="22" t="s">
        <v>246</v>
      </c>
      <c r="C9" s="22" t="s">
        <v>285</v>
      </c>
      <c r="D9" s="21" t="s">
        <v>592</v>
      </c>
      <c r="E9" s="23">
        <v>80000</v>
      </c>
      <c r="F9" s="23">
        <v>80000</v>
      </c>
      <c r="G9" s="23">
        <v>80000</v>
      </c>
    </row>
    <row r="10" ht="29.9" customHeight="1" spans="1:7">
      <c r="A10" s="21" t="s">
        <v>91</v>
      </c>
      <c r="B10" s="22" t="s">
        <v>283</v>
      </c>
      <c r="C10" s="22" t="s">
        <v>300</v>
      </c>
      <c r="D10" s="21" t="s">
        <v>592</v>
      </c>
      <c r="E10" s="23">
        <v>147200</v>
      </c>
      <c r="F10" s="23">
        <v>147200</v>
      </c>
      <c r="G10" s="23">
        <v>147200</v>
      </c>
    </row>
    <row r="11" ht="29.9" customHeight="1" spans="1:7">
      <c r="A11" s="21" t="s">
        <v>91</v>
      </c>
      <c r="B11" s="22" t="s">
        <v>283</v>
      </c>
      <c r="C11" s="22" t="s">
        <v>302</v>
      </c>
      <c r="D11" s="21" t="s">
        <v>592</v>
      </c>
      <c r="E11" s="23">
        <v>166300</v>
      </c>
      <c r="F11" s="23">
        <v>169540</v>
      </c>
      <c r="G11" s="23">
        <v>172780</v>
      </c>
    </row>
    <row r="12" ht="29.9" customHeight="1" spans="1:7">
      <c r="A12" s="21" t="s">
        <v>91</v>
      </c>
      <c r="B12" s="22" t="s">
        <v>277</v>
      </c>
      <c r="C12" s="22" t="s">
        <v>304</v>
      </c>
      <c r="D12" s="21" t="s">
        <v>593</v>
      </c>
      <c r="E12" s="23">
        <v>9.43</v>
      </c>
      <c r="F12" s="23"/>
      <c r="G12" s="23"/>
    </row>
    <row r="13" ht="29.9" customHeight="1" spans="1:7">
      <c r="A13" s="21" t="s">
        <v>91</v>
      </c>
      <c r="B13" s="22" t="s">
        <v>283</v>
      </c>
      <c r="C13" s="22" t="s">
        <v>307</v>
      </c>
      <c r="D13" s="21" t="s">
        <v>593</v>
      </c>
      <c r="E13" s="23">
        <v>330.72</v>
      </c>
      <c r="F13" s="23"/>
      <c r="G13" s="23"/>
    </row>
    <row r="14" ht="29.9" customHeight="1" spans="1:7">
      <c r="A14" s="21" t="s">
        <v>91</v>
      </c>
      <c r="B14" s="22" t="s">
        <v>283</v>
      </c>
      <c r="C14" s="22" t="s">
        <v>309</v>
      </c>
      <c r="D14" s="21" t="s">
        <v>593</v>
      </c>
      <c r="E14" s="23">
        <v>228300</v>
      </c>
      <c r="F14" s="23"/>
      <c r="G14" s="23"/>
    </row>
    <row r="15" ht="29.9" customHeight="1" spans="1:7">
      <c r="A15" s="21" t="s">
        <v>91</v>
      </c>
      <c r="B15" s="21" t="s">
        <v>283</v>
      </c>
      <c r="C15" s="21" t="s">
        <v>311</v>
      </c>
      <c r="D15" s="21" t="s">
        <v>593</v>
      </c>
      <c r="E15" s="23">
        <v>5040</v>
      </c>
      <c r="F15" s="23"/>
      <c r="G15" s="23"/>
    </row>
    <row r="16" ht="18.75" customHeight="1" spans="1:7">
      <c r="A16" s="24" t="s">
        <v>77</v>
      </c>
      <c r="B16" s="25"/>
      <c r="C16" s="25"/>
      <c r="D16" s="26"/>
      <c r="E16" s="23">
        <v>635916.15</v>
      </c>
      <c r="F16" s="23">
        <v>405896</v>
      </c>
      <c r="G16" s="23">
        <v>409556</v>
      </c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A1" sqref="A1"/>
    </sheetView>
  </sheetViews>
  <sheetFormatPr defaultColWidth="8" defaultRowHeight="14.25" customHeight="1"/>
  <cols>
    <col min="1" max="1" width="21.0857142857143" style="74" customWidth="1"/>
    <col min="2" max="2" width="23.4571428571429" style="74" customWidth="1"/>
    <col min="3" max="5" width="12.5428571428571" style="74" customWidth="1"/>
    <col min="6" max="6" width="14" style="74" customWidth="1"/>
    <col min="7" max="8" width="12.5428571428571" style="74" customWidth="1"/>
    <col min="9" max="9" width="12.4571428571429" style="74" customWidth="1"/>
    <col min="10" max="14" width="12.5428571428571" style="74" customWidth="1"/>
    <col min="15" max="15" width="12.2666666666667" style="58" customWidth="1"/>
    <col min="16" max="16" width="11.1809523809524" style="58" customWidth="1"/>
    <col min="17" max="17" width="9.72380952380952" style="58" customWidth="1"/>
    <col min="18" max="18" width="10.5428571428571" style="58" customWidth="1"/>
    <col min="19" max="19" width="12.2666666666667" style="74" customWidth="1"/>
    <col min="20" max="20" width="8" style="58" customWidth="1"/>
    <col min="21" max="16384" width="8" style="58"/>
  </cols>
  <sheetData>
    <row r="1" ht="12" customHeight="1" spans="1:18">
      <c r="A1" s="299" t="s">
        <v>74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312"/>
      <c r="P1" s="312"/>
      <c r="Q1" s="312"/>
      <c r="R1" s="312"/>
    </row>
    <row r="2" ht="36" customHeight="1" spans="1:19">
      <c r="A2" s="300" t="s">
        <v>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  <c r="S2" s="60"/>
    </row>
    <row r="3" ht="20.25" customHeight="1" spans="1:19">
      <c r="A3" s="78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313"/>
      <c r="P3" s="313"/>
      <c r="Q3" s="313"/>
      <c r="R3" s="313"/>
      <c r="S3" s="318" t="s">
        <v>23</v>
      </c>
    </row>
    <row r="4" ht="18.75" customHeight="1" spans="1:19">
      <c r="A4" s="301" t="s">
        <v>75</v>
      </c>
      <c r="B4" s="302" t="s">
        <v>76</v>
      </c>
      <c r="C4" s="302" t="s">
        <v>77</v>
      </c>
      <c r="D4" s="226" t="s">
        <v>78</v>
      </c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14" t="s">
        <v>67</v>
      </c>
      <c r="P4" s="314"/>
      <c r="Q4" s="314"/>
      <c r="R4" s="314"/>
      <c r="S4" s="319"/>
    </row>
    <row r="5" ht="18.75" customHeight="1" spans="1:19">
      <c r="A5" s="304"/>
      <c r="B5" s="305"/>
      <c r="C5" s="305"/>
      <c r="D5" s="306" t="s">
        <v>79</v>
      </c>
      <c r="E5" s="306" t="s">
        <v>80</v>
      </c>
      <c r="F5" s="306" t="s">
        <v>81</v>
      </c>
      <c r="G5" s="306" t="s">
        <v>82</v>
      </c>
      <c r="H5" s="306" t="s">
        <v>83</v>
      </c>
      <c r="I5" s="315" t="s">
        <v>84</v>
      </c>
      <c r="J5" s="303"/>
      <c r="K5" s="303"/>
      <c r="L5" s="303"/>
      <c r="M5" s="303"/>
      <c r="N5" s="303"/>
      <c r="O5" s="314" t="s">
        <v>79</v>
      </c>
      <c r="P5" s="314" t="s">
        <v>80</v>
      </c>
      <c r="Q5" s="314" t="s">
        <v>81</v>
      </c>
      <c r="R5" s="320" t="s">
        <v>82</v>
      </c>
      <c r="S5" s="314" t="s">
        <v>85</v>
      </c>
    </row>
    <row r="6" ht="33.75" customHeight="1" spans="1:19">
      <c r="A6" s="307"/>
      <c r="B6" s="308"/>
      <c r="C6" s="308"/>
      <c r="D6" s="307"/>
      <c r="E6" s="307"/>
      <c r="F6" s="307"/>
      <c r="G6" s="307"/>
      <c r="H6" s="307"/>
      <c r="I6" s="308" t="s">
        <v>79</v>
      </c>
      <c r="J6" s="308" t="s">
        <v>86</v>
      </c>
      <c r="K6" s="308" t="s">
        <v>87</v>
      </c>
      <c r="L6" s="308" t="s">
        <v>88</v>
      </c>
      <c r="M6" s="308" t="s">
        <v>89</v>
      </c>
      <c r="N6" s="316" t="s">
        <v>90</v>
      </c>
      <c r="O6" s="314"/>
      <c r="P6" s="314"/>
      <c r="Q6" s="314"/>
      <c r="R6" s="320"/>
      <c r="S6" s="314"/>
    </row>
    <row r="7" ht="16.5" customHeight="1" spans="1:19">
      <c r="A7" s="309">
        <v>1</v>
      </c>
      <c r="B7" s="309">
        <v>2</v>
      </c>
      <c r="C7" s="309">
        <v>3</v>
      </c>
      <c r="D7" s="309">
        <v>4</v>
      </c>
      <c r="E7" s="309">
        <v>5</v>
      </c>
      <c r="F7" s="309">
        <v>6</v>
      </c>
      <c r="G7" s="309">
        <v>7</v>
      </c>
      <c r="H7" s="309">
        <v>8</v>
      </c>
      <c r="I7" s="309">
        <v>9</v>
      </c>
      <c r="J7" s="309">
        <v>10</v>
      </c>
      <c r="K7" s="309">
        <v>11</v>
      </c>
      <c r="L7" s="309">
        <v>12</v>
      </c>
      <c r="M7" s="309">
        <v>13</v>
      </c>
      <c r="N7" s="309">
        <v>14</v>
      </c>
      <c r="O7" s="309">
        <v>15</v>
      </c>
      <c r="P7" s="309">
        <v>16</v>
      </c>
      <c r="Q7" s="309">
        <v>17</v>
      </c>
      <c r="R7" s="309">
        <v>18</v>
      </c>
      <c r="S7" s="119">
        <v>19</v>
      </c>
    </row>
    <row r="8" ht="16.5" customHeight="1" spans="1:19">
      <c r="A8" s="71">
        <v>131010</v>
      </c>
      <c r="B8" s="71" t="s">
        <v>91</v>
      </c>
      <c r="C8" s="280">
        <v>15581819.43</v>
      </c>
      <c r="D8" s="280">
        <v>12386980.93</v>
      </c>
      <c r="E8" s="285">
        <v>3879452</v>
      </c>
      <c r="F8" s="285" t="s">
        <v>92</v>
      </c>
      <c r="G8" s="285" t="s">
        <v>92</v>
      </c>
      <c r="H8" s="285" t="s">
        <v>92</v>
      </c>
      <c r="I8" s="285">
        <v>8507528.93</v>
      </c>
      <c r="J8" s="285">
        <v>8507528.93</v>
      </c>
      <c r="K8" s="285" t="s">
        <v>92</v>
      </c>
      <c r="L8" s="285" t="s">
        <v>92</v>
      </c>
      <c r="M8" s="285" t="s">
        <v>92</v>
      </c>
      <c r="N8" s="317" t="s">
        <v>92</v>
      </c>
      <c r="O8" s="126">
        <v>3194838.5</v>
      </c>
      <c r="P8" s="126">
        <v>233680.15</v>
      </c>
      <c r="Q8" s="126"/>
      <c r="R8" s="321"/>
      <c r="S8" s="322">
        <v>2961158.35</v>
      </c>
    </row>
    <row r="9" ht="16.5" customHeight="1" spans="1:19">
      <c r="A9" s="310" t="s">
        <v>77</v>
      </c>
      <c r="B9" s="311"/>
      <c r="C9" s="280">
        <v>15581819.43</v>
      </c>
      <c r="D9" s="280">
        <v>12386980.93</v>
      </c>
      <c r="E9" s="285">
        <v>3879452</v>
      </c>
      <c r="F9" s="285" t="s">
        <v>92</v>
      </c>
      <c r="G9" s="285" t="s">
        <v>92</v>
      </c>
      <c r="H9" s="285" t="s">
        <v>92</v>
      </c>
      <c r="I9" s="285">
        <v>8507528.93</v>
      </c>
      <c r="J9" s="285">
        <v>8507528.93</v>
      </c>
      <c r="K9" s="285" t="s">
        <v>92</v>
      </c>
      <c r="L9" s="285" t="s">
        <v>92</v>
      </c>
      <c r="M9" s="285" t="s">
        <v>92</v>
      </c>
      <c r="N9" s="317" t="s">
        <v>92</v>
      </c>
      <c r="O9" s="126">
        <v>3194838.5</v>
      </c>
      <c r="P9" s="126">
        <v>233680.15</v>
      </c>
      <c r="Q9" s="126"/>
      <c r="R9" s="321"/>
      <c r="S9" s="322">
        <v>2961158.35</v>
      </c>
    </row>
    <row r="10" customHeight="1" spans="19:19">
      <c r="S10" s="72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="90" zoomScaleNormal="90" workbookViewId="0">
      <selection activeCell="A1" sqref="A1"/>
    </sheetView>
  </sheetViews>
  <sheetFormatPr defaultColWidth="9.08571428571429" defaultRowHeight="14.25" customHeight="1"/>
  <cols>
    <col min="1" max="1" width="14.2666666666667" style="74" customWidth="1"/>
    <col min="2" max="2" width="29.0857142857143" style="74" customWidth="1"/>
    <col min="3" max="4" width="15.4571428571429" style="74" customWidth="1"/>
    <col min="5" max="8" width="18.8190476190476" style="74" customWidth="1"/>
    <col min="9" max="9" width="15.5428571428571" style="74" customWidth="1"/>
    <col min="10" max="10" width="14.0857142857143" style="74" customWidth="1"/>
    <col min="11" max="15" width="18.8190476190476" style="74" customWidth="1"/>
    <col min="16" max="16" width="9.08571428571429" style="74" customWidth="1"/>
    <col min="17" max="16384" width="9.08571428571429" style="74"/>
  </cols>
  <sheetData>
    <row r="1" ht="15.75" customHeight="1" spans="1:14">
      <c r="A1" s="262" t="s">
        <v>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8.5" customHeight="1" spans="1:15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ht="15" customHeight="1" spans="1:15">
      <c r="A3" s="292" t="s">
        <v>22</v>
      </c>
      <c r="B3" s="29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79"/>
      <c r="N3" s="79"/>
      <c r="O3" s="155" t="s">
        <v>23</v>
      </c>
    </row>
    <row r="4" ht="17.25" customHeight="1" spans="1:15">
      <c r="A4" s="87" t="s">
        <v>94</v>
      </c>
      <c r="B4" s="87" t="s">
        <v>95</v>
      </c>
      <c r="C4" s="88" t="s">
        <v>77</v>
      </c>
      <c r="D4" s="107" t="s">
        <v>80</v>
      </c>
      <c r="E4" s="107"/>
      <c r="F4" s="107"/>
      <c r="G4" s="107" t="s">
        <v>81</v>
      </c>
      <c r="H4" s="107" t="s">
        <v>82</v>
      </c>
      <c r="I4" s="107" t="s">
        <v>96</v>
      </c>
      <c r="J4" s="107" t="s">
        <v>84</v>
      </c>
      <c r="K4" s="107"/>
      <c r="L4" s="107"/>
      <c r="M4" s="107"/>
      <c r="N4" s="107"/>
      <c r="O4" s="107"/>
    </row>
    <row r="5" ht="27" spans="1:15">
      <c r="A5" s="101"/>
      <c r="B5" s="101"/>
      <c r="C5" s="294"/>
      <c r="D5" s="107" t="s">
        <v>79</v>
      </c>
      <c r="E5" s="107" t="s">
        <v>97</v>
      </c>
      <c r="F5" s="107" t="s">
        <v>98</v>
      </c>
      <c r="G5" s="107"/>
      <c r="H5" s="107"/>
      <c r="I5" s="107"/>
      <c r="J5" s="107" t="s">
        <v>79</v>
      </c>
      <c r="K5" s="107" t="s">
        <v>99</v>
      </c>
      <c r="L5" s="107" t="s">
        <v>100</v>
      </c>
      <c r="M5" s="107" t="s">
        <v>101</v>
      </c>
      <c r="N5" s="107" t="s">
        <v>102</v>
      </c>
      <c r="O5" s="107" t="s">
        <v>103</v>
      </c>
    </row>
    <row r="6" ht="16.5" customHeight="1" spans="1:15">
      <c r="A6" s="102">
        <v>1</v>
      </c>
      <c r="B6" s="102">
        <v>2</v>
      </c>
      <c r="C6" s="102">
        <v>3</v>
      </c>
      <c r="D6" s="102">
        <v>4</v>
      </c>
      <c r="E6" s="102">
        <v>5</v>
      </c>
      <c r="F6" s="102">
        <v>6</v>
      </c>
      <c r="G6" s="102">
        <v>7</v>
      </c>
      <c r="H6" s="102">
        <v>8</v>
      </c>
      <c r="I6" s="102">
        <v>9</v>
      </c>
      <c r="J6" s="102">
        <v>10</v>
      </c>
      <c r="K6" s="102">
        <v>11</v>
      </c>
      <c r="L6" s="102">
        <v>12</v>
      </c>
      <c r="M6" s="102">
        <v>13</v>
      </c>
      <c r="N6" s="102">
        <v>14</v>
      </c>
      <c r="O6" s="102">
        <v>15</v>
      </c>
    </row>
    <row r="7" ht="20.25" customHeight="1" spans="1:15">
      <c r="A7" s="71">
        <v>208</v>
      </c>
      <c r="B7" s="71" t="s">
        <v>104</v>
      </c>
      <c r="C7" s="295">
        <v>754920</v>
      </c>
      <c r="D7" s="295">
        <v>754920</v>
      </c>
      <c r="E7" s="127">
        <v>746184</v>
      </c>
      <c r="F7" s="127">
        <v>8736</v>
      </c>
      <c r="G7" s="127"/>
      <c r="H7" s="127"/>
      <c r="I7" s="127" t="s">
        <v>92</v>
      </c>
      <c r="J7" s="127"/>
      <c r="K7" s="127" t="s">
        <v>92</v>
      </c>
      <c r="L7" s="127" t="s">
        <v>92</v>
      </c>
      <c r="M7" s="127" t="s">
        <v>92</v>
      </c>
      <c r="N7" s="127" t="s">
        <v>92</v>
      </c>
      <c r="O7" s="127" t="s">
        <v>92</v>
      </c>
    </row>
    <row r="8" ht="20.25" customHeight="1" spans="1:15">
      <c r="A8" s="71">
        <v>20805</v>
      </c>
      <c r="B8" s="71" t="s">
        <v>105</v>
      </c>
      <c r="C8" s="295">
        <v>746184</v>
      </c>
      <c r="D8" s="295">
        <v>746184</v>
      </c>
      <c r="E8" s="127">
        <v>746184</v>
      </c>
      <c r="F8" s="127"/>
      <c r="G8" s="127"/>
      <c r="H8" s="127"/>
      <c r="I8" s="127"/>
      <c r="J8" s="127"/>
      <c r="K8" s="127"/>
      <c r="L8" s="127"/>
      <c r="M8" s="127"/>
      <c r="N8" s="127"/>
      <c r="O8" s="127"/>
    </row>
    <row r="9" ht="20.25" customHeight="1" spans="1:15">
      <c r="A9" s="71">
        <v>2080502</v>
      </c>
      <c r="B9" s="71" t="s">
        <v>106</v>
      </c>
      <c r="C9" s="295">
        <v>224400</v>
      </c>
      <c r="D9" s="295">
        <v>224400</v>
      </c>
      <c r="E9" s="295">
        <v>224400</v>
      </c>
      <c r="F9" s="127"/>
      <c r="G9" s="127"/>
      <c r="H9" s="127"/>
      <c r="I9" s="127"/>
      <c r="J9" s="127"/>
      <c r="K9" s="127"/>
      <c r="L9" s="127"/>
      <c r="M9" s="127"/>
      <c r="N9" s="127"/>
      <c r="O9" s="127"/>
    </row>
    <row r="10" ht="20.25" customHeight="1" spans="1:15">
      <c r="A10" s="71">
        <v>2080505</v>
      </c>
      <c r="B10" s="71" t="s">
        <v>107</v>
      </c>
      <c r="C10" s="295">
        <v>347850</v>
      </c>
      <c r="D10" s="295">
        <v>347850</v>
      </c>
      <c r="E10" s="295">
        <v>347850</v>
      </c>
      <c r="F10" s="127"/>
      <c r="G10" s="127"/>
      <c r="H10" s="127"/>
      <c r="I10" s="127"/>
      <c r="J10" s="127"/>
      <c r="K10" s="127"/>
      <c r="L10" s="127"/>
      <c r="M10" s="127"/>
      <c r="N10" s="127"/>
      <c r="O10" s="127"/>
    </row>
    <row r="11" ht="20.25" customHeight="1" spans="1:15">
      <c r="A11" s="71">
        <v>2080506</v>
      </c>
      <c r="B11" s="71" t="s">
        <v>108</v>
      </c>
      <c r="C11" s="295">
        <v>173934</v>
      </c>
      <c r="D11" s="296">
        <v>173934</v>
      </c>
      <c r="E11" s="127">
        <v>173934</v>
      </c>
      <c r="F11" s="127" t="s">
        <v>92</v>
      </c>
      <c r="G11" s="127"/>
      <c r="H11" s="127"/>
      <c r="I11" s="127" t="s">
        <v>92</v>
      </c>
      <c r="J11" s="127"/>
      <c r="K11" s="127" t="s">
        <v>92</v>
      </c>
      <c r="L11" s="127" t="s">
        <v>92</v>
      </c>
      <c r="M11" s="127" t="s">
        <v>92</v>
      </c>
      <c r="N11" s="127" t="s">
        <v>92</v>
      </c>
      <c r="O11" s="127" t="s">
        <v>92</v>
      </c>
    </row>
    <row r="12" ht="20.25" customHeight="1" spans="1:15">
      <c r="A12" s="71">
        <v>20808</v>
      </c>
      <c r="B12" s="71" t="s">
        <v>109</v>
      </c>
      <c r="C12" s="295">
        <v>8736</v>
      </c>
      <c r="D12" s="295">
        <v>8736</v>
      </c>
      <c r="E12" s="127"/>
      <c r="F12" s="295">
        <v>8736</v>
      </c>
      <c r="G12" s="127"/>
      <c r="H12" s="127"/>
      <c r="I12" s="127"/>
      <c r="J12" s="127"/>
      <c r="K12" s="127"/>
      <c r="L12" s="127"/>
      <c r="M12" s="127"/>
      <c r="N12" s="127"/>
      <c r="O12" s="127"/>
    </row>
    <row r="13" ht="20.25" customHeight="1" spans="1:15">
      <c r="A13" s="71">
        <v>2080801</v>
      </c>
      <c r="B13" s="71" t="s">
        <v>110</v>
      </c>
      <c r="C13" s="295">
        <v>8736</v>
      </c>
      <c r="D13" s="295">
        <v>8736</v>
      </c>
      <c r="E13" s="127"/>
      <c r="F13" s="295">
        <v>8736</v>
      </c>
      <c r="G13" s="127"/>
      <c r="H13" s="127"/>
      <c r="I13" s="127"/>
      <c r="J13" s="127"/>
      <c r="K13" s="127"/>
      <c r="L13" s="127"/>
      <c r="M13" s="127"/>
      <c r="N13" s="127"/>
      <c r="O13" s="127"/>
    </row>
    <row r="14" ht="20.25" customHeight="1" spans="1:15">
      <c r="A14" s="71">
        <v>210</v>
      </c>
      <c r="B14" s="71" t="s">
        <v>111</v>
      </c>
      <c r="C14" s="295">
        <v>14445191.43</v>
      </c>
      <c r="D14" s="296">
        <f>E14+F14</f>
        <v>2976504.15</v>
      </c>
      <c r="E14" s="127">
        <v>2349324</v>
      </c>
      <c r="F14" s="296">
        <v>627180.15</v>
      </c>
      <c r="G14" s="127"/>
      <c r="H14" s="127"/>
      <c r="I14" s="127"/>
      <c r="J14" s="127">
        <v>11468687.28</v>
      </c>
      <c r="K14" s="127">
        <v>11468687.28</v>
      </c>
      <c r="L14" s="127"/>
      <c r="M14" s="127"/>
      <c r="N14" s="127"/>
      <c r="O14" s="127"/>
    </row>
    <row r="15" ht="20.25" customHeight="1" spans="1:15">
      <c r="A15" s="71">
        <v>21003</v>
      </c>
      <c r="B15" s="71" t="s">
        <v>112</v>
      </c>
      <c r="C15" s="295">
        <v>14070559.28</v>
      </c>
      <c r="D15" s="296">
        <v>2601872</v>
      </c>
      <c r="E15" s="127">
        <v>1980072</v>
      </c>
      <c r="F15" s="296">
        <v>621800</v>
      </c>
      <c r="G15" s="127"/>
      <c r="H15" s="127"/>
      <c r="I15" s="127"/>
      <c r="J15" s="127">
        <v>11468687.28</v>
      </c>
      <c r="K15" s="127">
        <v>11468687.28</v>
      </c>
      <c r="L15" s="127"/>
      <c r="M15" s="127"/>
      <c r="N15" s="127"/>
      <c r="O15" s="127"/>
    </row>
    <row r="16" ht="20.25" customHeight="1" spans="1:15">
      <c r="A16" s="71">
        <v>2100302</v>
      </c>
      <c r="B16" s="71" t="s">
        <v>113</v>
      </c>
      <c r="C16" s="295">
        <v>13448759.28</v>
      </c>
      <c r="D16" s="127">
        <v>1980072</v>
      </c>
      <c r="E16" s="127">
        <v>1980072</v>
      </c>
      <c r="F16" s="296"/>
      <c r="G16" s="127"/>
      <c r="H16" s="127"/>
      <c r="I16" s="127"/>
      <c r="J16" s="127">
        <v>11468687.28</v>
      </c>
      <c r="K16" s="127">
        <v>11468687.28</v>
      </c>
      <c r="L16" s="127"/>
      <c r="M16" s="127"/>
      <c r="N16" s="127"/>
      <c r="O16" s="127"/>
    </row>
    <row r="17" ht="20.25" customHeight="1" spans="1:15">
      <c r="A17" s="71">
        <v>2100399</v>
      </c>
      <c r="B17" s="71" t="s">
        <v>114</v>
      </c>
      <c r="C17" s="295">
        <v>621800</v>
      </c>
      <c r="D17" s="296">
        <v>621800</v>
      </c>
      <c r="E17" s="127"/>
      <c r="F17" s="296">
        <v>621800</v>
      </c>
      <c r="G17" s="127"/>
      <c r="H17" s="127"/>
      <c r="I17" s="127"/>
      <c r="J17" s="127"/>
      <c r="K17" s="127"/>
      <c r="L17" s="127"/>
      <c r="M17" s="127"/>
      <c r="N17" s="127"/>
      <c r="O17" s="127"/>
    </row>
    <row r="18" ht="20.25" customHeight="1" spans="1:15">
      <c r="A18" s="71">
        <v>21004</v>
      </c>
      <c r="B18" s="71" t="s">
        <v>115</v>
      </c>
      <c r="C18" s="295">
        <v>5380.15</v>
      </c>
      <c r="D18" s="295">
        <v>5380.15</v>
      </c>
      <c r="E18" s="127"/>
      <c r="F18" s="295">
        <v>5380.15</v>
      </c>
      <c r="G18" s="127"/>
      <c r="H18" s="127"/>
      <c r="I18" s="127"/>
      <c r="J18" s="127"/>
      <c r="K18" s="127"/>
      <c r="L18" s="127"/>
      <c r="M18" s="127"/>
      <c r="N18" s="127"/>
      <c r="O18" s="127"/>
    </row>
    <row r="19" ht="20.25" customHeight="1" spans="1:15">
      <c r="A19" s="71">
        <v>2100408</v>
      </c>
      <c r="B19" s="71" t="s">
        <v>116</v>
      </c>
      <c r="C19" s="295">
        <v>340.15</v>
      </c>
      <c r="D19" s="295">
        <v>340.15</v>
      </c>
      <c r="E19" s="127"/>
      <c r="F19" s="295">
        <v>340.15</v>
      </c>
      <c r="G19" s="127"/>
      <c r="H19" s="127"/>
      <c r="I19" s="127"/>
      <c r="J19" s="127"/>
      <c r="K19" s="127"/>
      <c r="L19" s="127"/>
      <c r="M19" s="127"/>
      <c r="N19" s="127"/>
      <c r="O19" s="127"/>
    </row>
    <row r="20" ht="20.25" customHeight="1" spans="1:15">
      <c r="A20" s="71">
        <v>2100409</v>
      </c>
      <c r="B20" s="71" t="s">
        <v>117</v>
      </c>
      <c r="C20" s="295">
        <v>5040</v>
      </c>
      <c r="D20" s="295">
        <v>5040</v>
      </c>
      <c r="E20" s="127"/>
      <c r="F20" s="295">
        <v>5040</v>
      </c>
      <c r="G20" s="127"/>
      <c r="H20" s="127"/>
      <c r="I20" s="127"/>
      <c r="J20" s="127"/>
      <c r="K20" s="127"/>
      <c r="L20" s="127"/>
      <c r="M20" s="127"/>
      <c r="N20" s="127"/>
      <c r="O20" s="127"/>
    </row>
    <row r="21" ht="20.25" customHeight="1" spans="1:15">
      <c r="A21" s="71">
        <v>21011</v>
      </c>
      <c r="B21" s="71" t="s">
        <v>118</v>
      </c>
      <c r="C21" s="295">
        <v>369252</v>
      </c>
      <c r="D21" s="295">
        <v>369252</v>
      </c>
      <c r="E21" s="295">
        <v>369252</v>
      </c>
      <c r="F21" s="296"/>
      <c r="G21" s="127"/>
      <c r="H21" s="127"/>
      <c r="I21" s="127"/>
      <c r="J21" s="127"/>
      <c r="K21" s="127"/>
      <c r="L21" s="127"/>
      <c r="M21" s="127"/>
      <c r="N21" s="127"/>
      <c r="O21" s="127"/>
    </row>
    <row r="22" ht="20.25" customHeight="1" spans="1:15">
      <c r="A22" s="71">
        <v>2101102</v>
      </c>
      <c r="B22" s="71" t="s">
        <v>119</v>
      </c>
      <c r="C22" s="295">
        <v>192060</v>
      </c>
      <c r="D22" s="295">
        <v>192060</v>
      </c>
      <c r="E22" s="295">
        <v>192060</v>
      </c>
      <c r="F22" s="296"/>
      <c r="G22" s="127"/>
      <c r="H22" s="127"/>
      <c r="I22" s="127"/>
      <c r="J22" s="127"/>
      <c r="K22" s="127"/>
      <c r="L22" s="127"/>
      <c r="M22" s="127"/>
      <c r="N22" s="127"/>
      <c r="O22" s="127"/>
    </row>
    <row r="23" ht="20.25" customHeight="1" spans="1:15">
      <c r="A23" s="71">
        <v>2101103</v>
      </c>
      <c r="B23" s="71" t="s">
        <v>120</v>
      </c>
      <c r="C23" s="295">
        <v>168480</v>
      </c>
      <c r="D23" s="295">
        <v>168480</v>
      </c>
      <c r="E23" s="295">
        <v>168480</v>
      </c>
      <c r="F23" s="296"/>
      <c r="G23" s="127"/>
      <c r="H23" s="127"/>
      <c r="I23" s="127"/>
      <c r="J23" s="127"/>
      <c r="K23" s="127"/>
      <c r="L23" s="127"/>
      <c r="M23" s="127"/>
      <c r="N23" s="127"/>
      <c r="O23" s="127"/>
    </row>
    <row r="24" ht="20.25" customHeight="1" spans="1:15">
      <c r="A24" s="71">
        <v>2101199</v>
      </c>
      <c r="B24" s="71" t="s">
        <v>121</v>
      </c>
      <c r="C24" s="295">
        <v>8712</v>
      </c>
      <c r="D24" s="296">
        <v>8712</v>
      </c>
      <c r="E24" s="127">
        <v>8712</v>
      </c>
      <c r="F24" s="296"/>
      <c r="G24" s="127"/>
      <c r="H24" s="127"/>
      <c r="I24" s="127"/>
      <c r="J24" s="127"/>
      <c r="K24" s="127"/>
      <c r="L24" s="127"/>
      <c r="M24" s="127"/>
      <c r="N24" s="127"/>
      <c r="O24" s="127"/>
    </row>
    <row r="25" ht="20.25" customHeight="1" spans="1:15">
      <c r="A25" s="71">
        <v>221</v>
      </c>
      <c r="B25" s="71" t="s">
        <v>122</v>
      </c>
      <c r="C25" s="295">
        <v>381708</v>
      </c>
      <c r="D25" s="295">
        <v>381708</v>
      </c>
      <c r="E25" s="295">
        <v>381708</v>
      </c>
      <c r="F25" s="296"/>
      <c r="G25" s="127"/>
      <c r="H25" s="127"/>
      <c r="I25" s="127"/>
      <c r="J25" s="127"/>
      <c r="K25" s="127"/>
      <c r="L25" s="127"/>
      <c r="M25" s="127"/>
      <c r="N25" s="127"/>
      <c r="O25" s="127"/>
    </row>
    <row r="26" ht="20.25" customHeight="1" spans="1:15">
      <c r="A26" s="71">
        <v>22102</v>
      </c>
      <c r="B26" s="71" t="s">
        <v>123</v>
      </c>
      <c r="C26" s="295">
        <v>381708</v>
      </c>
      <c r="D26" s="295">
        <v>381708</v>
      </c>
      <c r="E26" s="295">
        <v>381708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</row>
    <row r="27" ht="20.25" customHeight="1" spans="1:15">
      <c r="A27" s="71">
        <v>2210201</v>
      </c>
      <c r="B27" s="71" t="s">
        <v>124</v>
      </c>
      <c r="C27" s="295">
        <v>381708</v>
      </c>
      <c r="D27" s="295">
        <v>381708</v>
      </c>
      <c r="E27" s="295">
        <v>381708</v>
      </c>
      <c r="F27" s="127" t="s">
        <v>92</v>
      </c>
      <c r="G27" s="127"/>
      <c r="H27" s="127"/>
      <c r="I27" s="127" t="s">
        <v>92</v>
      </c>
      <c r="J27" s="127"/>
      <c r="K27" s="127" t="s">
        <v>92</v>
      </c>
      <c r="L27" s="127" t="s">
        <v>92</v>
      </c>
      <c r="M27" s="127" t="s">
        <v>92</v>
      </c>
      <c r="N27" s="127" t="s">
        <v>92</v>
      </c>
      <c r="O27" s="127" t="s">
        <v>92</v>
      </c>
    </row>
    <row r="28" ht="17.25" customHeight="1" spans="1:15">
      <c r="A28" s="225" t="s">
        <v>125</v>
      </c>
      <c r="B28" s="297" t="s">
        <v>125</v>
      </c>
      <c r="C28" s="280">
        <f>C7+C14+C25</f>
        <v>15581819.43</v>
      </c>
      <c r="D28" s="298">
        <f>D7+D14+D25</f>
        <v>4113132.15</v>
      </c>
      <c r="E28" s="298">
        <f>E7+E14+E25</f>
        <v>3477216</v>
      </c>
      <c r="F28" s="298">
        <f>F7+F14+F25</f>
        <v>635916.15</v>
      </c>
      <c r="G28" s="298"/>
      <c r="H28" s="298"/>
      <c r="I28" s="298" t="s">
        <v>92</v>
      </c>
      <c r="J28" s="298">
        <f>J7+J14+J25</f>
        <v>11468687.28</v>
      </c>
      <c r="K28" s="298">
        <v>11468687.28</v>
      </c>
      <c r="L28" s="298" t="s">
        <v>92</v>
      </c>
      <c r="M28" s="298" t="s">
        <v>92</v>
      </c>
      <c r="N28" s="298" t="s">
        <v>92</v>
      </c>
      <c r="O28" s="298" t="s">
        <v>92</v>
      </c>
    </row>
    <row r="29" customHeight="1" spans="4:8">
      <c r="D29" s="274"/>
      <c r="H29" s="274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I7" activePane="bottomRight" state="frozen"/>
      <selection/>
      <selection pane="topRight"/>
      <selection pane="bottomLeft"/>
      <selection pane="bottomRight" activeCell="A1" sqref="A1"/>
    </sheetView>
  </sheetViews>
  <sheetFormatPr defaultColWidth="9.08571428571429" defaultRowHeight="14.25" customHeight="1" outlineLevelCol="3"/>
  <cols>
    <col min="1" max="1" width="49.2666666666667" style="57" customWidth="1"/>
    <col min="2" max="2" width="38.8190476190476" style="57" customWidth="1"/>
    <col min="3" max="3" width="48.5428571428571" style="57" customWidth="1"/>
    <col min="4" max="4" width="36.4571428571429" style="57" customWidth="1"/>
    <col min="5" max="5" width="9.08571428571429" style="58" customWidth="1"/>
    <col min="6" max="16384" width="9.08571428571429" style="58"/>
  </cols>
  <sheetData>
    <row r="1" customHeight="1" spans="1:4">
      <c r="A1" s="275" t="s">
        <v>126</v>
      </c>
      <c r="B1" s="275"/>
      <c r="C1" s="275"/>
      <c r="D1" s="148"/>
    </row>
    <row r="2" ht="31.5" customHeight="1" spans="1:4">
      <c r="A2" s="59" t="s">
        <v>5</v>
      </c>
      <c r="B2" s="276"/>
      <c r="C2" s="276"/>
      <c r="D2" s="276"/>
    </row>
    <row r="3" ht="17.25" customHeight="1" spans="1:4">
      <c r="A3" s="158" t="s">
        <v>22</v>
      </c>
      <c r="B3" s="277"/>
      <c r="C3" s="277"/>
      <c r="D3" s="150" t="s">
        <v>23</v>
      </c>
    </row>
    <row r="4" ht="19.5" customHeight="1" spans="1:4">
      <c r="A4" s="82" t="s">
        <v>24</v>
      </c>
      <c r="B4" s="170"/>
      <c r="C4" s="82" t="s">
        <v>25</v>
      </c>
      <c r="D4" s="170"/>
    </row>
    <row r="5" ht="21.75" customHeight="1" spans="1:4">
      <c r="A5" s="81" t="s">
        <v>26</v>
      </c>
      <c r="B5" s="278" t="s">
        <v>27</v>
      </c>
      <c r="C5" s="81" t="s">
        <v>127</v>
      </c>
      <c r="D5" s="278" t="s">
        <v>27</v>
      </c>
    </row>
    <row r="6" ht="17.25" customHeight="1" spans="1:4">
      <c r="A6" s="85"/>
      <c r="B6" s="101"/>
      <c r="C6" s="85"/>
      <c r="D6" s="101"/>
    </row>
    <row r="7" ht="17.25" customHeight="1" spans="1:4">
      <c r="A7" s="279" t="s">
        <v>128</v>
      </c>
      <c r="B7" s="280">
        <v>3879452</v>
      </c>
      <c r="C7" s="281" t="s">
        <v>129</v>
      </c>
      <c r="D7" s="282">
        <v>4113132.15</v>
      </c>
    </row>
    <row r="8" ht="17.25" customHeight="1" spans="1:4">
      <c r="A8" s="283" t="s">
        <v>130</v>
      </c>
      <c r="B8" s="280">
        <v>3879452</v>
      </c>
      <c r="C8" s="281" t="s">
        <v>131</v>
      </c>
      <c r="D8" s="282"/>
    </row>
    <row r="9" ht="17.25" customHeight="1" spans="1:4">
      <c r="A9" s="283" t="s">
        <v>132</v>
      </c>
      <c r="B9" s="280"/>
      <c r="C9" s="281" t="s">
        <v>133</v>
      </c>
      <c r="D9" s="282"/>
    </row>
    <row r="10" ht="17.25" customHeight="1" spans="1:4">
      <c r="A10" s="283" t="s">
        <v>134</v>
      </c>
      <c r="B10" s="280"/>
      <c r="C10" s="281" t="s">
        <v>135</v>
      </c>
      <c r="D10" s="282"/>
    </row>
    <row r="11" ht="17.25" customHeight="1" spans="1:4">
      <c r="A11" s="283" t="s">
        <v>136</v>
      </c>
      <c r="B11" s="280">
        <v>233680.15</v>
      </c>
      <c r="C11" s="281" t="s">
        <v>137</v>
      </c>
      <c r="D11" s="282"/>
    </row>
    <row r="12" ht="17.25" customHeight="1" spans="1:4">
      <c r="A12" s="283" t="s">
        <v>130</v>
      </c>
      <c r="B12" s="280">
        <v>233680.15</v>
      </c>
      <c r="C12" s="281" t="s">
        <v>138</v>
      </c>
      <c r="D12" s="282"/>
    </row>
    <row r="13" ht="17.25" customHeight="1" spans="1:4">
      <c r="A13" s="284" t="s">
        <v>132</v>
      </c>
      <c r="B13" s="285"/>
      <c r="C13" s="281" t="s">
        <v>139</v>
      </c>
      <c r="D13" s="282"/>
    </row>
    <row r="14" ht="17.25" customHeight="1" spans="1:4">
      <c r="A14" s="284" t="s">
        <v>134</v>
      </c>
      <c r="B14" s="285"/>
      <c r="C14" s="281" t="s">
        <v>140</v>
      </c>
      <c r="D14" s="282"/>
    </row>
    <row r="15" ht="17.25" customHeight="1" spans="1:4">
      <c r="A15" s="283"/>
      <c r="B15" s="285"/>
      <c r="C15" s="281" t="s">
        <v>141</v>
      </c>
      <c r="D15" s="282">
        <v>754920</v>
      </c>
    </row>
    <row r="16" ht="17.25" customHeight="1" spans="1:4">
      <c r="A16" s="283"/>
      <c r="B16" s="280"/>
      <c r="C16" s="281" t="s">
        <v>142</v>
      </c>
      <c r="D16" s="282">
        <v>2976504.15</v>
      </c>
    </row>
    <row r="17" ht="17.25" customHeight="1" spans="1:4">
      <c r="A17" s="283"/>
      <c r="B17" s="286"/>
      <c r="C17" s="281" t="s">
        <v>143</v>
      </c>
      <c r="D17" s="282"/>
    </row>
    <row r="18" ht="17.25" customHeight="1" spans="1:4">
      <c r="A18" s="284"/>
      <c r="B18" s="286"/>
      <c r="C18" s="281" t="s">
        <v>144</v>
      </c>
      <c r="D18" s="282"/>
    </row>
    <row r="19" ht="17.25" customHeight="1" spans="1:4">
      <c r="A19" s="284"/>
      <c r="B19" s="287"/>
      <c r="C19" s="281" t="s">
        <v>145</v>
      </c>
      <c r="D19" s="282"/>
    </row>
    <row r="20" ht="17.25" customHeight="1" spans="1:4">
      <c r="A20" s="288"/>
      <c r="B20" s="287"/>
      <c r="C20" s="281" t="s">
        <v>146</v>
      </c>
      <c r="D20" s="282"/>
    </row>
    <row r="21" ht="17.25" customHeight="1" spans="1:4">
      <c r="A21" s="288"/>
      <c r="B21" s="287"/>
      <c r="C21" s="281" t="s">
        <v>147</v>
      </c>
      <c r="D21" s="282"/>
    </row>
    <row r="22" ht="17.25" customHeight="1" spans="1:4">
      <c r="A22" s="288"/>
      <c r="B22" s="287"/>
      <c r="C22" s="281" t="s">
        <v>148</v>
      </c>
      <c r="D22" s="282"/>
    </row>
    <row r="23" ht="17.25" customHeight="1" spans="1:4">
      <c r="A23" s="288"/>
      <c r="B23" s="287"/>
      <c r="C23" s="281" t="s">
        <v>149</v>
      </c>
      <c r="D23" s="282"/>
    </row>
    <row r="24" ht="17.25" customHeight="1" spans="1:4">
      <c r="A24" s="288"/>
      <c r="B24" s="287"/>
      <c r="C24" s="281" t="s">
        <v>150</v>
      </c>
      <c r="D24" s="282"/>
    </row>
    <row r="25" ht="17.25" customHeight="1" spans="1:4">
      <c r="A25" s="288"/>
      <c r="B25" s="287"/>
      <c r="C25" s="281" t="s">
        <v>151</v>
      </c>
      <c r="D25" s="282"/>
    </row>
    <row r="26" ht="17.25" customHeight="1" spans="1:4">
      <c r="A26" s="288"/>
      <c r="B26" s="287"/>
      <c r="C26" s="281" t="s">
        <v>152</v>
      </c>
      <c r="D26" s="282">
        <v>381708</v>
      </c>
    </row>
    <row r="27" ht="17.25" customHeight="1" spans="1:4">
      <c r="A27" s="288"/>
      <c r="B27" s="287"/>
      <c r="C27" s="281" t="s">
        <v>153</v>
      </c>
      <c r="D27" s="282"/>
    </row>
    <row r="28" ht="17.25" customHeight="1" spans="1:4">
      <c r="A28" s="288"/>
      <c r="B28" s="287"/>
      <c r="C28" s="281" t="s">
        <v>154</v>
      </c>
      <c r="D28" s="282"/>
    </row>
    <row r="29" ht="17.25" customHeight="1" spans="1:4">
      <c r="A29" s="288"/>
      <c r="B29" s="287"/>
      <c r="C29" s="281" t="s">
        <v>155</v>
      </c>
      <c r="D29" s="282"/>
    </row>
    <row r="30" ht="17.25" customHeight="1" spans="1:4">
      <c r="A30" s="288"/>
      <c r="B30" s="287"/>
      <c r="C30" s="281" t="s">
        <v>156</v>
      </c>
      <c r="D30" s="282"/>
    </row>
    <row r="31" customHeight="1" spans="1:4">
      <c r="A31" s="289"/>
      <c r="B31" s="286"/>
      <c r="C31" s="281" t="s">
        <v>157</v>
      </c>
      <c r="D31" s="282"/>
    </row>
    <row r="32" customHeight="1" spans="1:4">
      <c r="A32" s="289"/>
      <c r="B32" s="286"/>
      <c r="C32" s="281" t="s">
        <v>158</v>
      </c>
      <c r="D32" s="282"/>
    </row>
    <row r="33" customHeight="1" spans="1:4">
      <c r="A33" s="289"/>
      <c r="B33" s="286"/>
      <c r="C33" s="281" t="s">
        <v>159</v>
      </c>
      <c r="D33" s="282"/>
    </row>
    <row r="34" customHeight="1" spans="1:4">
      <c r="A34" s="289"/>
      <c r="B34" s="286"/>
      <c r="C34" s="284" t="s">
        <v>160</v>
      </c>
      <c r="D34" s="290"/>
    </row>
    <row r="35" ht="17.25" customHeight="1" spans="1:4">
      <c r="A35" s="291" t="s">
        <v>161</v>
      </c>
      <c r="B35" s="286">
        <f>B7+B11</f>
        <v>4113132.15</v>
      </c>
      <c r="C35" s="289" t="s">
        <v>73</v>
      </c>
      <c r="D35" s="286">
        <f>D15+D16+D26</f>
        <v>4113132.15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workbookViewId="0">
      <selection activeCell="A1" sqref="A1"/>
    </sheetView>
  </sheetViews>
  <sheetFormatPr defaultColWidth="9.08571428571429" defaultRowHeight="14.25" customHeight="1" outlineLevelCol="6"/>
  <cols>
    <col min="1" max="1" width="20.0857142857143" style="152" customWidth="1"/>
    <col min="2" max="2" width="44" style="152" customWidth="1"/>
    <col min="3" max="3" width="24.2666666666667" style="74" customWidth="1"/>
    <col min="4" max="4" width="16.5428571428571" style="74" customWidth="1"/>
    <col min="5" max="7" width="24.2666666666667" style="74" customWidth="1"/>
    <col min="8" max="8" width="9.08571428571429" style="74" customWidth="1"/>
    <col min="9" max="16384" width="9.08571428571429" style="74"/>
  </cols>
  <sheetData>
    <row r="1" ht="12" customHeight="1" spans="1:6">
      <c r="A1" s="262" t="s">
        <v>162</v>
      </c>
      <c r="D1" s="263"/>
      <c r="F1" s="77"/>
    </row>
    <row r="2" ht="39" customHeight="1" spans="1:7">
      <c r="A2" s="157" t="s">
        <v>6</v>
      </c>
      <c r="B2" s="157"/>
      <c r="C2" s="157"/>
      <c r="D2" s="157"/>
      <c r="E2" s="157"/>
      <c r="F2" s="157"/>
      <c r="G2" s="157"/>
    </row>
    <row r="3" ht="18" customHeight="1" spans="1:7">
      <c r="A3" s="158" t="s">
        <v>22</v>
      </c>
      <c r="F3" s="155"/>
      <c r="G3" s="155" t="s">
        <v>23</v>
      </c>
    </row>
    <row r="4" ht="20.25" customHeight="1" spans="1:7">
      <c r="A4" s="264" t="s">
        <v>163</v>
      </c>
      <c r="B4" s="265"/>
      <c r="C4" s="84" t="s">
        <v>77</v>
      </c>
      <c r="D4" s="84" t="s">
        <v>97</v>
      </c>
      <c r="E4" s="84"/>
      <c r="F4" s="84"/>
      <c r="G4" s="266" t="s">
        <v>98</v>
      </c>
    </row>
    <row r="5" ht="20.25" customHeight="1" spans="1:7">
      <c r="A5" s="267" t="s">
        <v>94</v>
      </c>
      <c r="B5" s="268" t="s">
        <v>95</v>
      </c>
      <c r="C5" s="84"/>
      <c r="D5" s="84" t="s">
        <v>79</v>
      </c>
      <c r="E5" s="84" t="s">
        <v>164</v>
      </c>
      <c r="F5" s="84" t="s">
        <v>165</v>
      </c>
      <c r="G5" s="269"/>
    </row>
    <row r="6" ht="13.5" customHeight="1" spans="1:7">
      <c r="A6" s="102">
        <v>1</v>
      </c>
      <c r="B6" s="102">
        <v>2</v>
      </c>
      <c r="C6" s="85">
        <v>3</v>
      </c>
      <c r="D6" s="85">
        <v>4</v>
      </c>
      <c r="E6" s="85">
        <v>5</v>
      </c>
      <c r="F6" s="85">
        <v>6</v>
      </c>
      <c r="G6" s="102">
        <v>7</v>
      </c>
    </row>
    <row r="7" ht="18" customHeight="1" spans="1:7">
      <c r="A7" s="71">
        <v>208</v>
      </c>
      <c r="B7" s="71" t="s">
        <v>104</v>
      </c>
      <c r="C7" s="270">
        <v>754920</v>
      </c>
      <c r="D7" s="270">
        <v>746184</v>
      </c>
      <c r="E7" s="270">
        <v>746184</v>
      </c>
      <c r="F7" s="270" t="s">
        <v>92</v>
      </c>
      <c r="G7" s="270">
        <v>8736</v>
      </c>
    </row>
    <row r="8" ht="18" customHeight="1" spans="1:7">
      <c r="A8" s="71">
        <v>20805</v>
      </c>
      <c r="B8" s="71" t="s">
        <v>105</v>
      </c>
      <c r="C8" s="270">
        <v>746184</v>
      </c>
      <c r="D8" s="270">
        <v>746184</v>
      </c>
      <c r="E8" s="270">
        <v>746184</v>
      </c>
      <c r="F8" s="270"/>
      <c r="G8" s="270"/>
    </row>
    <row r="9" ht="18" customHeight="1" spans="1:7">
      <c r="A9" s="71">
        <v>2080502</v>
      </c>
      <c r="B9" s="71" t="s">
        <v>106</v>
      </c>
      <c r="C9" s="270">
        <v>224400</v>
      </c>
      <c r="D9" s="270">
        <v>224400</v>
      </c>
      <c r="E9" s="270">
        <v>224400</v>
      </c>
      <c r="F9" s="270"/>
      <c r="G9" s="270"/>
    </row>
    <row r="10" ht="18" customHeight="1" spans="1:7">
      <c r="A10" s="71">
        <v>2080505</v>
      </c>
      <c r="B10" s="71" t="s">
        <v>107</v>
      </c>
      <c r="C10" s="270">
        <v>347850</v>
      </c>
      <c r="D10" s="270">
        <v>347850</v>
      </c>
      <c r="E10" s="270">
        <v>347850</v>
      </c>
      <c r="F10" s="270"/>
      <c r="G10" s="270"/>
    </row>
    <row r="11" ht="18" customHeight="1" spans="1:7">
      <c r="A11" s="71">
        <v>2080506</v>
      </c>
      <c r="B11" s="71" t="s">
        <v>108</v>
      </c>
      <c r="C11" s="270">
        <v>173934</v>
      </c>
      <c r="D11" s="270">
        <v>173934</v>
      </c>
      <c r="E11" s="270">
        <v>173934</v>
      </c>
      <c r="F11" s="270"/>
      <c r="G11" s="270"/>
    </row>
    <row r="12" ht="18" customHeight="1" spans="1:7">
      <c r="A12" s="71">
        <v>20808</v>
      </c>
      <c r="B12" s="71" t="s">
        <v>109</v>
      </c>
      <c r="C12" s="270">
        <v>8736</v>
      </c>
      <c r="D12" s="270"/>
      <c r="E12" s="270"/>
      <c r="F12" s="270"/>
      <c r="G12" s="270">
        <v>8736</v>
      </c>
    </row>
    <row r="13" ht="18" customHeight="1" spans="1:7">
      <c r="A13" s="71">
        <v>2080801</v>
      </c>
      <c r="B13" s="71" t="s">
        <v>110</v>
      </c>
      <c r="C13" s="270">
        <v>8736</v>
      </c>
      <c r="D13" s="270"/>
      <c r="E13" s="270"/>
      <c r="F13" s="270"/>
      <c r="G13" s="270">
        <v>8736</v>
      </c>
    </row>
    <row r="14" ht="18" customHeight="1" spans="1:7">
      <c r="A14" s="71">
        <v>210</v>
      </c>
      <c r="B14" s="71" t="s">
        <v>111</v>
      </c>
      <c r="C14" s="270">
        <v>2976504.15</v>
      </c>
      <c r="D14" s="270">
        <v>2349324</v>
      </c>
      <c r="E14" s="270">
        <v>2349324</v>
      </c>
      <c r="F14" s="270"/>
      <c r="G14" s="270">
        <v>627180.15</v>
      </c>
    </row>
    <row r="15" ht="18" customHeight="1" spans="1:7">
      <c r="A15" s="71">
        <v>21003</v>
      </c>
      <c r="B15" s="71" t="s">
        <v>112</v>
      </c>
      <c r="C15" s="270">
        <v>2601872</v>
      </c>
      <c r="D15" s="270">
        <v>1980072</v>
      </c>
      <c r="E15" s="270">
        <v>1980072</v>
      </c>
      <c r="F15" s="270"/>
      <c r="G15" s="270">
        <v>621800</v>
      </c>
    </row>
    <row r="16" ht="18" customHeight="1" spans="1:7">
      <c r="A16" s="71">
        <v>2100302</v>
      </c>
      <c r="B16" s="71" t="s">
        <v>113</v>
      </c>
      <c r="C16" s="270">
        <v>1980072</v>
      </c>
      <c r="D16" s="270">
        <v>1980072</v>
      </c>
      <c r="E16" s="270">
        <v>1980072</v>
      </c>
      <c r="F16" s="270"/>
      <c r="G16" s="270"/>
    </row>
    <row r="17" ht="18" customHeight="1" spans="1:7">
      <c r="A17" s="71">
        <v>2100399</v>
      </c>
      <c r="B17" s="71" t="s">
        <v>114</v>
      </c>
      <c r="C17" s="270">
        <v>621800</v>
      </c>
      <c r="D17" s="270"/>
      <c r="E17" s="270"/>
      <c r="F17" s="270"/>
      <c r="G17" s="270">
        <v>621800</v>
      </c>
    </row>
    <row r="18" ht="18" customHeight="1" spans="1:7">
      <c r="A18" s="71">
        <v>21004</v>
      </c>
      <c r="B18" s="71" t="s">
        <v>115</v>
      </c>
      <c r="C18" s="270">
        <v>5380.15</v>
      </c>
      <c r="D18" s="270"/>
      <c r="E18" s="270"/>
      <c r="F18" s="270"/>
      <c r="G18" s="270">
        <v>5380.15</v>
      </c>
    </row>
    <row r="19" ht="18" customHeight="1" spans="1:7">
      <c r="A19" s="71">
        <v>2100408</v>
      </c>
      <c r="B19" s="71" t="s">
        <v>116</v>
      </c>
      <c r="C19" s="270">
        <v>340.15</v>
      </c>
      <c r="D19" s="270"/>
      <c r="E19" s="270"/>
      <c r="F19" s="270"/>
      <c r="G19" s="270">
        <v>340.15</v>
      </c>
    </row>
    <row r="20" ht="18" customHeight="1" spans="1:7">
      <c r="A20" s="71">
        <v>2100409</v>
      </c>
      <c r="B20" s="71" t="s">
        <v>117</v>
      </c>
      <c r="C20" s="270">
        <v>5040</v>
      </c>
      <c r="D20" s="270"/>
      <c r="E20" s="270"/>
      <c r="F20" s="270"/>
      <c r="G20" s="270">
        <v>5040</v>
      </c>
    </row>
    <row r="21" ht="18" customHeight="1" spans="1:7">
      <c r="A21" s="71">
        <v>21011</v>
      </c>
      <c r="B21" s="71" t="s">
        <v>118</v>
      </c>
      <c r="C21" s="270">
        <v>369252</v>
      </c>
      <c r="D21" s="270">
        <v>369252</v>
      </c>
      <c r="E21" s="270">
        <v>369252</v>
      </c>
      <c r="F21" s="270"/>
      <c r="G21" s="270"/>
    </row>
    <row r="22" ht="18" customHeight="1" spans="1:7">
      <c r="A22" s="71">
        <v>2101102</v>
      </c>
      <c r="B22" s="71" t="s">
        <v>119</v>
      </c>
      <c r="C22" s="270">
        <v>192060</v>
      </c>
      <c r="D22" s="270">
        <v>192060</v>
      </c>
      <c r="E22" s="270">
        <v>192060</v>
      </c>
      <c r="F22" s="270"/>
      <c r="G22" s="270"/>
    </row>
    <row r="23" ht="18" customHeight="1" spans="1:7">
      <c r="A23" s="71">
        <v>2101103</v>
      </c>
      <c r="B23" s="71" t="s">
        <v>120</v>
      </c>
      <c r="C23" s="270">
        <v>168480</v>
      </c>
      <c r="D23" s="270">
        <v>168480</v>
      </c>
      <c r="E23" s="270">
        <v>168480</v>
      </c>
      <c r="F23" s="270"/>
      <c r="G23" s="270"/>
    </row>
    <row r="24" ht="18" customHeight="1" spans="1:7">
      <c r="A24" s="71">
        <v>2101199</v>
      </c>
      <c r="B24" s="71" t="s">
        <v>121</v>
      </c>
      <c r="C24" s="270">
        <v>8712</v>
      </c>
      <c r="D24" s="270">
        <v>8712</v>
      </c>
      <c r="E24" s="270">
        <v>8712</v>
      </c>
      <c r="F24" s="270"/>
      <c r="G24" s="270"/>
    </row>
    <row r="25" ht="18" customHeight="1" spans="1:7">
      <c r="A25" s="71">
        <v>221</v>
      </c>
      <c r="B25" s="71" t="s">
        <v>122</v>
      </c>
      <c r="C25" s="270">
        <v>381708</v>
      </c>
      <c r="D25" s="270">
        <v>381708</v>
      </c>
      <c r="E25" s="270">
        <v>381708</v>
      </c>
      <c r="F25" s="270"/>
      <c r="G25" s="270"/>
    </row>
    <row r="26" ht="18" customHeight="1" spans="1:7">
      <c r="A26" s="71">
        <v>22102</v>
      </c>
      <c r="B26" s="71" t="s">
        <v>123</v>
      </c>
      <c r="C26" s="270">
        <v>381708</v>
      </c>
      <c r="D26" s="270">
        <v>381708</v>
      </c>
      <c r="E26" s="270">
        <v>381708</v>
      </c>
      <c r="F26" s="270"/>
      <c r="G26" s="270"/>
    </row>
    <row r="27" ht="18" customHeight="1" spans="1:7">
      <c r="A27" s="71">
        <v>2210201</v>
      </c>
      <c r="B27" s="71" t="s">
        <v>124</v>
      </c>
      <c r="C27" s="270">
        <v>381708</v>
      </c>
      <c r="D27" s="270">
        <v>381708</v>
      </c>
      <c r="E27" s="270">
        <v>381708</v>
      </c>
      <c r="F27" s="270"/>
      <c r="G27" s="270"/>
    </row>
    <row r="28" ht="18" customHeight="1" spans="1:7">
      <c r="A28" s="271" t="s">
        <v>125</v>
      </c>
      <c r="B28" s="272" t="s">
        <v>125</v>
      </c>
      <c r="C28" s="231">
        <v>4113132.15</v>
      </c>
      <c r="D28" s="270">
        <v>3477216</v>
      </c>
      <c r="E28" s="231">
        <v>3477216</v>
      </c>
      <c r="F28" s="231" t="s">
        <v>92</v>
      </c>
      <c r="G28" s="231">
        <v>635916.15</v>
      </c>
    </row>
    <row r="29" customHeight="1" spans="2:4">
      <c r="B29" s="273"/>
      <c r="C29" s="274"/>
      <c r="D29" s="274"/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1" sqref="A1"/>
    </sheetView>
  </sheetViews>
  <sheetFormatPr defaultColWidth="9.08571428571429" defaultRowHeight="14.25" outlineLevelRow="7" outlineLevelCol="5"/>
  <cols>
    <col min="1" max="2" width="27.4571428571429" style="248" customWidth="1"/>
    <col min="3" max="3" width="17.2666666666667" style="249" customWidth="1"/>
    <col min="4" max="5" width="26.2666666666667" style="250" customWidth="1"/>
    <col min="6" max="6" width="18.7238095238095" style="250" customWidth="1"/>
    <col min="7" max="7" width="9.08571428571429" style="74" customWidth="1"/>
    <col min="8" max="16384" width="9.08571428571429" style="74"/>
  </cols>
  <sheetData>
    <row r="1" ht="12" customHeight="1" spans="1:5">
      <c r="A1" s="251" t="s">
        <v>166</v>
      </c>
      <c r="B1" s="252"/>
      <c r="C1" s="122"/>
      <c r="D1" s="74"/>
      <c r="E1" s="74"/>
    </row>
    <row r="2" ht="25.5" customHeight="1" spans="1:6">
      <c r="A2" s="253" t="s">
        <v>7</v>
      </c>
      <c r="B2" s="253"/>
      <c r="C2" s="253"/>
      <c r="D2" s="253"/>
      <c r="E2" s="253"/>
      <c r="F2" s="253"/>
    </row>
    <row r="3" ht="15.75" customHeight="1" spans="1:6">
      <c r="A3" s="158" t="s">
        <v>22</v>
      </c>
      <c r="B3" s="252"/>
      <c r="C3" s="122"/>
      <c r="D3" s="74"/>
      <c r="E3" s="74"/>
      <c r="F3" s="254" t="s">
        <v>167</v>
      </c>
    </row>
    <row r="4" s="247" customFormat="1" ht="19.5" customHeight="1" spans="1:6">
      <c r="A4" s="255" t="s">
        <v>168</v>
      </c>
      <c r="B4" s="81" t="s">
        <v>169</v>
      </c>
      <c r="C4" s="82" t="s">
        <v>170</v>
      </c>
      <c r="D4" s="83"/>
      <c r="E4" s="170"/>
      <c r="F4" s="81" t="s">
        <v>171</v>
      </c>
    </row>
    <row r="5" s="247" customFormat="1" ht="19.5" customHeight="1" spans="1:6">
      <c r="A5" s="101"/>
      <c r="B5" s="85"/>
      <c r="C5" s="102" t="s">
        <v>79</v>
      </c>
      <c r="D5" s="102" t="s">
        <v>172</v>
      </c>
      <c r="E5" s="102" t="s">
        <v>173</v>
      </c>
      <c r="F5" s="85"/>
    </row>
    <row r="6" s="247" customFormat="1" ht="18.75" customHeight="1" spans="1:6">
      <c r="A6" s="256">
        <v>1</v>
      </c>
      <c r="B6" s="256">
        <v>2</v>
      </c>
      <c r="C6" s="256">
        <v>3</v>
      </c>
      <c r="D6" s="256">
        <v>4</v>
      </c>
      <c r="E6" s="256">
        <v>5</v>
      </c>
      <c r="F6" s="256">
        <v>6</v>
      </c>
    </row>
    <row r="7" ht="18.75" customHeight="1" spans="1:6">
      <c r="A7" s="257" t="s">
        <v>174</v>
      </c>
      <c r="B7" s="258"/>
      <c r="C7" s="259"/>
      <c r="D7" s="259"/>
      <c r="E7" s="259"/>
      <c r="F7" s="127"/>
    </row>
    <row r="8" spans="1:5">
      <c r="A8" s="260"/>
      <c r="B8" s="260"/>
      <c r="C8" s="260"/>
      <c r="D8" s="261"/>
      <c r="E8" s="261"/>
    </row>
  </sheetData>
  <mergeCells count="8">
    <mergeCell ref="A2:F2"/>
    <mergeCell ref="A3:D3"/>
    <mergeCell ref="C4:E4"/>
    <mergeCell ref="A7:B7"/>
    <mergeCell ref="A8:C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workbookViewId="0">
      <selection activeCell="A1" sqref="A1"/>
    </sheetView>
  </sheetViews>
  <sheetFormatPr defaultColWidth="9.08571428571429" defaultRowHeight="14.25" customHeight="1"/>
  <cols>
    <col min="1" max="1" width="17.4571428571429" style="74" customWidth="1"/>
    <col min="2" max="2" width="16.1809523809524" style="152" customWidth="1"/>
    <col min="3" max="3" width="19.5428571428571" style="152" customWidth="1"/>
    <col min="4" max="4" width="18" style="152" customWidth="1"/>
    <col min="5" max="5" width="14.2666666666667" style="152" customWidth="1"/>
    <col min="6" max="6" width="29" style="152" customWidth="1"/>
    <col min="7" max="7" width="14.2666666666667" style="152" customWidth="1"/>
    <col min="8" max="8" width="25.4571428571429" style="152" customWidth="1"/>
    <col min="9" max="24" width="12.0857142857143" style="122" customWidth="1"/>
    <col min="25" max="25" width="9.08571428571429" style="74" customWidth="1"/>
    <col min="26" max="16384" width="9.08571428571429" style="74"/>
  </cols>
  <sheetData>
    <row r="1" ht="12" customHeight="1" spans="1:1">
      <c r="A1" s="237" t="s">
        <v>175</v>
      </c>
    </row>
    <row r="2" ht="39" customHeight="1" spans="1:24">
      <c r="A2" s="157" t="s">
        <v>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</row>
    <row r="3" ht="18" customHeight="1" spans="1:24">
      <c r="A3" s="158" t="s">
        <v>22</v>
      </c>
      <c r="B3" s="158"/>
      <c r="C3" s="158"/>
      <c r="D3" s="158"/>
      <c r="E3" s="158"/>
      <c r="F3" s="158"/>
      <c r="G3" s="158"/>
      <c r="H3" s="158"/>
      <c r="I3" s="158"/>
      <c r="J3" s="158"/>
      <c r="K3" s="74"/>
      <c r="L3" s="74"/>
      <c r="M3" s="74"/>
      <c r="N3" s="74"/>
      <c r="O3" s="74"/>
      <c r="P3" s="74"/>
      <c r="Q3" s="74"/>
      <c r="X3" s="246" t="s">
        <v>23</v>
      </c>
    </row>
    <row r="4" ht="13.5" spans="1:24">
      <c r="A4" s="159" t="s">
        <v>176</v>
      </c>
      <c r="B4" s="159" t="s">
        <v>177</v>
      </c>
      <c r="C4" s="159" t="s">
        <v>178</v>
      </c>
      <c r="D4" s="159" t="s">
        <v>179</v>
      </c>
      <c r="E4" s="159" t="s">
        <v>180</v>
      </c>
      <c r="F4" s="159" t="s">
        <v>181</v>
      </c>
      <c r="G4" s="159" t="s">
        <v>182</v>
      </c>
      <c r="H4" s="159" t="s">
        <v>183</v>
      </c>
      <c r="I4" s="107" t="s">
        <v>184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</row>
    <row r="5" ht="13.5" spans="1:24">
      <c r="A5" s="159"/>
      <c r="B5" s="159"/>
      <c r="C5" s="159"/>
      <c r="D5" s="159"/>
      <c r="E5" s="159"/>
      <c r="F5" s="159"/>
      <c r="G5" s="159"/>
      <c r="H5" s="159"/>
      <c r="I5" s="107" t="s">
        <v>185</v>
      </c>
      <c r="J5" s="107" t="s">
        <v>186</v>
      </c>
      <c r="K5" s="107"/>
      <c r="L5" s="107"/>
      <c r="M5" s="107"/>
      <c r="N5" s="107"/>
      <c r="O5" s="84" t="s">
        <v>187</v>
      </c>
      <c r="P5" s="84"/>
      <c r="Q5" s="84"/>
      <c r="R5" s="107" t="s">
        <v>83</v>
      </c>
      <c r="S5" s="107" t="s">
        <v>84</v>
      </c>
      <c r="T5" s="107"/>
      <c r="U5" s="107"/>
      <c r="V5" s="107"/>
      <c r="W5" s="107"/>
      <c r="X5" s="107"/>
    </row>
    <row r="6" ht="13.5" customHeight="1" spans="1:24">
      <c r="A6" s="159"/>
      <c r="B6" s="159"/>
      <c r="C6" s="159"/>
      <c r="D6" s="159"/>
      <c r="E6" s="159"/>
      <c r="F6" s="159"/>
      <c r="G6" s="159"/>
      <c r="H6" s="159"/>
      <c r="I6" s="107"/>
      <c r="J6" s="108" t="s">
        <v>188</v>
      </c>
      <c r="K6" s="107" t="s">
        <v>189</v>
      </c>
      <c r="L6" s="107" t="s">
        <v>190</v>
      </c>
      <c r="M6" s="107" t="s">
        <v>191</v>
      </c>
      <c r="N6" s="107" t="s">
        <v>192</v>
      </c>
      <c r="O6" s="242" t="s">
        <v>80</v>
      </c>
      <c r="P6" s="242" t="s">
        <v>81</v>
      </c>
      <c r="Q6" s="242" t="s">
        <v>82</v>
      </c>
      <c r="R6" s="107"/>
      <c r="S6" s="107" t="s">
        <v>79</v>
      </c>
      <c r="T6" s="107" t="s">
        <v>86</v>
      </c>
      <c r="U6" s="107" t="s">
        <v>87</v>
      </c>
      <c r="V6" s="107" t="s">
        <v>88</v>
      </c>
      <c r="W6" s="107" t="s">
        <v>89</v>
      </c>
      <c r="X6" s="107" t="s">
        <v>90</v>
      </c>
    </row>
    <row r="7" ht="12.75" spans="1:24">
      <c r="A7" s="159"/>
      <c r="B7" s="159"/>
      <c r="C7" s="159"/>
      <c r="D7" s="159"/>
      <c r="E7" s="159"/>
      <c r="F7" s="159"/>
      <c r="G7" s="159"/>
      <c r="H7" s="159"/>
      <c r="I7" s="107"/>
      <c r="J7" s="111"/>
      <c r="K7" s="107"/>
      <c r="L7" s="107"/>
      <c r="M7" s="107"/>
      <c r="N7" s="107"/>
      <c r="O7" s="243"/>
      <c r="P7" s="243"/>
      <c r="Q7" s="243"/>
      <c r="R7" s="107"/>
      <c r="S7" s="107"/>
      <c r="T7" s="107"/>
      <c r="U7" s="107"/>
      <c r="V7" s="107"/>
      <c r="W7" s="107"/>
      <c r="X7" s="107"/>
    </row>
    <row r="8" ht="13.5" customHeight="1" spans="1:24">
      <c r="A8" s="84">
        <v>1</v>
      </c>
      <c r="B8" s="84">
        <v>2</v>
      </c>
      <c r="C8" s="84">
        <v>3</v>
      </c>
      <c r="D8" s="84">
        <v>4</v>
      </c>
      <c r="E8" s="84">
        <v>5</v>
      </c>
      <c r="F8" s="84">
        <v>6</v>
      </c>
      <c r="G8" s="84">
        <v>7</v>
      </c>
      <c r="H8" s="84">
        <v>8</v>
      </c>
      <c r="I8" s="84">
        <v>9</v>
      </c>
      <c r="J8" s="84">
        <v>10</v>
      </c>
      <c r="K8" s="84">
        <v>11</v>
      </c>
      <c r="L8" s="84">
        <v>12</v>
      </c>
      <c r="M8" s="84">
        <v>13</v>
      </c>
      <c r="N8" s="84">
        <v>14</v>
      </c>
      <c r="O8" s="84">
        <v>15</v>
      </c>
      <c r="P8" s="84">
        <v>16</v>
      </c>
      <c r="Q8" s="84">
        <v>17</v>
      </c>
      <c r="R8" s="84">
        <v>18</v>
      </c>
      <c r="S8" s="84">
        <v>19</v>
      </c>
      <c r="T8" s="84">
        <v>20</v>
      </c>
      <c r="U8" s="84">
        <v>21</v>
      </c>
      <c r="V8" s="84">
        <v>22</v>
      </c>
      <c r="W8" s="84">
        <v>23</v>
      </c>
      <c r="X8" s="84">
        <v>24</v>
      </c>
    </row>
    <row r="9" ht="18" customHeight="1" spans="1:24">
      <c r="A9" s="238" t="s">
        <v>193</v>
      </c>
      <c r="B9" s="118" t="s">
        <v>91</v>
      </c>
      <c r="C9" s="118" t="s">
        <v>194</v>
      </c>
      <c r="D9" s="118" t="s">
        <v>195</v>
      </c>
      <c r="E9" s="118" t="s">
        <v>196</v>
      </c>
      <c r="F9" s="118" t="s">
        <v>113</v>
      </c>
      <c r="G9" s="118" t="s">
        <v>197</v>
      </c>
      <c r="H9" s="118" t="s">
        <v>198</v>
      </c>
      <c r="I9" s="244">
        <v>917940</v>
      </c>
      <c r="J9" s="244">
        <v>917940</v>
      </c>
      <c r="K9" s="244"/>
      <c r="L9" s="244"/>
      <c r="M9" s="244">
        <v>917940</v>
      </c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 t="s">
        <v>92</v>
      </c>
    </row>
    <row r="10" ht="18" customHeight="1" spans="1:24">
      <c r="A10" s="238" t="s">
        <v>193</v>
      </c>
      <c r="B10" s="118" t="s">
        <v>91</v>
      </c>
      <c r="C10" s="118" t="s">
        <v>194</v>
      </c>
      <c r="D10" s="118" t="s">
        <v>195</v>
      </c>
      <c r="E10" s="118" t="s">
        <v>196</v>
      </c>
      <c r="F10" s="118" t="s">
        <v>113</v>
      </c>
      <c r="G10" s="118" t="s">
        <v>199</v>
      </c>
      <c r="H10" s="118" t="s">
        <v>200</v>
      </c>
      <c r="I10" s="244">
        <v>384180</v>
      </c>
      <c r="J10" s="244">
        <v>384180</v>
      </c>
      <c r="K10" s="244"/>
      <c r="L10" s="244"/>
      <c r="M10" s="244">
        <v>384180</v>
      </c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</row>
    <row r="11" ht="18" customHeight="1" spans="1:24">
      <c r="A11" s="238" t="s">
        <v>193</v>
      </c>
      <c r="B11" s="118" t="s">
        <v>91</v>
      </c>
      <c r="C11" s="118" t="s">
        <v>194</v>
      </c>
      <c r="D11" s="118" t="s">
        <v>195</v>
      </c>
      <c r="E11" s="118" t="s">
        <v>196</v>
      </c>
      <c r="F11" s="118" t="s">
        <v>113</v>
      </c>
      <c r="G11" s="118" t="s">
        <v>201</v>
      </c>
      <c r="H11" s="118" t="s">
        <v>202</v>
      </c>
      <c r="I11" s="244">
        <v>664632</v>
      </c>
      <c r="J11" s="244">
        <v>664632</v>
      </c>
      <c r="K11" s="244"/>
      <c r="L11" s="244"/>
      <c r="M11" s="244">
        <v>664632</v>
      </c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</row>
    <row r="12" ht="18" customHeight="1" spans="1:24">
      <c r="A12" s="238" t="s">
        <v>193</v>
      </c>
      <c r="B12" s="118" t="s">
        <v>91</v>
      </c>
      <c r="C12" s="118" t="s">
        <v>203</v>
      </c>
      <c r="D12" s="118" t="s">
        <v>204</v>
      </c>
      <c r="E12" s="118" t="s">
        <v>205</v>
      </c>
      <c r="F12" s="118" t="s">
        <v>107</v>
      </c>
      <c r="G12" s="118" t="s">
        <v>206</v>
      </c>
      <c r="H12" s="118" t="s">
        <v>207</v>
      </c>
      <c r="I12" s="244">
        <v>347850</v>
      </c>
      <c r="J12" s="244">
        <v>347850</v>
      </c>
      <c r="K12" s="244"/>
      <c r="L12" s="244"/>
      <c r="M12" s="244">
        <v>347850</v>
      </c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</row>
    <row r="13" ht="18" customHeight="1" spans="1:24">
      <c r="A13" s="238" t="s">
        <v>193</v>
      </c>
      <c r="B13" s="118" t="s">
        <v>91</v>
      </c>
      <c r="C13" s="118" t="s">
        <v>203</v>
      </c>
      <c r="D13" s="118" t="s">
        <v>204</v>
      </c>
      <c r="E13" s="118" t="s">
        <v>208</v>
      </c>
      <c r="F13" s="118" t="s">
        <v>108</v>
      </c>
      <c r="G13" s="118" t="s">
        <v>209</v>
      </c>
      <c r="H13" s="118" t="s">
        <v>210</v>
      </c>
      <c r="I13" s="244">
        <v>173934</v>
      </c>
      <c r="J13" s="244">
        <v>173934</v>
      </c>
      <c r="K13" s="244"/>
      <c r="L13" s="244"/>
      <c r="M13" s="244">
        <v>173934</v>
      </c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</row>
    <row r="14" ht="18" customHeight="1" spans="1:24">
      <c r="A14" s="238" t="s">
        <v>193</v>
      </c>
      <c r="B14" s="118" t="s">
        <v>91</v>
      </c>
      <c r="C14" s="118" t="s">
        <v>203</v>
      </c>
      <c r="D14" s="118" t="s">
        <v>204</v>
      </c>
      <c r="E14" s="118" t="s">
        <v>196</v>
      </c>
      <c r="F14" s="118" t="s">
        <v>113</v>
      </c>
      <c r="G14" s="118" t="s">
        <v>211</v>
      </c>
      <c r="H14" s="118" t="s">
        <v>212</v>
      </c>
      <c r="I14" s="244">
        <v>13320</v>
      </c>
      <c r="J14" s="244">
        <v>13320</v>
      </c>
      <c r="K14" s="244"/>
      <c r="L14" s="244"/>
      <c r="M14" s="244">
        <v>13320</v>
      </c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</row>
    <row r="15" ht="18" customHeight="1" spans="1:24">
      <c r="A15" s="238" t="s">
        <v>193</v>
      </c>
      <c r="B15" s="118" t="s">
        <v>91</v>
      </c>
      <c r="C15" s="118" t="s">
        <v>203</v>
      </c>
      <c r="D15" s="118" t="s">
        <v>204</v>
      </c>
      <c r="E15" s="118" t="s">
        <v>213</v>
      </c>
      <c r="F15" s="118" t="s">
        <v>119</v>
      </c>
      <c r="G15" s="118" t="s">
        <v>214</v>
      </c>
      <c r="H15" s="118" t="s">
        <v>215</v>
      </c>
      <c r="I15" s="244">
        <v>192060</v>
      </c>
      <c r="J15" s="244">
        <v>192060</v>
      </c>
      <c r="K15" s="244"/>
      <c r="L15" s="244"/>
      <c r="M15" s="244">
        <v>192060</v>
      </c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</row>
    <row r="16" ht="18" customHeight="1" spans="1:24">
      <c r="A16" s="238" t="s">
        <v>193</v>
      </c>
      <c r="B16" s="118" t="s">
        <v>91</v>
      </c>
      <c r="C16" s="118" t="s">
        <v>203</v>
      </c>
      <c r="D16" s="118" t="s">
        <v>204</v>
      </c>
      <c r="E16" s="118" t="s">
        <v>216</v>
      </c>
      <c r="F16" s="118" t="s">
        <v>120</v>
      </c>
      <c r="G16" s="118" t="s">
        <v>217</v>
      </c>
      <c r="H16" s="118" t="s">
        <v>218</v>
      </c>
      <c r="I16" s="244">
        <v>168480</v>
      </c>
      <c r="J16" s="244">
        <v>168480</v>
      </c>
      <c r="K16" s="244"/>
      <c r="L16" s="244"/>
      <c r="M16" s="244">
        <v>168480</v>
      </c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</row>
    <row r="17" ht="18" customHeight="1" spans="1:24">
      <c r="A17" s="238" t="s">
        <v>193</v>
      </c>
      <c r="B17" s="118" t="s">
        <v>91</v>
      </c>
      <c r="C17" s="118" t="s">
        <v>203</v>
      </c>
      <c r="D17" s="118" t="s">
        <v>204</v>
      </c>
      <c r="E17" s="118" t="s">
        <v>219</v>
      </c>
      <c r="F17" s="118" t="s">
        <v>121</v>
      </c>
      <c r="G17" s="118" t="s">
        <v>211</v>
      </c>
      <c r="H17" s="118" t="s">
        <v>212</v>
      </c>
      <c r="I17" s="244">
        <v>8712</v>
      </c>
      <c r="J17" s="244">
        <v>8712</v>
      </c>
      <c r="K17" s="244"/>
      <c r="L17" s="244"/>
      <c r="M17" s="244">
        <v>8712</v>
      </c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</row>
    <row r="18" ht="18" customHeight="1" spans="1:24">
      <c r="A18" s="238" t="s">
        <v>193</v>
      </c>
      <c r="B18" s="118" t="s">
        <v>91</v>
      </c>
      <c r="C18" s="118" t="s">
        <v>220</v>
      </c>
      <c r="D18" s="118" t="s">
        <v>124</v>
      </c>
      <c r="E18" s="118" t="s">
        <v>221</v>
      </c>
      <c r="F18" s="118" t="s">
        <v>124</v>
      </c>
      <c r="G18" s="118" t="s">
        <v>222</v>
      </c>
      <c r="H18" s="118" t="s">
        <v>124</v>
      </c>
      <c r="I18" s="244">
        <v>381708</v>
      </c>
      <c r="J18" s="244">
        <v>381708</v>
      </c>
      <c r="K18" s="244"/>
      <c r="L18" s="244"/>
      <c r="M18" s="244">
        <v>381708</v>
      </c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</row>
    <row r="19" ht="18" customHeight="1" spans="1:24">
      <c r="A19" s="238" t="s">
        <v>193</v>
      </c>
      <c r="B19" s="118" t="s">
        <v>91</v>
      </c>
      <c r="C19" s="118" t="s">
        <v>223</v>
      </c>
      <c r="D19" s="118" t="s">
        <v>224</v>
      </c>
      <c r="E19" s="118" t="s">
        <v>225</v>
      </c>
      <c r="F19" s="118" t="s">
        <v>106</v>
      </c>
      <c r="G19" s="118" t="s">
        <v>226</v>
      </c>
      <c r="H19" s="118" t="s">
        <v>227</v>
      </c>
      <c r="I19" s="244">
        <v>224400</v>
      </c>
      <c r="J19" s="244">
        <v>224400</v>
      </c>
      <c r="K19" s="244"/>
      <c r="L19" s="244"/>
      <c r="M19" s="244">
        <v>224400</v>
      </c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</row>
    <row r="20" ht="18" customHeight="1" spans="1:24">
      <c r="A20" s="238" t="s">
        <v>193</v>
      </c>
      <c r="B20" s="118" t="s">
        <v>91</v>
      </c>
      <c r="C20" s="118" t="s">
        <v>228</v>
      </c>
      <c r="D20" s="118" t="s">
        <v>229</v>
      </c>
      <c r="E20" s="118" t="s">
        <v>196</v>
      </c>
      <c r="F20" s="118" t="s">
        <v>113</v>
      </c>
      <c r="G20" s="118" t="s">
        <v>201</v>
      </c>
      <c r="H20" s="118" t="s">
        <v>202</v>
      </c>
      <c r="I20" s="244">
        <v>508925</v>
      </c>
      <c r="J20" s="244"/>
      <c r="K20" s="244"/>
      <c r="L20" s="244"/>
      <c r="M20" s="244"/>
      <c r="N20" s="244"/>
      <c r="O20" s="244"/>
      <c r="P20" s="244"/>
      <c r="Q20" s="244"/>
      <c r="R20" s="244"/>
      <c r="S20" s="244">
        <v>508925</v>
      </c>
      <c r="T20" s="244">
        <v>508925</v>
      </c>
      <c r="U20" s="244"/>
      <c r="V20" s="244"/>
      <c r="W20" s="244"/>
      <c r="X20" s="244"/>
    </row>
    <row r="21" ht="18" customHeight="1" spans="1:24">
      <c r="A21" s="238" t="s">
        <v>193</v>
      </c>
      <c r="B21" s="118" t="s">
        <v>91</v>
      </c>
      <c r="C21" s="118" t="s">
        <v>230</v>
      </c>
      <c r="D21" s="118" t="s">
        <v>231</v>
      </c>
      <c r="E21" s="118" t="s">
        <v>196</v>
      </c>
      <c r="F21" s="118" t="s">
        <v>113</v>
      </c>
      <c r="G21" s="118" t="s">
        <v>232</v>
      </c>
      <c r="H21" s="118" t="s">
        <v>233</v>
      </c>
      <c r="I21" s="244">
        <v>497969.06</v>
      </c>
      <c r="J21" s="244"/>
      <c r="K21" s="244"/>
      <c r="L21" s="244"/>
      <c r="M21" s="244"/>
      <c r="N21" s="244"/>
      <c r="O21" s="244"/>
      <c r="P21" s="244"/>
      <c r="Q21" s="244"/>
      <c r="R21" s="244"/>
      <c r="S21" s="244">
        <v>497969.06</v>
      </c>
      <c r="T21" s="244">
        <v>497969.06</v>
      </c>
      <c r="U21" s="244"/>
      <c r="V21" s="244"/>
      <c r="W21" s="244"/>
      <c r="X21" s="244"/>
    </row>
    <row r="22" ht="18" customHeight="1" spans="1:24">
      <c r="A22" s="238" t="s">
        <v>193</v>
      </c>
      <c r="B22" s="118" t="s">
        <v>91</v>
      </c>
      <c r="C22" s="118" t="s">
        <v>234</v>
      </c>
      <c r="D22" s="118" t="s">
        <v>235</v>
      </c>
      <c r="E22" s="118" t="s">
        <v>196</v>
      </c>
      <c r="F22" s="118" t="s">
        <v>113</v>
      </c>
      <c r="G22" s="118" t="s">
        <v>197</v>
      </c>
      <c r="H22" s="118" t="s">
        <v>198</v>
      </c>
      <c r="I22" s="244">
        <v>121434</v>
      </c>
      <c r="J22" s="244"/>
      <c r="K22" s="244"/>
      <c r="L22" s="244"/>
      <c r="M22" s="244"/>
      <c r="N22" s="244"/>
      <c r="O22" s="244"/>
      <c r="P22" s="244"/>
      <c r="Q22" s="244"/>
      <c r="R22" s="244"/>
      <c r="S22" s="244">
        <v>121434</v>
      </c>
      <c r="T22" s="244">
        <v>121434</v>
      </c>
      <c r="U22" s="244"/>
      <c r="V22" s="244"/>
      <c r="W22" s="244"/>
      <c r="X22" s="244"/>
    </row>
    <row r="23" ht="18" customHeight="1" spans="1:24">
      <c r="A23" s="238" t="s">
        <v>193</v>
      </c>
      <c r="B23" s="118" t="s">
        <v>91</v>
      </c>
      <c r="C23" s="118" t="s">
        <v>234</v>
      </c>
      <c r="D23" s="118" t="s">
        <v>235</v>
      </c>
      <c r="E23" s="118" t="s">
        <v>196</v>
      </c>
      <c r="F23" s="118" t="s">
        <v>113</v>
      </c>
      <c r="G23" s="118" t="s">
        <v>199</v>
      </c>
      <c r="H23" s="118" t="s">
        <v>200</v>
      </c>
      <c r="I23" s="244">
        <v>114000</v>
      </c>
      <c r="J23" s="244"/>
      <c r="K23" s="244"/>
      <c r="L23" s="244"/>
      <c r="M23" s="244"/>
      <c r="N23" s="244"/>
      <c r="O23" s="244"/>
      <c r="P23" s="244"/>
      <c r="Q23" s="244"/>
      <c r="R23" s="244"/>
      <c r="S23" s="244">
        <v>114000</v>
      </c>
      <c r="T23" s="244">
        <v>114000</v>
      </c>
      <c r="U23" s="244"/>
      <c r="V23" s="244"/>
      <c r="W23" s="244"/>
      <c r="X23" s="244"/>
    </row>
    <row r="24" ht="18" customHeight="1" spans="1:24">
      <c r="A24" s="238" t="s">
        <v>193</v>
      </c>
      <c r="B24" s="118" t="s">
        <v>91</v>
      </c>
      <c r="C24" s="118" t="s">
        <v>234</v>
      </c>
      <c r="D24" s="118" t="s">
        <v>235</v>
      </c>
      <c r="E24" s="118" t="s">
        <v>196</v>
      </c>
      <c r="F24" s="118" t="s">
        <v>113</v>
      </c>
      <c r="G24" s="118" t="s">
        <v>201</v>
      </c>
      <c r="H24" s="118" t="s">
        <v>202</v>
      </c>
      <c r="I24" s="244">
        <v>1015987</v>
      </c>
      <c r="J24" s="244"/>
      <c r="K24" s="244"/>
      <c r="L24" s="244"/>
      <c r="M24" s="244"/>
      <c r="N24" s="244"/>
      <c r="O24" s="244"/>
      <c r="P24" s="244"/>
      <c r="Q24" s="244"/>
      <c r="R24" s="244"/>
      <c r="S24" s="244">
        <v>1015987</v>
      </c>
      <c r="T24" s="244">
        <v>1015987</v>
      </c>
      <c r="U24" s="244"/>
      <c r="V24" s="244"/>
      <c r="W24" s="244"/>
      <c r="X24" s="244"/>
    </row>
    <row r="25" ht="18" customHeight="1" spans="1:24">
      <c r="A25" s="238" t="s">
        <v>193</v>
      </c>
      <c r="B25" s="118" t="s">
        <v>91</v>
      </c>
      <c r="C25" s="118" t="s">
        <v>236</v>
      </c>
      <c r="D25" s="118" t="s">
        <v>237</v>
      </c>
      <c r="E25" s="118" t="s">
        <v>196</v>
      </c>
      <c r="F25" s="118" t="s">
        <v>113</v>
      </c>
      <c r="G25" s="118" t="s">
        <v>232</v>
      </c>
      <c r="H25" s="118" t="s">
        <v>233</v>
      </c>
      <c r="I25" s="244">
        <v>1277855.94</v>
      </c>
      <c r="J25" s="244"/>
      <c r="K25" s="244"/>
      <c r="L25" s="244"/>
      <c r="M25" s="244"/>
      <c r="N25" s="244"/>
      <c r="O25" s="244"/>
      <c r="P25" s="244"/>
      <c r="Q25" s="244"/>
      <c r="R25" s="244"/>
      <c r="S25" s="244">
        <v>1277855.94</v>
      </c>
      <c r="T25" s="244">
        <v>1277855.94</v>
      </c>
      <c r="U25" s="244"/>
      <c r="V25" s="244"/>
      <c r="W25" s="244"/>
      <c r="X25" s="244"/>
    </row>
    <row r="26" ht="18" customHeight="1" spans="1:24">
      <c r="A26" s="239" t="s">
        <v>125</v>
      </c>
      <c r="B26" s="240"/>
      <c r="C26" s="240"/>
      <c r="D26" s="240"/>
      <c r="E26" s="240"/>
      <c r="F26" s="240"/>
      <c r="G26" s="240"/>
      <c r="H26" s="241"/>
      <c r="I26" s="245">
        <v>7013387</v>
      </c>
      <c r="J26" s="245">
        <v>3477216</v>
      </c>
      <c r="K26" s="245"/>
      <c r="L26" s="245"/>
      <c r="M26" s="245">
        <v>3477216</v>
      </c>
      <c r="N26" s="245"/>
      <c r="O26" s="245"/>
      <c r="P26" s="245"/>
      <c r="Q26" s="245"/>
      <c r="R26" s="245"/>
      <c r="S26" s="245">
        <v>3536171</v>
      </c>
      <c r="T26" s="245">
        <v>3536171</v>
      </c>
      <c r="U26" s="245"/>
      <c r="V26" s="245"/>
      <c r="W26" s="245"/>
      <c r="X26" s="245" t="s">
        <v>92</v>
      </c>
    </row>
  </sheetData>
  <mergeCells count="31">
    <mergeCell ref="A2:X2"/>
    <mergeCell ref="A3:J3"/>
    <mergeCell ref="I4:X4"/>
    <mergeCell ref="J5:N5"/>
    <mergeCell ref="O5:Q5"/>
    <mergeCell ref="S5:X5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/>
  <headerFooter>
    <oddFooter>&amp;C&amp;"-"&amp;16- &amp;P -</oddFooter>
  </headerFooter>
  <ignoredErrors>
    <ignoredError sqref="E9:H2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4"/>
  <sheetViews>
    <sheetView zoomScale="80" zoomScaleNormal="80" workbookViewId="0">
      <selection activeCell="A1" sqref="A1"/>
    </sheetView>
  </sheetViews>
  <sheetFormatPr defaultColWidth="9.08571428571429" defaultRowHeight="14.25" customHeight="1"/>
  <cols>
    <col min="1" max="1" width="13.5428571428571" style="74" customWidth="1"/>
    <col min="2" max="2" width="19.7238095238095" style="74" customWidth="1"/>
    <col min="3" max="3" width="57.8190476190476" style="74" customWidth="1"/>
    <col min="4" max="4" width="15.4571428571429" style="74" customWidth="1"/>
    <col min="5" max="5" width="11.0857142857143" style="74" customWidth="1"/>
    <col min="6" max="6" width="22.2666666666667" style="74" customWidth="1"/>
    <col min="7" max="7" width="9.81904761904762" style="74" customWidth="1"/>
    <col min="8" max="8" width="20.4571428571429" style="74" customWidth="1"/>
    <col min="9" max="9" width="12.1809523809524" style="74" customWidth="1"/>
    <col min="10" max="10" width="10.1809523809524" style="74" customWidth="1"/>
    <col min="11" max="11" width="10.5428571428571" style="74" customWidth="1"/>
    <col min="12" max="12" width="10" style="74" customWidth="1"/>
    <col min="13" max="13" width="10.5428571428571" style="74" customWidth="1"/>
    <col min="14" max="14" width="10.2666666666667" style="74" customWidth="1"/>
    <col min="15" max="15" width="10.4571428571429" style="74" customWidth="1"/>
    <col min="16" max="17" width="11.0857142857143" style="74" customWidth="1"/>
    <col min="18" max="18" width="12.4571428571429" style="74" customWidth="1"/>
    <col min="19" max="19" width="12.2666666666667" style="74" customWidth="1"/>
    <col min="20" max="22" width="11.7238095238095" style="74" customWidth="1"/>
    <col min="23" max="23" width="10.2666666666667" style="74" customWidth="1"/>
    <col min="24" max="24" width="9.08571428571429" style="74" customWidth="1"/>
    <col min="25" max="16384" width="9.08571428571429" style="74"/>
  </cols>
  <sheetData>
    <row r="1" ht="13.5" customHeight="1" spans="1:23">
      <c r="A1" s="74" t="s">
        <v>238</v>
      </c>
      <c r="E1" s="222"/>
      <c r="F1" s="222"/>
      <c r="G1" s="222"/>
      <c r="H1" s="222"/>
      <c r="I1" s="76"/>
      <c r="J1" s="76"/>
      <c r="K1" s="76"/>
      <c r="L1" s="76"/>
      <c r="M1" s="76"/>
      <c r="N1" s="76"/>
      <c r="O1" s="76"/>
      <c r="P1" s="76"/>
      <c r="Q1" s="76"/>
      <c r="W1" s="77"/>
    </row>
    <row r="2" ht="27.75" customHeight="1" spans="1:23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ht="13.5" customHeight="1" spans="1:23">
      <c r="A3" s="158" t="s">
        <v>22</v>
      </c>
      <c r="B3" s="158"/>
      <c r="C3" s="223"/>
      <c r="D3" s="223"/>
      <c r="E3" s="223"/>
      <c r="F3" s="223"/>
      <c r="G3" s="223"/>
      <c r="H3" s="223"/>
      <c r="I3" s="79"/>
      <c r="J3" s="79"/>
      <c r="K3" s="79"/>
      <c r="L3" s="79"/>
      <c r="M3" s="79"/>
      <c r="N3" s="79"/>
      <c r="O3" s="79"/>
      <c r="P3" s="79"/>
      <c r="Q3" s="79"/>
      <c r="W3" s="155" t="s">
        <v>167</v>
      </c>
    </row>
    <row r="4" ht="15.75" customHeight="1" spans="1:23">
      <c r="A4" s="124" t="s">
        <v>239</v>
      </c>
      <c r="B4" s="124" t="s">
        <v>178</v>
      </c>
      <c r="C4" s="124" t="s">
        <v>179</v>
      </c>
      <c r="D4" s="124" t="s">
        <v>240</v>
      </c>
      <c r="E4" s="124" t="s">
        <v>180</v>
      </c>
      <c r="F4" s="124" t="s">
        <v>181</v>
      </c>
      <c r="G4" s="124" t="s">
        <v>241</v>
      </c>
      <c r="H4" s="124" t="s">
        <v>242</v>
      </c>
      <c r="I4" s="124" t="s">
        <v>77</v>
      </c>
      <c r="J4" s="84" t="s">
        <v>243</v>
      </c>
      <c r="K4" s="84"/>
      <c r="L4" s="84"/>
      <c r="M4" s="84"/>
      <c r="N4" s="84" t="s">
        <v>187</v>
      </c>
      <c r="O4" s="84"/>
      <c r="P4" s="84"/>
      <c r="Q4" s="186" t="s">
        <v>83</v>
      </c>
      <c r="R4" s="84" t="s">
        <v>84</v>
      </c>
      <c r="S4" s="84"/>
      <c r="T4" s="84"/>
      <c r="U4" s="84"/>
      <c r="V4" s="84"/>
      <c r="W4" s="84"/>
    </row>
    <row r="5" ht="17.25" customHeight="1" spans="1:23">
      <c r="A5" s="124"/>
      <c r="B5" s="124"/>
      <c r="C5" s="124"/>
      <c r="D5" s="124"/>
      <c r="E5" s="124"/>
      <c r="F5" s="124"/>
      <c r="G5" s="124"/>
      <c r="H5" s="124"/>
      <c r="I5" s="124"/>
      <c r="J5" s="84" t="s">
        <v>80</v>
      </c>
      <c r="K5" s="84"/>
      <c r="L5" s="186" t="s">
        <v>81</v>
      </c>
      <c r="M5" s="186" t="s">
        <v>82</v>
      </c>
      <c r="N5" s="186" t="s">
        <v>80</v>
      </c>
      <c r="O5" s="186" t="s">
        <v>81</v>
      </c>
      <c r="P5" s="186" t="s">
        <v>82</v>
      </c>
      <c r="Q5" s="186"/>
      <c r="R5" s="186" t="s">
        <v>79</v>
      </c>
      <c r="S5" s="186" t="s">
        <v>86</v>
      </c>
      <c r="T5" s="186" t="s">
        <v>244</v>
      </c>
      <c r="U5" s="232" t="s">
        <v>88</v>
      </c>
      <c r="V5" s="186" t="s">
        <v>89</v>
      </c>
      <c r="W5" s="186" t="s">
        <v>90</v>
      </c>
    </row>
    <row r="6" ht="27" spans="1:23">
      <c r="A6" s="124"/>
      <c r="B6" s="124"/>
      <c r="C6" s="124"/>
      <c r="D6" s="124"/>
      <c r="E6" s="124"/>
      <c r="F6" s="124"/>
      <c r="G6" s="124"/>
      <c r="H6" s="124"/>
      <c r="I6" s="124"/>
      <c r="J6" s="229" t="s">
        <v>79</v>
      </c>
      <c r="K6" s="229" t="s">
        <v>245</v>
      </c>
      <c r="L6" s="186"/>
      <c r="M6" s="186"/>
      <c r="N6" s="186"/>
      <c r="O6" s="186"/>
      <c r="P6" s="186"/>
      <c r="Q6" s="186"/>
      <c r="R6" s="186"/>
      <c r="S6" s="186"/>
      <c r="T6" s="186"/>
      <c r="U6" s="232"/>
      <c r="V6" s="186"/>
      <c r="W6" s="186"/>
    </row>
    <row r="7" ht="15" customHeight="1" spans="1:23">
      <c r="A7" s="119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  <c r="O7" s="119">
        <v>15</v>
      </c>
      <c r="P7" s="119">
        <v>16</v>
      </c>
      <c r="Q7" s="119">
        <v>17</v>
      </c>
      <c r="R7" s="119">
        <v>18</v>
      </c>
      <c r="S7" s="119">
        <v>19</v>
      </c>
      <c r="T7" s="119">
        <v>20</v>
      </c>
      <c r="U7" s="119">
        <v>21</v>
      </c>
      <c r="V7" s="119">
        <v>22</v>
      </c>
      <c r="W7" s="119">
        <v>23</v>
      </c>
    </row>
    <row r="8" ht="18.75" customHeight="1" spans="1:23">
      <c r="A8" s="224" t="s">
        <v>246</v>
      </c>
      <c r="B8" s="224" t="s">
        <v>247</v>
      </c>
      <c r="C8" s="224" t="s">
        <v>248</v>
      </c>
      <c r="D8" s="224" t="s">
        <v>91</v>
      </c>
      <c r="E8" s="224" t="s">
        <v>196</v>
      </c>
      <c r="F8" s="224" t="s">
        <v>113</v>
      </c>
      <c r="G8" s="224" t="s">
        <v>249</v>
      </c>
      <c r="H8" s="224" t="s">
        <v>250</v>
      </c>
      <c r="I8" s="230">
        <v>445000</v>
      </c>
      <c r="J8" s="230"/>
      <c r="K8" s="230"/>
      <c r="L8" s="230" t="s">
        <v>92</v>
      </c>
      <c r="M8" s="230" t="s">
        <v>92</v>
      </c>
      <c r="N8" s="230"/>
      <c r="O8" s="230"/>
      <c r="P8" s="230"/>
      <c r="Q8" s="230" t="s">
        <v>92</v>
      </c>
      <c r="R8" s="230">
        <v>445000</v>
      </c>
      <c r="S8" s="230">
        <v>445000</v>
      </c>
      <c r="T8" s="230" t="s">
        <v>92</v>
      </c>
      <c r="U8" s="233"/>
      <c r="V8" s="234" t="s">
        <v>92</v>
      </c>
      <c r="W8" s="234" t="s">
        <v>92</v>
      </c>
    </row>
    <row r="9" ht="18.75" customHeight="1" spans="1:23">
      <c r="A9" s="224" t="s">
        <v>246</v>
      </c>
      <c r="B9" s="224" t="s">
        <v>247</v>
      </c>
      <c r="C9" s="224" t="s">
        <v>248</v>
      </c>
      <c r="D9" s="224" t="s">
        <v>91</v>
      </c>
      <c r="E9" s="224" t="s">
        <v>196</v>
      </c>
      <c r="F9" s="224" t="s">
        <v>113</v>
      </c>
      <c r="G9" s="224" t="s">
        <v>251</v>
      </c>
      <c r="H9" s="224" t="s">
        <v>252</v>
      </c>
      <c r="I9" s="230">
        <v>2600</v>
      </c>
      <c r="J9" s="230"/>
      <c r="K9" s="230"/>
      <c r="L9" s="230"/>
      <c r="M9" s="230"/>
      <c r="N9" s="230"/>
      <c r="O9" s="230"/>
      <c r="P9" s="230"/>
      <c r="Q9" s="230"/>
      <c r="R9" s="230">
        <v>2600</v>
      </c>
      <c r="S9" s="230">
        <v>2600</v>
      </c>
      <c r="T9" s="230"/>
      <c r="U9" s="233"/>
      <c r="V9" s="234"/>
      <c r="W9" s="234"/>
    </row>
    <row r="10" ht="18.75" customHeight="1" spans="1:23">
      <c r="A10" s="224" t="s">
        <v>246</v>
      </c>
      <c r="B10" s="224" t="s">
        <v>247</v>
      </c>
      <c r="C10" s="224" t="s">
        <v>248</v>
      </c>
      <c r="D10" s="224" t="s">
        <v>91</v>
      </c>
      <c r="E10" s="224" t="s">
        <v>196</v>
      </c>
      <c r="F10" s="224" t="s">
        <v>113</v>
      </c>
      <c r="G10" s="224" t="s">
        <v>253</v>
      </c>
      <c r="H10" s="224" t="s">
        <v>254</v>
      </c>
      <c r="I10" s="230">
        <v>197776.33</v>
      </c>
      <c r="J10" s="230"/>
      <c r="K10" s="230"/>
      <c r="L10" s="230"/>
      <c r="M10" s="230"/>
      <c r="N10" s="230"/>
      <c r="O10" s="230"/>
      <c r="P10" s="230"/>
      <c r="Q10" s="230"/>
      <c r="R10" s="230">
        <v>197776.33</v>
      </c>
      <c r="S10" s="230">
        <v>197776.33</v>
      </c>
      <c r="T10" s="230"/>
      <c r="U10" s="233"/>
      <c r="V10" s="234"/>
      <c r="W10" s="234"/>
    </row>
    <row r="11" ht="18.75" customHeight="1" spans="1:23">
      <c r="A11" s="224" t="s">
        <v>246</v>
      </c>
      <c r="B11" s="224" t="s">
        <v>247</v>
      </c>
      <c r="C11" s="224" t="s">
        <v>248</v>
      </c>
      <c r="D11" s="224" t="s">
        <v>91</v>
      </c>
      <c r="E11" s="224" t="s">
        <v>196</v>
      </c>
      <c r="F11" s="224" t="s">
        <v>113</v>
      </c>
      <c r="G11" s="224" t="s">
        <v>255</v>
      </c>
      <c r="H11" s="224" t="s">
        <v>256</v>
      </c>
      <c r="I11" s="230">
        <v>3228.28</v>
      </c>
      <c r="J11" s="230"/>
      <c r="K11" s="230"/>
      <c r="L11" s="230"/>
      <c r="M11" s="230"/>
      <c r="N11" s="230"/>
      <c r="O11" s="230"/>
      <c r="P11" s="230"/>
      <c r="Q11" s="230"/>
      <c r="R11" s="230">
        <v>3228.28</v>
      </c>
      <c r="S11" s="230">
        <v>3228.28</v>
      </c>
      <c r="T11" s="230"/>
      <c r="U11" s="233"/>
      <c r="V11" s="234"/>
      <c r="W11" s="234"/>
    </row>
    <row r="12" ht="18.75" customHeight="1" spans="1:23">
      <c r="A12" s="224" t="s">
        <v>246</v>
      </c>
      <c r="B12" s="224" t="s">
        <v>247</v>
      </c>
      <c r="C12" s="224" t="s">
        <v>248</v>
      </c>
      <c r="D12" s="224" t="s">
        <v>91</v>
      </c>
      <c r="E12" s="224" t="s">
        <v>196</v>
      </c>
      <c r="F12" s="224" t="s">
        <v>113</v>
      </c>
      <c r="G12" s="224" t="s">
        <v>257</v>
      </c>
      <c r="H12" s="224" t="s">
        <v>258</v>
      </c>
      <c r="I12" s="230">
        <v>1076151.35</v>
      </c>
      <c r="J12" s="230"/>
      <c r="K12" s="230"/>
      <c r="L12" s="230"/>
      <c r="M12" s="230"/>
      <c r="N12" s="230"/>
      <c r="O12" s="230"/>
      <c r="P12" s="230"/>
      <c r="Q12" s="230"/>
      <c r="R12" s="230">
        <v>1076151.35</v>
      </c>
      <c r="S12" s="230">
        <v>1076151.35</v>
      </c>
      <c r="T12" s="230"/>
      <c r="U12" s="233"/>
      <c r="V12" s="234"/>
      <c r="W12" s="234"/>
    </row>
    <row r="13" ht="18.75" customHeight="1" spans="1:23">
      <c r="A13" s="224" t="s">
        <v>246</v>
      </c>
      <c r="B13" s="224" t="s">
        <v>247</v>
      </c>
      <c r="C13" s="224" t="s">
        <v>248</v>
      </c>
      <c r="D13" s="224" t="s">
        <v>91</v>
      </c>
      <c r="E13" s="224" t="s">
        <v>196</v>
      </c>
      <c r="F13" s="224" t="s">
        <v>113</v>
      </c>
      <c r="G13" s="224" t="s">
        <v>259</v>
      </c>
      <c r="H13" s="224" t="s">
        <v>260</v>
      </c>
      <c r="I13" s="230">
        <v>8101.95</v>
      </c>
      <c r="J13" s="230"/>
      <c r="K13" s="230"/>
      <c r="L13" s="230"/>
      <c r="M13" s="230"/>
      <c r="N13" s="230"/>
      <c r="O13" s="230"/>
      <c r="P13" s="230"/>
      <c r="Q13" s="230"/>
      <c r="R13" s="230">
        <v>8101.95</v>
      </c>
      <c r="S13" s="230">
        <v>8101.95</v>
      </c>
      <c r="T13" s="230"/>
      <c r="U13" s="233"/>
      <c r="V13" s="234"/>
      <c r="W13" s="234"/>
    </row>
    <row r="14" ht="18.75" customHeight="1" spans="1:23">
      <c r="A14" s="224" t="s">
        <v>246</v>
      </c>
      <c r="B14" s="224" t="s">
        <v>247</v>
      </c>
      <c r="C14" s="224" t="s">
        <v>248</v>
      </c>
      <c r="D14" s="224" t="s">
        <v>91</v>
      </c>
      <c r="E14" s="224" t="s">
        <v>196</v>
      </c>
      <c r="F14" s="224" t="s">
        <v>113</v>
      </c>
      <c r="G14" s="224" t="s">
        <v>261</v>
      </c>
      <c r="H14" s="224" t="s">
        <v>262</v>
      </c>
      <c r="I14" s="230">
        <v>15000</v>
      </c>
      <c r="J14" s="230"/>
      <c r="K14" s="230"/>
      <c r="L14" s="230"/>
      <c r="M14" s="230"/>
      <c r="N14" s="230"/>
      <c r="O14" s="230"/>
      <c r="P14" s="230"/>
      <c r="Q14" s="230"/>
      <c r="R14" s="230">
        <v>15000</v>
      </c>
      <c r="S14" s="230">
        <v>15000</v>
      </c>
      <c r="T14" s="230"/>
      <c r="U14" s="233"/>
      <c r="V14" s="234"/>
      <c r="W14" s="234"/>
    </row>
    <row r="15" ht="18.75" customHeight="1" spans="1:23">
      <c r="A15" s="224" t="s">
        <v>246</v>
      </c>
      <c r="B15" s="224" t="s">
        <v>247</v>
      </c>
      <c r="C15" s="224" t="s">
        <v>248</v>
      </c>
      <c r="D15" s="224" t="s">
        <v>91</v>
      </c>
      <c r="E15" s="224" t="s">
        <v>196</v>
      </c>
      <c r="F15" s="224" t="s">
        <v>113</v>
      </c>
      <c r="G15" s="224" t="s">
        <v>263</v>
      </c>
      <c r="H15" s="224" t="s">
        <v>264</v>
      </c>
      <c r="I15" s="230">
        <v>24180</v>
      </c>
      <c r="J15" s="230"/>
      <c r="K15" s="230"/>
      <c r="L15" s="230"/>
      <c r="M15" s="230"/>
      <c r="N15" s="230"/>
      <c r="O15" s="230"/>
      <c r="P15" s="230"/>
      <c r="Q15" s="230"/>
      <c r="R15" s="230">
        <v>24180</v>
      </c>
      <c r="S15" s="230">
        <v>24180</v>
      </c>
      <c r="T15" s="230"/>
      <c r="U15" s="233"/>
      <c r="V15" s="234"/>
      <c r="W15" s="234"/>
    </row>
    <row r="16" ht="18.75" customHeight="1" spans="1:23">
      <c r="A16" s="224" t="s">
        <v>246</v>
      </c>
      <c r="B16" s="224" t="s">
        <v>247</v>
      </c>
      <c r="C16" s="224" t="s">
        <v>248</v>
      </c>
      <c r="D16" s="224" t="s">
        <v>91</v>
      </c>
      <c r="E16" s="224" t="s">
        <v>196</v>
      </c>
      <c r="F16" s="224" t="s">
        <v>113</v>
      </c>
      <c r="G16" s="224" t="s">
        <v>265</v>
      </c>
      <c r="H16" s="224" t="s">
        <v>266</v>
      </c>
      <c r="I16" s="230">
        <v>3423</v>
      </c>
      <c r="J16" s="230"/>
      <c r="K16" s="230"/>
      <c r="L16" s="230"/>
      <c r="M16" s="230"/>
      <c r="N16" s="230"/>
      <c r="O16" s="230"/>
      <c r="P16" s="230"/>
      <c r="Q16" s="230"/>
      <c r="R16" s="230">
        <v>3423</v>
      </c>
      <c r="S16" s="230">
        <v>3423</v>
      </c>
      <c r="T16" s="230"/>
      <c r="U16" s="233"/>
      <c r="V16" s="234"/>
      <c r="W16" s="234"/>
    </row>
    <row r="17" ht="18.75" customHeight="1" spans="1:23">
      <c r="A17" s="224" t="s">
        <v>246</v>
      </c>
      <c r="B17" s="224" t="s">
        <v>247</v>
      </c>
      <c r="C17" s="224" t="s">
        <v>248</v>
      </c>
      <c r="D17" s="224" t="s">
        <v>91</v>
      </c>
      <c r="E17" s="224" t="s">
        <v>196</v>
      </c>
      <c r="F17" s="224" t="s">
        <v>113</v>
      </c>
      <c r="G17" s="224" t="s">
        <v>267</v>
      </c>
      <c r="H17" s="224" t="s">
        <v>268</v>
      </c>
      <c r="I17" s="230">
        <v>49182</v>
      </c>
      <c r="J17" s="230"/>
      <c r="K17" s="230"/>
      <c r="L17" s="230"/>
      <c r="M17" s="230"/>
      <c r="N17" s="230"/>
      <c r="O17" s="230"/>
      <c r="P17" s="230"/>
      <c r="Q17" s="230"/>
      <c r="R17" s="230">
        <v>49182</v>
      </c>
      <c r="S17" s="230">
        <v>49182</v>
      </c>
      <c r="T17" s="230"/>
      <c r="U17" s="233"/>
      <c r="V17" s="234"/>
      <c r="W17" s="234"/>
    </row>
    <row r="18" ht="18.75" customHeight="1" spans="1:23">
      <c r="A18" s="224" t="s">
        <v>246</v>
      </c>
      <c r="B18" s="224" t="s">
        <v>247</v>
      </c>
      <c r="C18" s="224" t="s">
        <v>248</v>
      </c>
      <c r="D18" s="224" t="s">
        <v>91</v>
      </c>
      <c r="E18" s="224" t="s">
        <v>196</v>
      </c>
      <c r="F18" s="224" t="s">
        <v>113</v>
      </c>
      <c r="G18" s="224" t="s">
        <v>269</v>
      </c>
      <c r="H18" s="224" t="s">
        <v>270</v>
      </c>
      <c r="I18" s="230">
        <v>28077</v>
      </c>
      <c r="J18" s="230"/>
      <c r="K18" s="230"/>
      <c r="L18" s="230"/>
      <c r="M18" s="230"/>
      <c r="N18" s="230"/>
      <c r="O18" s="230"/>
      <c r="P18" s="230"/>
      <c r="Q18" s="230"/>
      <c r="R18" s="230">
        <v>28077</v>
      </c>
      <c r="S18" s="230">
        <v>28077</v>
      </c>
      <c r="T18" s="230"/>
      <c r="U18" s="233"/>
      <c r="V18" s="234"/>
      <c r="W18" s="234"/>
    </row>
    <row r="19" ht="18.75" customHeight="1" spans="1:23">
      <c r="A19" s="224" t="s">
        <v>246</v>
      </c>
      <c r="B19" s="224" t="s">
        <v>247</v>
      </c>
      <c r="C19" s="224" t="s">
        <v>248</v>
      </c>
      <c r="D19" s="224" t="s">
        <v>91</v>
      </c>
      <c r="E19" s="224" t="s">
        <v>196</v>
      </c>
      <c r="F19" s="224" t="s">
        <v>113</v>
      </c>
      <c r="G19" s="224" t="s">
        <v>271</v>
      </c>
      <c r="H19" s="224" t="s">
        <v>272</v>
      </c>
      <c r="I19" s="230">
        <v>7429.5</v>
      </c>
      <c r="J19" s="230"/>
      <c r="K19" s="230"/>
      <c r="L19" s="230"/>
      <c r="M19" s="230"/>
      <c r="N19" s="230"/>
      <c r="O19" s="230"/>
      <c r="P19" s="230"/>
      <c r="Q19" s="230"/>
      <c r="R19" s="230">
        <v>7429.5</v>
      </c>
      <c r="S19" s="230">
        <v>7429.5</v>
      </c>
      <c r="T19" s="230"/>
      <c r="U19" s="233"/>
      <c r="V19" s="234"/>
      <c r="W19" s="234"/>
    </row>
    <row r="20" ht="18.75" customHeight="1" spans="1:23">
      <c r="A20" s="224" t="s">
        <v>246</v>
      </c>
      <c r="B20" s="224" t="s">
        <v>273</v>
      </c>
      <c r="C20" s="224" t="s">
        <v>274</v>
      </c>
      <c r="D20" s="224" t="s">
        <v>91</v>
      </c>
      <c r="E20" s="224" t="s">
        <v>196</v>
      </c>
      <c r="F20" s="224" t="s">
        <v>113</v>
      </c>
      <c r="G20" s="224" t="s">
        <v>275</v>
      </c>
      <c r="H20" s="224" t="s">
        <v>276</v>
      </c>
      <c r="I20" s="230">
        <v>94114.88</v>
      </c>
      <c r="J20" s="230"/>
      <c r="K20" s="230"/>
      <c r="L20" s="230"/>
      <c r="M20" s="230"/>
      <c r="N20" s="230"/>
      <c r="O20" s="230"/>
      <c r="P20" s="230"/>
      <c r="Q20" s="230"/>
      <c r="R20" s="230">
        <v>94114.88</v>
      </c>
      <c r="S20" s="230">
        <v>94114.88</v>
      </c>
      <c r="T20" s="230"/>
      <c r="U20" s="233"/>
      <c r="V20" s="234"/>
      <c r="W20" s="234"/>
    </row>
    <row r="21" ht="18.75" customHeight="1" spans="1:23">
      <c r="A21" s="224" t="s">
        <v>277</v>
      </c>
      <c r="B21" s="224" t="s">
        <v>278</v>
      </c>
      <c r="C21" s="224" t="s">
        <v>279</v>
      </c>
      <c r="D21" s="224" t="s">
        <v>91</v>
      </c>
      <c r="E21" s="224" t="s">
        <v>280</v>
      </c>
      <c r="F21" s="224" t="s">
        <v>110</v>
      </c>
      <c r="G21" s="224" t="s">
        <v>281</v>
      </c>
      <c r="H21" s="224" t="s">
        <v>282</v>
      </c>
      <c r="I21" s="230">
        <v>8736</v>
      </c>
      <c r="J21" s="230">
        <v>8736</v>
      </c>
      <c r="K21" s="230">
        <v>8736</v>
      </c>
      <c r="L21" s="230"/>
      <c r="M21" s="230"/>
      <c r="N21" s="230"/>
      <c r="O21" s="230"/>
      <c r="P21" s="230"/>
      <c r="Q21" s="230"/>
      <c r="R21" s="230"/>
      <c r="S21" s="230"/>
      <c r="T21" s="230"/>
      <c r="U21" s="233"/>
      <c r="V21" s="234"/>
      <c r="W21" s="234"/>
    </row>
    <row r="22" ht="18.75" customHeight="1" spans="1:23">
      <c r="A22" s="224" t="s">
        <v>283</v>
      </c>
      <c r="B22" s="224" t="s">
        <v>284</v>
      </c>
      <c r="C22" s="224" t="s">
        <v>285</v>
      </c>
      <c r="D22" s="224" t="s">
        <v>91</v>
      </c>
      <c r="E22" s="224" t="s">
        <v>286</v>
      </c>
      <c r="F22" s="224" t="s">
        <v>114</v>
      </c>
      <c r="G22" s="224" t="s">
        <v>287</v>
      </c>
      <c r="H22" s="224" t="s">
        <v>288</v>
      </c>
      <c r="I22" s="230">
        <v>80000</v>
      </c>
      <c r="J22" s="230">
        <v>80000</v>
      </c>
      <c r="K22" s="230">
        <v>80000</v>
      </c>
      <c r="L22" s="230"/>
      <c r="M22" s="230"/>
      <c r="N22" s="230"/>
      <c r="O22" s="230"/>
      <c r="P22" s="230"/>
      <c r="Q22" s="230"/>
      <c r="R22" s="230"/>
      <c r="S22" s="230"/>
      <c r="T22" s="230"/>
      <c r="U22" s="233"/>
      <c r="V22" s="234"/>
      <c r="W22" s="234"/>
    </row>
    <row r="23" ht="18.75" customHeight="1" spans="1:23">
      <c r="A23" s="224" t="s">
        <v>246</v>
      </c>
      <c r="B23" s="224" t="s">
        <v>289</v>
      </c>
      <c r="C23" s="224" t="s">
        <v>290</v>
      </c>
      <c r="D23" s="224" t="s">
        <v>91</v>
      </c>
      <c r="E23" s="224" t="s">
        <v>196</v>
      </c>
      <c r="F23" s="224" t="s">
        <v>113</v>
      </c>
      <c r="G23" s="224" t="s">
        <v>291</v>
      </c>
      <c r="H23" s="224" t="s">
        <v>292</v>
      </c>
      <c r="I23" s="230">
        <v>130400</v>
      </c>
      <c r="J23" s="230"/>
      <c r="K23" s="230"/>
      <c r="L23" s="230"/>
      <c r="M23" s="230"/>
      <c r="N23" s="230"/>
      <c r="O23" s="230"/>
      <c r="P23" s="230"/>
      <c r="Q23" s="230"/>
      <c r="R23" s="230">
        <v>130400</v>
      </c>
      <c r="S23" s="230">
        <v>130400</v>
      </c>
      <c r="T23" s="230"/>
      <c r="U23" s="233"/>
      <c r="V23" s="234"/>
      <c r="W23" s="234"/>
    </row>
    <row r="24" ht="18.75" customHeight="1" spans="1:23">
      <c r="A24" s="224" t="s">
        <v>246</v>
      </c>
      <c r="B24" s="224" t="s">
        <v>289</v>
      </c>
      <c r="C24" s="224" t="s">
        <v>290</v>
      </c>
      <c r="D24" s="224" t="s">
        <v>91</v>
      </c>
      <c r="E24" s="224" t="s">
        <v>196</v>
      </c>
      <c r="F24" s="224" t="s">
        <v>113</v>
      </c>
      <c r="G24" s="224" t="s">
        <v>293</v>
      </c>
      <c r="H24" s="224" t="s">
        <v>294</v>
      </c>
      <c r="I24" s="230">
        <v>21000</v>
      </c>
      <c r="J24" s="230"/>
      <c r="K24" s="230"/>
      <c r="L24" s="230"/>
      <c r="M24" s="230"/>
      <c r="N24" s="230"/>
      <c r="O24" s="230"/>
      <c r="P24" s="230"/>
      <c r="Q24" s="230"/>
      <c r="R24" s="230">
        <v>21000</v>
      </c>
      <c r="S24" s="230">
        <v>21000</v>
      </c>
      <c r="T24" s="230"/>
      <c r="U24" s="233"/>
      <c r="V24" s="234"/>
      <c r="W24" s="234"/>
    </row>
    <row r="25" ht="18.75" customHeight="1" spans="1:23">
      <c r="A25" s="224" t="s">
        <v>246</v>
      </c>
      <c r="B25" s="224" t="s">
        <v>289</v>
      </c>
      <c r="C25" s="224" t="s">
        <v>290</v>
      </c>
      <c r="D25" s="224" t="s">
        <v>91</v>
      </c>
      <c r="E25" s="224" t="s">
        <v>196</v>
      </c>
      <c r="F25" s="224" t="s">
        <v>113</v>
      </c>
      <c r="G25" s="224" t="s">
        <v>271</v>
      </c>
      <c r="H25" s="224" t="s">
        <v>272</v>
      </c>
      <c r="I25" s="230">
        <v>1856.5</v>
      </c>
      <c r="J25" s="230"/>
      <c r="K25" s="230"/>
      <c r="L25" s="230"/>
      <c r="M25" s="230"/>
      <c r="N25" s="230"/>
      <c r="O25" s="230"/>
      <c r="P25" s="230"/>
      <c r="Q25" s="230"/>
      <c r="R25" s="230">
        <v>1856.5</v>
      </c>
      <c r="S25" s="230">
        <v>1856.5</v>
      </c>
      <c r="T25" s="230"/>
      <c r="U25" s="233"/>
      <c r="V25" s="234"/>
      <c r="W25" s="234"/>
    </row>
    <row r="26" ht="18.75" customHeight="1" spans="1:23">
      <c r="A26" s="224" t="s">
        <v>246</v>
      </c>
      <c r="B26" s="224" t="s">
        <v>289</v>
      </c>
      <c r="C26" s="224" t="s">
        <v>290</v>
      </c>
      <c r="D26" s="224" t="s">
        <v>91</v>
      </c>
      <c r="E26" s="224" t="s">
        <v>196</v>
      </c>
      <c r="F26" s="224" t="s">
        <v>113</v>
      </c>
      <c r="G26" s="224" t="s">
        <v>265</v>
      </c>
      <c r="H26" s="224" t="s">
        <v>266</v>
      </c>
      <c r="I26" s="230">
        <v>1577</v>
      </c>
      <c r="J26" s="230"/>
      <c r="K26" s="230"/>
      <c r="L26" s="230"/>
      <c r="M26" s="230"/>
      <c r="N26" s="230"/>
      <c r="O26" s="230"/>
      <c r="P26" s="230"/>
      <c r="Q26" s="230"/>
      <c r="R26" s="230">
        <v>1577</v>
      </c>
      <c r="S26" s="230">
        <v>1577</v>
      </c>
      <c r="T26" s="230"/>
      <c r="U26" s="233"/>
      <c r="V26" s="234"/>
      <c r="W26" s="234"/>
    </row>
    <row r="27" ht="18.75" customHeight="1" spans="1:23">
      <c r="A27" s="224" t="s">
        <v>246</v>
      </c>
      <c r="B27" s="224" t="s">
        <v>289</v>
      </c>
      <c r="C27" s="224" t="s">
        <v>290</v>
      </c>
      <c r="D27" s="224" t="s">
        <v>91</v>
      </c>
      <c r="E27" s="224" t="s">
        <v>196</v>
      </c>
      <c r="F27" s="224" t="s">
        <v>113</v>
      </c>
      <c r="G27" s="224" t="s">
        <v>275</v>
      </c>
      <c r="H27" s="224" t="s">
        <v>276</v>
      </c>
      <c r="I27" s="230">
        <v>222885.12</v>
      </c>
      <c r="J27" s="230"/>
      <c r="K27" s="230"/>
      <c r="L27" s="230"/>
      <c r="M27" s="230"/>
      <c r="N27" s="230"/>
      <c r="O27" s="230"/>
      <c r="P27" s="230"/>
      <c r="Q27" s="230"/>
      <c r="R27" s="230">
        <v>222885.12</v>
      </c>
      <c r="S27" s="230">
        <v>222885.12</v>
      </c>
      <c r="T27" s="230"/>
      <c r="U27" s="233"/>
      <c r="V27" s="234"/>
      <c r="W27" s="234"/>
    </row>
    <row r="28" ht="18.75" customHeight="1" spans="1:23">
      <c r="A28" s="224" t="s">
        <v>246</v>
      </c>
      <c r="B28" s="224" t="s">
        <v>289</v>
      </c>
      <c r="C28" s="224" t="s">
        <v>290</v>
      </c>
      <c r="D28" s="224" t="s">
        <v>91</v>
      </c>
      <c r="E28" s="224" t="s">
        <v>196</v>
      </c>
      <c r="F28" s="224" t="s">
        <v>113</v>
      </c>
      <c r="G28" s="224" t="s">
        <v>295</v>
      </c>
      <c r="H28" s="224" t="s">
        <v>296</v>
      </c>
      <c r="I28" s="230">
        <v>200000</v>
      </c>
      <c r="J28" s="230"/>
      <c r="K28" s="230"/>
      <c r="L28" s="230"/>
      <c r="M28" s="230"/>
      <c r="N28" s="230"/>
      <c r="O28" s="230"/>
      <c r="P28" s="230"/>
      <c r="Q28" s="230"/>
      <c r="R28" s="230">
        <v>200000</v>
      </c>
      <c r="S28" s="230">
        <v>200000</v>
      </c>
      <c r="T28" s="230"/>
      <c r="U28" s="233"/>
      <c r="V28" s="234"/>
      <c r="W28" s="234"/>
    </row>
    <row r="29" ht="18.75" customHeight="1" spans="1:23">
      <c r="A29" s="224" t="s">
        <v>246</v>
      </c>
      <c r="B29" s="224" t="s">
        <v>289</v>
      </c>
      <c r="C29" s="224" t="s">
        <v>290</v>
      </c>
      <c r="D29" s="224" t="s">
        <v>91</v>
      </c>
      <c r="E29" s="224" t="s">
        <v>196</v>
      </c>
      <c r="F29" s="224" t="s">
        <v>113</v>
      </c>
      <c r="G29" s="224" t="s">
        <v>261</v>
      </c>
      <c r="H29" s="224" t="s">
        <v>262</v>
      </c>
      <c r="I29" s="230">
        <v>15000</v>
      </c>
      <c r="J29" s="230"/>
      <c r="K29" s="230"/>
      <c r="L29" s="230"/>
      <c r="M29" s="230"/>
      <c r="N29" s="230"/>
      <c r="O29" s="230"/>
      <c r="P29" s="230"/>
      <c r="Q29" s="230"/>
      <c r="R29" s="230">
        <v>15000</v>
      </c>
      <c r="S29" s="230">
        <v>15000</v>
      </c>
      <c r="T29" s="230"/>
      <c r="U29" s="233"/>
      <c r="V29" s="234"/>
      <c r="W29" s="234"/>
    </row>
    <row r="30" ht="18.75" customHeight="1" spans="1:23">
      <c r="A30" s="224" t="s">
        <v>246</v>
      </c>
      <c r="B30" s="224" t="s">
        <v>289</v>
      </c>
      <c r="C30" s="224" t="s">
        <v>290</v>
      </c>
      <c r="D30" s="224" t="s">
        <v>91</v>
      </c>
      <c r="E30" s="224" t="s">
        <v>196</v>
      </c>
      <c r="F30" s="224" t="s">
        <v>113</v>
      </c>
      <c r="G30" s="224" t="s">
        <v>269</v>
      </c>
      <c r="H30" s="224" t="s">
        <v>270</v>
      </c>
      <c r="I30" s="230">
        <v>1315023</v>
      </c>
      <c r="J30" s="230"/>
      <c r="K30" s="230"/>
      <c r="L30" s="230"/>
      <c r="M30" s="230"/>
      <c r="N30" s="230"/>
      <c r="O30" s="230"/>
      <c r="P30" s="230"/>
      <c r="Q30" s="230"/>
      <c r="R30" s="230">
        <v>1315023</v>
      </c>
      <c r="S30" s="230">
        <v>1315023</v>
      </c>
      <c r="T30" s="230"/>
      <c r="U30" s="233"/>
      <c r="V30" s="234"/>
      <c r="W30" s="234"/>
    </row>
    <row r="31" ht="18.75" customHeight="1" spans="1:23">
      <c r="A31" s="224" t="s">
        <v>246</v>
      </c>
      <c r="B31" s="224" t="s">
        <v>289</v>
      </c>
      <c r="C31" s="224" t="s">
        <v>290</v>
      </c>
      <c r="D31" s="224" t="s">
        <v>91</v>
      </c>
      <c r="E31" s="224" t="s">
        <v>196</v>
      </c>
      <c r="F31" s="224" t="s">
        <v>113</v>
      </c>
      <c r="G31" s="224" t="s">
        <v>297</v>
      </c>
      <c r="H31" s="224" t="s">
        <v>298</v>
      </c>
      <c r="I31" s="230">
        <v>5000</v>
      </c>
      <c r="J31" s="230"/>
      <c r="K31" s="230"/>
      <c r="L31" s="230"/>
      <c r="M31" s="230"/>
      <c r="N31" s="230"/>
      <c r="O31" s="230"/>
      <c r="P31" s="230"/>
      <c r="Q31" s="230"/>
      <c r="R31" s="230">
        <v>5000</v>
      </c>
      <c r="S31" s="230">
        <v>5000</v>
      </c>
      <c r="T31" s="230"/>
      <c r="U31" s="233"/>
      <c r="V31" s="234"/>
      <c r="W31" s="234"/>
    </row>
    <row r="32" ht="18.75" customHeight="1" spans="1:23">
      <c r="A32" s="224" t="s">
        <v>246</v>
      </c>
      <c r="B32" s="224" t="s">
        <v>289</v>
      </c>
      <c r="C32" s="224" t="s">
        <v>290</v>
      </c>
      <c r="D32" s="224" t="s">
        <v>91</v>
      </c>
      <c r="E32" s="224" t="s">
        <v>196</v>
      </c>
      <c r="F32" s="224" t="s">
        <v>113</v>
      </c>
      <c r="G32" s="224" t="s">
        <v>263</v>
      </c>
      <c r="H32" s="224" t="s">
        <v>264</v>
      </c>
      <c r="I32" s="230">
        <v>18820</v>
      </c>
      <c r="J32" s="230"/>
      <c r="K32" s="230"/>
      <c r="L32" s="230"/>
      <c r="M32" s="230"/>
      <c r="N32" s="230"/>
      <c r="O32" s="230"/>
      <c r="P32" s="230"/>
      <c r="Q32" s="230"/>
      <c r="R32" s="230">
        <v>18820</v>
      </c>
      <c r="S32" s="230">
        <v>18820</v>
      </c>
      <c r="T32" s="230"/>
      <c r="U32" s="233"/>
      <c r="V32" s="234"/>
      <c r="W32" s="234"/>
    </row>
    <row r="33" ht="18.75" customHeight="1" spans="1:23">
      <c r="A33" s="224" t="s">
        <v>246</v>
      </c>
      <c r="B33" s="224" t="s">
        <v>289</v>
      </c>
      <c r="C33" s="224" t="s">
        <v>290</v>
      </c>
      <c r="D33" s="224" t="s">
        <v>91</v>
      </c>
      <c r="E33" s="224" t="s">
        <v>196</v>
      </c>
      <c r="F33" s="224" t="s">
        <v>113</v>
      </c>
      <c r="G33" s="224" t="s">
        <v>259</v>
      </c>
      <c r="H33" s="224" t="s">
        <v>260</v>
      </c>
      <c r="I33" s="230">
        <v>50698.05</v>
      </c>
      <c r="J33" s="230"/>
      <c r="K33" s="230"/>
      <c r="L33" s="230"/>
      <c r="M33" s="230"/>
      <c r="N33" s="230"/>
      <c r="O33" s="230"/>
      <c r="P33" s="230"/>
      <c r="Q33" s="230"/>
      <c r="R33" s="230">
        <v>50698.05</v>
      </c>
      <c r="S33" s="230">
        <v>50698.05</v>
      </c>
      <c r="T33" s="230"/>
      <c r="U33" s="233"/>
      <c r="V33" s="234"/>
      <c r="W33" s="234"/>
    </row>
    <row r="34" ht="18.75" customHeight="1" spans="1:23">
      <c r="A34" s="224" t="s">
        <v>246</v>
      </c>
      <c r="B34" s="224" t="s">
        <v>289</v>
      </c>
      <c r="C34" s="224" t="s">
        <v>290</v>
      </c>
      <c r="D34" s="224" t="s">
        <v>91</v>
      </c>
      <c r="E34" s="224" t="s">
        <v>196</v>
      </c>
      <c r="F34" s="224" t="s">
        <v>113</v>
      </c>
      <c r="G34" s="224" t="s">
        <v>253</v>
      </c>
      <c r="H34" s="224" t="s">
        <v>254</v>
      </c>
      <c r="I34" s="230">
        <v>85373.67</v>
      </c>
      <c r="J34" s="230"/>
      <c r="K34" s="230"/>
      <c r="L34" s="230"/>
      <c r="M34" s="230"/>
      <c r="N34" s="230"/>
      <c r="O34" s="230"/>
      <c r="P34" s="230"/>
      <c r="Q34" s="230"/>
      <c r="R34" s="230">
        <v>85373.67</v>
      </c>
      <c r="S34" s="230">
        <v>85373.67</v>
      </c>
      <c r="T34" s="230"/>
      <c r="U34" s="233"/>
      <c r="V34" s="234"/>
      <c r="W34" s="234"/>
    </row>
    <row r="35" ht="18.75" customHeight="1" spans="1:23">
      <c r="A35" s="224" t="s">
        <v>246</v>
      </c>
      <c r="B35" s="224" t="s">
        <v>289</v>
      </c>
      <c r="C35" s="224" t="s">
        <v>290</v>
      </c>
      <c r="D35" s="224" t="s">
        <v>91</v>
      </c>
      <c r="E35" s="224" t="s">
        <v>196</v>
      </c>
      <c r="F35" s="224" t="s">
        <v>113</v>
      </c>
      <c r="G35" s="224" t="s">
        <v>255</v>
      </c>
      <c r="H35" s="224" t="s">
        <v>256</v>
      </c>
      <c r="I35" s="230">
        <v>410300</v>
      </c>
      <c r="J35" s="230"/>
      <c r="K35" s="230"/>
      <c r="L35" s="230"/>
      <c r="M35" s="230"/>
      <c r="N35" s="230"/>
      <c r="O35" s="230"/>
      <c r="P35" s="230"/>
      <c r="Q35" s="230"/>
      <c r="R35" s="230">
        <v>410300</v>
      </c>
      <c r="S35" s="230">
        <v>410300</v>
      </c>
      <c r="T35" s="230"/>
      <c r="U35" s="233"/>
      <c r="V35" s="234"/>
      <c r="W35" s="234"/>
    </row>
    <row r="36" ht="18.75" customHeight="1" spans="1:23">
      <c r="A36" s="224" t="s">
        <v>246</v>
      </c>
      <c r="B36" s="224" t="s">
        <v>289</v>
      </c>
      <c r="C36" s="224" t="s">
        <v>290</v>
      </c>
      <c r="D36" s="224" t="s">
        <v>91</v>
      </c>
      <c r="E36" s="224" t="s">
        <v>196</v>
      </c>
      <c r="F36" s="224" t="s">
        <v>113</v>
      </c>
      <c r="G36" s="224" t="s">
        <v>287</v>
      </c>
      <c r="H36" s="224" t="s">
        <v>288</v>
      </c>
      <c r="I36" s="230">
        <v>194000</v>
      </c>
      <c r="J36" s="230"/>
      <c r="K36" s="230"/>
      <c r="L36" s="230"/>
      <c r="M36" s="230"/>
      <c r="N36" s="230"/>
      <c r="O36" s="230"/>
      <c r="P36" s="230"/>
      <c r="Q36" s="230"/>
      <c r="R36" s="230">
        <v>194000</v>
      </c>
      <c r="S36" s="230">
        <v>194000</v>
      </c>
      <c r="T36" s="230"/>
      <c r="U36" s="233"/>
      <c r="V36" s="234"/>
      <c r="W36" s="234"/>
    </row>
    <row r="37" ht="18.75" customHeight="1" spans="1:23">
      <c r="A37" s="224" t="s">
        <v>246</v>
      </c>
      <c r="B37" s="224" t="s">
        <v>289</v>
      </c>
      <c r="C37" s="224" t="s">
        <v>290</v>
      </c>
      <c r="D37" s="224" t="s">
        <v>91</v>
      </c>
      <c r="E37" s="224" t="s">
        <v>196</v>
      </c>
      <c r="F37" s="224" t="s">
        <v>113</v>
      </c>
      <c r="G37" s="224" t="s">
        <v>257</v>
      </c>
      <c r="H37" s="224" t="s">
        <v>258</v>
      </c>
      <c r="I37" s="230">
        <v>3306318.65</v>
      </c>
      <c r="J37" s="230"/>
      <c r="K37" s="230"/>
      <c r="L37" s="230"/>
      <c r="M37" s="230"/>
      <c r="N37" s="230"/>
      <c r="O37" s="230"/>
      <c r="P37" s="230"/>
      <c r="Q37" s="230"/>
      <c r="R37" s="230">
        <v>3306318.65</v>
      </c>
      <c r="S37" s="230">
        <v>3306318.65</v>
      </c>
      <c r="T37" s="230"/>
      <c r="U37" s="233"/>
      <c r="V37" s="234"/>
      <c r="W37" s="234"/>
    </row>
    <row r="38" ht="18.75" customHeight="1" spans="1:23">
      <c r="A38" s="224" t="s">
        <v>283</v>
      </c>
      <c r="B38" s="224" t="s">
        <v>299</v>
      </c>
      <c r="C38" s="224" t="s">
        <v>300</v>
      </c>
      <c r="D38" s="224" t="s">
        <v>91</v>
      </c>
      <c r="E38" s="224" t="s">
        <v>286</v>
      </c>
      <c r="F38" s="224" t="s">
        <v>114</v>
      </c>
      <c r="G38" s="224" t="s">
        <v>287</v>
      </c>
      <c r="H38" s="224" t="s">
        <v>288</v>
      </c>
      <c r="I38" s="230">
        <v>147200</v>
      </c>
      <c r="J38" s="230">
        <v>147200</v>
      </c>
      <c r="K38" s="230">
        <v>147200</v>
      </c>
      <c r="L38" s="230"/>
      <c r="M38" s="230"/>
      <c r="N38" s="230"/>
      <c r="O38" s="230"/>
      <c r="P38" s="230"/>
      <c r="Q38" s="230"/>
      <c r="R38" s="230"/>
      <c r="S38" s="230"/>
      <c r="T38" s="230"/>
      <c r="U38" s="233"/>
      <c r="V38" s="234"/>
      <c r="W38" s="234"/>
    </row>
    <row r="39" ht="18.75" customHeight="1" spans="1:23">
      <c r="A39" s="224" t="s">
        <v>283</v>
      </c>
      <c r="B39" s="224" t="s">
        <v>301</v>
      </c>
      <c r="C39" s="224" t="s">
        <v>302</v>
      </c>
      <c r="D39" s="224" t="s">
        <v>91</v>
      </c>
      <c r="E39" s="224" t="s">
        <v>286</v>
      </c>
      <c r="F39" s="224" t="s">
        <v>114</v>
      </c>
      <c r="G39" s="224" t="s">
        <v>287</v>
      </c>
      <c r="H39" s="224" t="s">
        <v>288</v>
      </c>
      <c r="I39" s="230">
        <v>166300</v>
      </c>
      <c r="J39" s="230">
        <v>166300</v>
      </c>
      <c r="K39" s="230">
        <v>166300</v>
      </c>
      <c r="L39" s="230"/>
      <c r="M39" s="230"/>
      <c r="N39" s="230"/>
      <c r="O39" s="230"/>
      <c r="P39" s="230"/>
      <c r="Q39" s="230"/>
      <c r="R39" s="230"/>
      <c r="S39" s="230"/>
      <c r="T39" s="230"/>
      <c r="U39" s="233"/>
      <c r="V39" s="234"/>
      <c r="W39" s="234"/>
    </row>
    <row r="40" ht="18.75" customHeight="1" spans="1:23">
      <c r="A40" s="224" t="s">
        <v>277</v>
      </c>
      <c r="B40" s="224" t="s">
        <v>303</v>
      </c>
      <c r="C40" s="224" t="s">
        <v>304</v>
      </c>
      <c r="D40" s="224" t="s">
        <v>91</v>
      </c>
      <c r="E40" s="224" t="s">
        <v>305</v>
      </c>
      <c r="F40" s="224" t="s">
        <v>116</v>
      </c>
      <c r="G40" s="224" t="s">
        <v>226</v>
      </c>
      <c r="H40" s="224" t="s">
        <v>227</v>
      </c>
      <c r="I40" s="230">
        <v>9.43</v>
      </c>
      <c r="J40" s="230"/>
      <c r="K40" s="230"/>
      <c r="L40" s="230"/>
      <c r="M40" s="230"/>
      <c r="N40" s="230">
        <v>9.43</v>
      </c>
      <c r="O40" s="230"/>
      <c r="P40" s="230"/>
      <c r="Q40" s="230"/>
      <c r="R40" s="230"/>
      <c r="S40" s="230"/>
      <c r="T40" s="230"/>
      <c r="U40" s="233"/>
      <c r="V40" s="234"/>
      <c r="W40" s="234"/>
    </row>
    <row r="41" ht="18.75" customHeight="1" spans="1:23">
      <c r="A41" s="224" t="s">
        <v>283</v>
      </c>
      <c r="B41" s="224" t="s">
        <v>306</v>
      </c>
      <c r="C41" s="224" t="s">
        <v>307</v>
      </c>
      <c r="D41" s="224" t="s">
        <v>91</v>
      </c>
      <c r="E41" s="224" t="s">
        <v>305</v>
      </c>
      <c r="F41" s="224" t="s">
        <v>116</v>
      </c>
      <c r="G41" s="224" t="s">
        <v>226</v>
      </c>
      <c r="H41" s="224" t="s">
        <v>227</v>
      </c>
      <c r="I41" s="230">
        <v>330.72</v>
      </c>
      <c r="J41" s="230"/>
      <c r="K41" s="230"/>
      <c r="L41" s="230"/>
      <c r="M41" s="230"/>
      <c r="N41" s="230">
        <v>330.72</v>
      </c>
      <c r="O41" s="230"/>
      <c r="P41" s="230"/>
      <c r="Q41" s="230"/>
      <c r="R41" s="230"/>
      <c r="S41" s="230"/>
      <c r="T41" s="230"/>
      <c r="U41" s="233"/>
      <c r="V41" s="234"/>
      <c r="W41" s="234"/>
    </row>
    <row r="42" ht="18.75" customHeight="1" spans="1:23">
      <c r="A42" s="224" t="s">
        <v>283</v>
      </c>
      <c r="B42" s="224" t="s">
        <v>308</v>
      </c>
      <c r="C42" s="224" t="s">
        <v>309</v>
      </c>
      <c r="D42" s="224" t="s">
        <v>91</v>
      </c>
      <c r="E42" s="224" t="s">
        <v>286</v>
      </c>
      <c r="F42" s="224" t="s">
        <v>114</v>
      </c>
      <c r="G42" s="224" t="s">
        <v>269</v>
      </c>
      <c r="H42" s="224" t="s">
        <v>270</v>
      </c>
      <c r="I42" s="230">
        <v>228300</v>
      </c>
      <c r="J42" s="230"/>
      <c r="K42" s="230"/>
      <c r="L42" s="230"/>
      <c r="M42" s="230"/>
      <c r="N42" s="230">
        <v>228300</v>
      </c>
      <c r="O42" s="230"/>
      <c r="P42" s="230"/>
      <c r="Q42" s="230"/>
      <c r="R42" s="230"/>
      <c r="S42" s="230"/>
      <c r="T42" s="230"/>
      <c r="U42" s="233"/>
      <c r="V42" s="234"/>
      <c r="W42" s="234"/>
    </row>
    <row r="43" ht="18.75" customHeight="1" spans="1:23">
      <c r="A43" s="224" t="s">
        <v>283</v>
      </c>
      <c r="B43" s="224" t="s">
        <v>310</v>
      </c>
      <c r="C43" s="224" t="s">
        <v>311</v>
      </c>
      <c r="D43" s="224" t="s">
        <v>91</v>
      </c>
      <c r="E43" s="224" t="s">
        <v>312</v>
      </c>
      <c r="F43" s="224" t="s">
        <v>117</v>
      </c>
      <c r="G43" s="224" t="s">
        <v>257</v>
      </c>
      <c r="H43" s="224" t="s">
        <v>258</v>
      </c>
      <c r="I43" s="230">
        <v>5040</v>
      </c>
      <c r="J43" s="230"/>
      <c r="K43" s="230"/>
      <c r="L43" s="230"/>
      <c r="M43" s="230"/>
      <c r="N43" s="230">
        <v>5040</v>
      </c>
      <c r="O43" s="230"/>
      <c r="P43" s="230"/>
      <c r="Q43" s="230"/>
      <c r="R43" s="230"/>
      <c r="S43" s="230"/>
      <c r="T43" s="230"/>
      <c r="U43" s="233"/>
      <c r="V43" s="234"/>
      <c r="W43" s="234"/>
    </row>
    <row r="44" ht="18.75" customHeight="1" spans="1:23">
      <c r="A44" s="225" t="s">
        <v>125</v>
      </c>
      <c r="B44" s="226"/>
      <c r="C44" s="227"/>
      <c r="D44" s="227"/>
      <c r="E44" s="227"/>
      <c r="F44" s="227"/>
      <c r="G44" s="227"/>
      <c r="H44" s="228"/>
      <c r="I44" s="231">
        <v>8568432.43</v>
      </c>
      <c r="J44" s="231">
        <v>402236</v>
      </c>
      <c r="K44" s="231">
        <v>402236</v>
      </c>
      <c r="L44" s="231" t="s">
        <v>92</v>
      </c>
      <c r="M44" s="231" t="s">
        <v>92</v>
      </c>
      <c r="N44" s="231">
        <v>233680.15</v>
      </c>
      <c r="O44" s="231"/>
      <c r="P44" s="231"/>
      <c r="Q44" s="231" t="s">
        <v>92</v>
      </c>
      <c r="R44" s="231">
        <v>7932516.28</v>
      </c>
      <c r="S44" s="231">
        <v>7932516.28</v>
      </c>
      <c r="T44" s="231" t="s">
        <v>92</v>
      </c>
      <c r="U44" s="235"/>
      <c r="V44" s="236" t="s">
        <v>92</v>
      </c>
      <c r="W44" s="236" t="s">
        <v>92</v>
      </c>
    </row>
  </sheetData>
  <mergeCells count="28">
    <mergeCell ref="A2:W2"/>
    <mergeCell ref="A3:H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/>
  <headerFooter>
    <oddFooter>&amp;C&amp;"-"&amp;16- &amp;P -</oddFooter>
  </headerFooter>
  <ignoredErrors>
    <ignoredError sqref="E8:H43 B8:B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2020-01-12T06:24:00Z</dcterms:created>
  <cp:lastPrinted>2021-01-14T07:07:00Z</cp:lastPrinted>
  <dcterms:modified xsi:type="dcterms:W3CDTF">2026-03-24T07:00:57Z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5D036B28AFB7489780071DC5513F9CA1_13</vt:lpwstr>
  </property>
  <property fmtid="{D5CDD505-2E9C-101B-9397-08002B2CF9AE}" pid="4" name="CalculationRule">
    <vt:i4>0</vt:i4>
  </property>
</Properties>
</file>