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195" windowHeight="12195" tabRatio="768" firstSheet="14" activeTab="14"/>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44525"/>
</workbook>
</file>

<file path=xl/sharedStrings.xml><?xml version="1.0" encoding="utf-8"?>
<sst xmlns="http://schemas.openxmlformats.org/spreadsheetml/2006/main" count="1592" uniqueCount="632">
  <si>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</si>
  <si>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</si>
  <si>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</si>
  <si>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</si>
  <si>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</si>
  <si>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</si>
  <si>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</si>
  <si>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</si>
  <si>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</si>
  <si>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</si>
  <si>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</si>
  <si>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</si>
  <si>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</si>
  <si>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</si>
  <si>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</si>
  <si>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</si>
  <si>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</si>
  <si>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</si>
  <si>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</si>
  <si>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</si>
  <si>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</si>
  <si>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</si>
  <si>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单位名称：安宁市青龙卫生院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</si>
  <si>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</si>
  <si>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</si>
  <si>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</si>
  <si>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</si>
  <si>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</si>
  <si>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</si>
  <si>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</si>
  <si>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</si>
  <si>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</si>
  <si>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</si>
  <si>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</si>
  <si>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</si>
  <si>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</si>
  <si>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</si>
  <si>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</si>
  <si>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</si>
  <si>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</si>
  <si>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</si>
  <si>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</si>
  <si>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</si>
  <si>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</si>
  <si>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</si>
  <si>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</si>
  <si>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</si>
  <si>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</si>
  <si>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</si>
  <si>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</si>
  <si>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</si>
  <si>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</si>
  <si>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</si>
  <si>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</si>
  <si>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</si>
  <si>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</si>
  <si>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</si>
  <si>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</si>
  <si>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</si>
  <si>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</si>
  <si>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</si>
  <si>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</si>
  <si>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</si>
  <si>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</si>
  <si>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</si>
  <si>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</si>
  <si>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</si>
  <si>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</si>
  <si>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</si>
  <si>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</si>
  <si>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</si>
  <si>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</si>
  <si>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</si>
  <si>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</si>
  <si>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</si>
  <si>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</si>
  <si>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</si>
  <si>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</si>
  <si>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</si>
  <si>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</si>
  <si>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</si>
  <si>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</si>
  <si>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</si>
  <si>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</si>
  <si>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</si>
  <si>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</si>
  <si>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</si>
  <si>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</si>
  <si>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</si>
  <si>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</si>
  <si>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</si>
  <si>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131011</t>
  </si>
  <si>
    <t>安宁市青龙卫生院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</si>
  <si>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</si>
  <si>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</si>
  <si>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</si>
  <si>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</si>
  <si>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</si>
  <si>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</si>
  <si>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</si>
  <si>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</si>
  <si>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</si>
  <si>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</si>
  <si>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</si>
  <si>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</si>
  <si>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</si>
  <si>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r>
      <rPr>
        <sz val="10"/>
        <color rgb="FF000000"/>
        <rFont val="宋体"/>
        <charset val="134"/>
      </rPr>
      <t>社会保障和就业支出</t>
    </r>
  </si>
  <si>
    <t>20805</t>
  </si>
  <si>
    <r>
      <rPr>
        <sz val="10"/>
        <color rgb="FF000000"/>
        <rFont val="宋体"/>
        <charset val="134"/>
      </rPr>
      <t>行政事业单位养老支出</t>
    </r>
  </si>
  <si>
    <t>2080502</t>
  </si>
  <si>
    <r>
      <rPr>
        <sz val="10"/>
        <color rgb="FF000000"/>
        <rFont val="宋体"/>
        <charset val="134"/>
      </rPr>
      <t>事业单位离退休</t>
    </r>
  </si>
  <si>
    <t>2080505</t>
  </si>
  <si>
    <r>
      <rPr>
        <sz val="10"/>
        <color rgb="FF000000"/>
        <rFont val="宋体"/>
        <charset val="134"/>
      </rPr>
      <t>机关事业单位基本养老保险缴费支出</t>
    </r>
  </si>
  <si>
    <t>2080506</t>
  </si>
  <si>
    <r>
      <rPr>
        <sz val="10"/>
        <color rgb="FF000000"/>
        <rFont val="宋体"/>
        <charset val="134"/>
      </rPr>
      <t>机关事业单位职业年金缴费支出</t>
    </r>
  </si>
  <si>
    <t>210</t>
  </si>
  <si>
    <r>
      <rPr>
        <sz val="10"/>
        <color rgb="FF000000"/>
        <rFont val="宋体"/>
        <charset val="134"/>
      </rPr>
      <t>卫生健康支出</t>
    </r>
  </si>
  <si>
    <t>21003</t>
  </si>
  <si>
    <r>
      <rPr>
        <sz val="10"/>
        <color rgb="FF000000"/>
        <rFont val="宋体"/>
        <charset val="134"/>
      </rPr>
      <t>基层医疗卫生机构</t>
    </r>
  </si>
  <si>
    <t>2100302</t>
  </si>
  <si>
    <r>
      <rPr>
        <sz val="10"/>
        <color rgb="FF000000"/>
        <rFont val="宋体"/>
        <charset val="134"/>
      </rPr>
      <t>乡镇卫生院</t>
    </r>
  </si>
  <si>
    <t>2100399</t>
  </si>
  <si>
    <r>
      <rPr>
        <sz val="10"/>
        <color rgb="FF000000"/>
        <rFont val="宋体"/>
        <charset val="134"/>
      </rPr>
      <t>其他基层医疗卫生机构支出</t>
    </r>
  </si>
  <si>
    <t>21004</t>
  </si>
  <si>
    <r>
      <rPr>
        <sz val="10"/>
        <color rgb="FF000000"/>
        <rFont val="宋体"/>
        <charset val="134"/>
      </rPr>
      <t>公共卫生</t>
    </r>
  </si>
  <si>
    <t>2100408</t>
  </si>
  <si>
    <r>
      <rPr>
        <sz val="10"/>
        <color rgb="FF000000"/>
        <rFont val="宋体"/>
        <charset val="134"/>
      </rPr>
      <t>基本公共卫生服务</t>
    </r>
  </si>
  <si>
    <t>2100409</t>
  </si>
  <si>
    <r>
      <rPr>
        <sz val="10"/>
        <color rgb="FF000000"/>
        <rFont val="宋体"/>
        <charset val="134"/>
      </rPr>
      <t>重大公共卫生服务</t>
    </r>
  </si>
  <si>
    <t>21011</t>
  </si>
  <si>
    <r>
      <rPr>
        <sz val="10"/>
        <color rgb="FF000000"/>
        <rFont val="宋体"/>
        <charset val="134"/>
      </rPr>
      <t>行政事业单位医疗</t>
    </r>
  </si>
  <si>
    <t>2101102</t>
  </si>
  <si>
    <r>
      <rPr>
        <sz val="10"/>
        <color rgb="FF000000"/>
        <rFont val="宋体"/>
        <charset val="134"/>
      </rPr>
      <t>事业单位医疗</t>
    </r>
  </si>
  <si>
    <t>2101103</t>
  </si>
  <si>
    <r>
      <rPr>
        <sz val="10"/>
        <color rgb="FF000000"/>
        <rFont val="宋体"/>
        <charset val="134"/>
      </rPr>
      <t>公务员医疗补助</t>
    </r>
  </si>
  <si>
    <t>2101199</t>
  </si>
  <si>
    <r>
      <rPr>
        <sz val="10"/>
        <color rgb="FF000000"/>
        <rFont val="宋体"/>
        <charset val="134"/>
      </rPr>
      <t>其他行政事业单位医疗支出</t>
    </r>
  </si>
  <si>
    <t>221</t>
  </si>
  <si>
    <r>
      <rPr>
        <sz val="10"/>
        <color rgb="FF000000"/>
        <rFont val="宋体"/>
        <charset val="134"/>
      </rPr>
      <t>住房保障支出</t>
    </r>
  </si>
  <si>
    <t>22102</t>
  </si>
  <si>
    <r>
      <rPr>
        <sz val="10"/>
        <color rgb="FF000000"/>
        <rFont val="宋体"/>
        <charset val="134"/>
      </rPr>
      <t>住房改革支出</t>
    </r>
  </si>
  <si>
    <t>2210201</t>
  </si>
  <si>
    <r>
      <rPr>
        <sz val="10"/>
        <color rgb="FF000000"/>
        <rFont val="宋体"/>
        <charset val="134"/>
      </rPr>
      <t>住房公积金</t>
    </r>
  </si>
  <si>
    <r>
      <rPr>
        <sz val="10"/>
        <rFont val="宋体"/>
        <charset val="134"/>
      </rPr>
      <t>合</t>
    </r>
    <r>
      <rPr>
        <sz val="10"/>
        <rFont val="Times New Roman"/>
        <charset val="134"/>
      </rPr>
      <t xml:space="preserve">  </t>
    </r>
    <r>
      <rPr>
        <sz val="10"/>
        <rFont val="宋体"/>
        <charset val="134"/>
      </rPr>
      <t>计</t>
    </r>
  </si>
  <si>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</si>
  <si>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</si>
  <si>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</si>
  <si>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</si>
  <si>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</si>
  <si>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</si>
  <si>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</si>
  <si>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</si>
  <si>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</si>
  <si>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</si>
  <si>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</si>
  <si>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</si>
  <si>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</si>
  <si>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</si>
  <si>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</si>
  <si>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</si>
  <si>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</si>
  <si>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</si>
  <si>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</si>
  <si>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</si>
  <si>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</si>
  <si>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</si>
  <si>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</si>
  <si>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</si>
  <si>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</si>
  <si>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</si>
  <si>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</si>
  <si>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</si>
  <si>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</si>
  <si>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</si>
  <si>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</si>
  <si>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</si>
  <si>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</si>
  <si>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</si>
  <si>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</si>
  <si>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</si>
  <si>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</si>
  <si>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</si>
  <si>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</si>
  <si>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</si>
  <si>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</si>
  <si>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</si>
  <si>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</si>
  <si>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</si>
  <si>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</si>
  <si>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r>
      <rPr>
        <sz val="11.25"/>
        <color rgb="FF000000"/>
        <rFont val="宋体"/>
        <charset val="134"/>
      </rPr>
      <t>社会保障和就业支出</t>
    </r>
  </si>
  <si>
    <r>
      <rPr>
        <sz val="11.25"/>
        <color rgb="FF000000"/>
        <rFont val="宋体"/>
        <charset val="134"/>
      </rPr>
      <t>行政事业单位养老支出</t>
    </r>
  </si>
  <si>
    <r>
      <rPr>
        <sz val="11.25"/>
        <color rgb="FF000000"/>
        <rFont val="宋体"/>
        <charset val="134"/>
      </rPr>
      <t>事业单位离退休</t>
    </r>
  </si>
  <si>
    <r>
      <rPr>
        <sz val="11.25"/>
        <color rgb="FF000000"/>
        <rFont val="宋体"/>
        <charset val="134"/>
      </rPr>
      <t>机关事业单位基本养老保险缴费支出</t>
    </r>
  </si>
  <si>
    <r>
      <rPr>
        <sz val="11.25"/>
        <color rgb="FF000000"/>
        <rFont val="宋体"/>
        <charset val="134"/>
      </rPr>
      <t>机关事业单位职业年金缴费支出</t>
    </r>
  </si>
  <si>
    <r>
      <rPr>
        <sz val="11.25"/>
        <color rgb="FF000000"/>
        <rFont val="宋体"/>
        <charset val="134"/>
      </rPr>
      <t>卫生健康支出</t>
    </r>
  </si>
  <si>
    <r>
      <rPr>
        <sz val="11.25"/>
        <color rgb="FF000000"/>
        <rFont val="宋体"/>
        <charset val="134"/>
      </rPr>
      <t>基层医疗卫生机构</t>
    </r>
  </si>
  <si>
    <r>
      <rPr>
        <sz val="11.25"/>
        <color rgb="FF000000"/>
        <rFont val="宋体"/>
        <charset val="134"/>
      </rPr>
      <t>乡镇卫生院</t>
    </r>
  </si>
  <si>
    <r>
      <rPr>
        <sz val="11.25"/>
        <color rgb="FF000000"/>
        <rFont val="宋体"/>
        <charset val="134"/>
      </rPr>
      <t>其他基层医疗卫生机构支出</t>
    </r>
  </si>
  <si>
    <r>
      <rPr>
        <sz val="11.25"/>
        <color rgb="FF000000"/>
        <rFont val="宋体"/>
        <charset val="134"/>
      </rPr>
      <t>公共卫生</t>
    </r>
  </si>
  <si>
    <r>
      <rPr>
        <sz val="11.25"/>
        <color rgb="FF000000"/>
        <rFont val="宋体"/>
        <charset val="134"/>
      </rPr>
      <t>基本公共卫生服务</t>
    </r>
  </si>
  <si>
    <r>
      <rPr>
        <sz val="11.25"/>
        <color rgb="FF000000"/>
        <rFont val="宋体"/>
        <charset val="134"/>
      </rPr>
      <t>重大公共卫生服务</t>
    </r>
  </si>
  <si>
    <r>
      <rPr>
        <sz val="11.25"/>
        <color rgb="FF000000"/>
        <rFont val="宋体"/>
        <charset val="134"/>
      </rPr>
      <t>行政事业单位医疗</t>
    </r>
  </si>
  <si>
    <r>
      <rPr>
        <sz val="11.25"/>
        <color rgb="FF000000"/>
        <rFont val="宋体"/>
        <charset val="134"/>
      </rPr>
      <t>事业单位医疗</t>
    </r>
  </si>
  <si>
    <r>
      <rPr>
        <sz val="11.25"/>
        <color rgb="FF000000"/>
        <rFont val="宋体"/>
        <charset val="134"/>
      </rPr>
      <t>公务员医疗补助</t>
    </r>
  </si>
  <si>
    <r>
      <rPr>
        <sz val="11.25"/>
        <color rgb="FF000000"/>
        <rFont val="宋体"/>
        <charset val="134"/>
      </rPr>
      <t>其他行政事业单位医疗支出</t>
    </r>
  </si>
  <si>
    <r>
      <rPr>
        <sz val="11.25"/>
        <color rgb="FF000000"/>
        <rFont val="宋体"/>
        <charset val="134"/>
      </rPr>
      <t>住房保障支出</t>
    </r>
  </si>
  <si>
    <r>
      <rPr>
        <sz val="11.25"/>
        <color rgb="FF000000"/>
        <rFont val="宋体"/>
        <charset val="134"/>
      </rPr>
      <t>住房改革支出</t>
    </r>
  </si>
  <si>
    <r>
      <rPr>
        <sz val="11.25"/>
        <color rgb="FF000000"/>
        <rFont val="宋体"/>
        <charset val="134"/>
      </rPr>
      <t>住房公积金</t>
    </r>
  </si>
  <si>
    <r>
      <rPr>
        <sz val="11"/>
        <color rgb="FF000000"/>
        <rFont val="SimSun"/>
        <charset val="134"/>
      </rPr>
      <t>合</t>
    </r>
    <r>
      <rPr>
        <sz val="11"/>
        <color rgb="FF000000"/>
        <rFont val="Times New Roman"/>
        <charset val="134"/>
      </rPr>
      <t xml:space="preserve">  </t>
    </r>
    <r>
      <rPr>
        <sz val="11"/>
        <color rgb="FF000000"/>
        <rFont val="SimSun"/>
        <charset val="134"/>
      </rPr>
      <t>计</t>
    </r>
  </si>
  <si>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</si>
  <si>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</si>
  <si>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</si>
  <si>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</si>
  <si>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</si>
  <si>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</si>
  <si>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</si>
  <si>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</si>
  <si>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</si>
  <si>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</si>
  <si>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</si>
  <si>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</si>
  <si>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</si>
  <si>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</si>
  <si>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</si>
  <si>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</si>
  <si>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</si>
  <si>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</si>
  <si>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</si>
  <si>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</si>
  <si>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</si>
  <si>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</si>
  <si>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</si>
  <si>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</si>
  <si>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</si>
  <si>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</si>
  <si>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</si>
  <si>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r>
      <rPr>
        <sz val="10"/>
        <color rgb="FF000000"/>
        <rFont val="宋体"/>
        <charset val="134"/>
      </rPr>
      <t>安宁市卫生健康局</t>
    </r>
  </si>
  <si>
    <r>
      <rPr>
        <sz val="10"/>
        <color rgb="FF000000"/>
        <rFont val="宋体"/>
        <charset val="134"/>
      </rPr>
      <t>安宁市青龙卫生院</t>
    </r>
  </si>
  <si>
    <t>530181241100002230686</t>
  </si>
  <si>
    <r>
      <rPr>
        <sz val="10"/>
        <color rgb="FF000000"/>
        <rFont val="宋体"/>
        <charset val="134"/>
      </rPr>
      <t>事业人员支出工资</t>
    </r>
  </si>
  <si>
    <t>30101</t>
  </si>
  <si>
    <r>
      <rPr>
        <sz val="10"/>
        <color rgb="FF000000"/>
        <rFont val="宋体"/>
        <charset val="134"/>
      </rPr>
      <t>基本工资</t>
    </r>
  </si>
  <si>
    <t>30102</t>
  </si>
  <si>
    <r>
      <rPr>
        <sz val="10"/>
        <color rgb="FF000000"/>
        <rFont val="宋体"/>
        <charset val="134"/>
      </rPr>
      <t>津贴补贴</t>
    </r>
  </si>
  <si>
    <t>30107</t>
  </si>
  <si>
    <r>
      <rPr>
        <sz val="10"/>
        <color rgb="FF000000"/>
        <rFont val="宋体"/>
        <charset val="134"/>
      </rPr>
      <t>绩效工资</t>
    </r>
  </si>
  <si>
    <t>530181241100002230698</t>
  </si>
  <si>
    <r>
      <rPr>
        <sz val="10"/>
        <color rgb="FF000000"/>
        <rFont val="宋体"/>
        <charset val="134"/>
      </rPr>
      <t>社会保障缴费</t>
    </r>
  </si>
  <si>
    <t>30108</t>
  </si>
  <si>
    <r>
      <rPr>
        <sz val="10"/>
        <color rgb="FF000000"/>
        <rFont val="宋体"/>
        <charset val="134"/>
      </rPr>
      <t>机关事业单位基本养老保险缴费</t>
    </r>
  </si>
  <si>
    <t>30109</t>
  </si>
  <si>
    <r>
      <rPr>
        <sz val="10"/>
        <color rgb="FF000000"/>
        <rFont val="宋体"/>
        <charset val="134"/>
      </rPr>
      <t>职业年金缴费</t>
    </r>
  </si>
  <si>
    <t>30112</t>
  </si>
  <si>
    <r>
      <rPr>
        <sz val="10"/>
        <color rgb="FF000000"/>
        <rFont val="宋体"/>
        <charset val="134"/>
      </rPr>
      <t>其他社会保障缴费</t>
    </r>
  </si>
  <si>
    <t>30110</t>
  </si>
  <si>
    <r>
      <rPr>
        <sz val="10"/>
        <color rgb="FF000000"/>
        <rFont val="宋体"/>
        <charset val="134"/>
      </rPr>
      <t>职工基本医疗保险缴费</t>
    </r>
  </si>
  <si>
    <t>30111</t>
  </si>
  <si>
    <r>
      <rPr>
        <sz val="10"/>
        <color rgb="FF000000"/>
        <rFont val="宋体"/>
        <charset val="134"/>
      </rPr>
      <t>公务员医疗补助缴费</t>
    </r>
  </si>
  <si>
    <t>530181241100002230700</t>
  </si>
  <si>
    <t>30113</t>
  </si>
  <si>
    <t>530181241100002230807</t>
  </si>
  <si>
    <r>
      <rPr>
        <sz val="10"/>
        <color rgb="FF000000"/>
        <rFont val="宋体"/>
        <charset val="134"/>
      </rPr>
      <t>对个人和家庭的补助</t>
    </r>
  </si>
  <si>
    <t>30305</t>
  </si>
  <si>
    <r>
      <rPr>
        <sz val="10"/>
        <color rgb="FF000000"/>
        <rFont val="宋体"/>
        <charset val="134"/>
      </rPr>
      <t>生活补助</t>
    </r>
  </si>
  <si>
    <t>530181261100004996542</t>
  </si>
  <si>
    <r>
      <rPr>
        <sz val="10"/>
        <color rgb="FF000000"/>
        <rFont val="Times New Roman"/>
        <charset val="134"/>
      </rPr>
      <t>2026</t>
    </r>
    <r>
      <rPr>
        <sz val="10"/>
        <color rgb="FF000000"/>
        <rFont val="宋体"/>
        <charset val="134"/>
      </rPr>
      <t>年编外人员工资资金</t>
    </r>
  </si>
  <si>
    <t>30199</t>
  </si>
  <si>
    <r>
      <rPr>
        <sz val="10"/>
        <color rgb="FF000000"/>
        <rFont val="宋体"/>
        <charset val="134"/>
      </rPr>
      <t>其他工资福利支出</t>
    </r>
  </si>
  <si>
    <t>530181261100004996555</t>
  </si>
  <si>
    <r>
      <rPr>
        <sz val="10"/>
        <color rgb="FF000000"/>
        <rFont val="Times New Roman"/>
        <charset val="134"/>
      </rPr>
      <t>2026</t>
    </r>
    <r>
      <rPr>
        <sz val="10"/>
        <color rgb="FF000000"/>
        <rFont val="宋体"/>
        <charset val="134"/>
      </rPr>
      <t>年编内人员工资资金</t>
    </r>
  </si>
  <si>
    <r>
      <rPr>
        <sz val="10"/>
        <color rgb="FF000000"/>
        <rFont val="宋体"/>
        <charset val="134"/>
      </rPr>
      <t>合</t>
    </r>
    <r>
      <rPr>
        <sz val="10"/>
        <color rgb="FF000000"/>
        <rFont val="Times New Roman"/>
        <charset val="134"/>
      </rPr>
      <t xml:space="preserve">  </t>
    </r>
    <r>
      <rPr>
        <sz val="10"/>
        <color rgb="FF000000"/>
        <rFont val="宋体"/>
        <charset val="134"/>
      </rPr>
      <t>计</t>
    </r>
  </si>
  <si>
    <t>预算05-1表</t>
  </si>
  <si>
    <t>项目分类</t>
  </si>
  <si>
    <t>项目单位</t>
  </si>
  <si>
    <t>经济科目编码</t>
  </si>
  <si>
    <t>经济科目名称</t>
  </si>
  <si>
    <t>本年拨款</t>
  </si>
  <si>
    <t>事业单位
经营收入</t>
  </si>
  <si>
    <t>其中：本次下达</t>
  </si>
  <si>
    <r>
      <rPr>
        <sz val="9"/>
        <color rgb="FF000000"/>
        <rFont val="Times New Roman"/>
        <charset val="134"/>
      </rPr>
      <t xml:space="preserve">313 </t>
    </r>
    <r>
      <rPr>
        <sz val="9"/>
        <color rgb="FF000000"/>
        <rFont val="宋体"/>
        <charset val="134"/>
      </rPr>
      <t>事业发展类</t>
    </r>
  </si>
  <si>
    <t>530181251100003848354</t>
  </si>
  <si>
    <r>
      <rPr>
        <sz val="9"/>
        <color rgb="FF000000"/>
        <rFont val="Times New Roman"/>
        <charset val="134"/>
      </rPr>
      <t>2025</t>
    </r>
    <r>
      <rPr>
        <sz val="9"/>
        <color rgb="FF000000"/>
        <rFont val="宋体"/>
        <charset val="134"/>
      </rPr>
      <t>年青龙卫生院自有资金</t>
    </r>
  </si>
  <si>
    <r>
      <rPr>
        <sz val="9"/>
        <color rgb="FF000000"/>
        <rFont val="宋体"/>
        <charset val="134"/>
      </rPr>
      <t>安宁市青龙卫生院</t>
    </r>
  </si>
  <si>
    <r>
      <rPr>
        <sz val="9"/>
        <color rgb="FF000000"/>
        <rFont val="宋体"/>
        <charset val="134"/>
      </rPr>
      <t>乡镇卫生院</t>
    </r>
  </si>
  <si>
    <t>30213</t>
  </si>
  <si>
    <r>
      <rPr>
        <sz val="9"/>
        <color rgb="FF000000"/>
        <rFont val="宋体"/>
        <charset val="134"/>
      </rPr>
      <t>维修（护）费</t>
    </r>
  </si>
  <si>
    <t>31002</t>
  </si>
  <si>
    <r>
      <rPr>
        <sz val="9"/>
        <color rgb="FF000000"/>
        <rFont val="宋体"/>
        <charset val="134"/>
      </rPr>
      <t>办公设备购置</t>
    </r>
  </si>
  <si>
    <t>30202</t>
  </si>
  <si>
    <r>
      <rPr>
        <sz val="9"/>
        <color rgb="FF000000"/>
        <rFont val="宋体"/>
        <charset val="134"/>
      </rPr>
      <t>印刷费</t>
    </r>
  </si>
  <si>
    <t>30201</t>
  </si>
  <si>
    <r>
      <rPr>
        <sz val="9"/>
        <color rgb="FF000000"/>
        <rFont val="宋体"/>
        <charset val="134"/>
      </rPr>
      <t>办公费</t>
    </r>
  </si>
  <si>
    <t>30226</t>
  </si>
  <si>
    <r>
      <rPr>
        <sz val="9"/>
        <color rgb="FF000000"/>
        <rFont val="宋体"/>
        <charset val="134"/>
      </rPr>
      <t>劳务费</t>
    </r>
  </si>
  <si>
    <t>30239</t>
  </si>
  <si>
    <r>
      <rPr>
        <sz val="9"/>
        <color rgb="FF000000"/>
        <rFont val="宋体"/>
        <charset val="134"/>
      </rPr>
      <t>其他交通费用</t>
    </r>
  </si>
  <si>
    <t>30209</t>
  </si>
  <si>
    <r>
      <rPr>
        <sz val="9"/>
        <color rgb="FF000000"/>
        <rFont val="宋体"/>
        <charset val="134"/>
      </rPr>
      <t>物业管理费</t>
    </r>
  </si>
  <si>
    <t>30206</t>
  </si>
  <si>
    <r>
      <rPr>
        <sz val="9"/>
        <color rgb="FF000000"/>
        <rFont val="宋体"/>
        <charset val="134"/>
      </rPr>
      <t>电费</t>
    </r>
  </si>
  <si>
    <t>30299</t>
  </si>
  <si>
    <r>
      <rPr>
        <sz val="9"/>
        <color rgb="FF000000"/>
        <rFont val="宋体"/>
        <charset val="134"/>
      </rPr>
      <t>其他商品和服务支出</t>
    </r>
  </si>
  <si>
    <t>30218</t>
  </si>
  <si>
    <r>
      <rPr>
        <sz val="9"/>
        <color rgb="FF000000"/>
        <rFont val="宋体"/>
        <charset val="134"/>
      </rPr>
      <t>专用材料费</t>
    </r>
  </si>
  <si>
    <t>30227</t>
  </si>
  <si>
    <r>
      <rPr>
        <sz val="9"/>
        <color rgb="FF000000"/>
        <rFont val="宋体"/>
        <charset val="134"/>
      </rPr>
      <t>委托业务费</t>
    </r>
  </si>
  <si>
    <t>31007</t>
  </si>
  <si>
    <r>
      <rPr>
        <sz val="9"/>
        <color rgb="FF000000"/>
        <rFont val="宋体"/>
        <charset val="134"/>
      </rPr>
      <t>信息网络及软件购置更新</t>
    </r>
  </si>
  <si>
    <t>30228</t>
  </si>
  <si>
    <r>
      <rPr>
        <sz val="9"/>
        <color rgb="FF000000"/>
        <rFont val="宋体"/>
        <charset val="134"/>
      </rPr>
      <t>工会经费</t>
    </r>
  </si>
  <si>
    <t>530181261100004995376</t>
  </si>
  <si>
    <r>
      <rPr>
        <sz val="9"/>
        <color rgb="FF000000"/>
        <rFont val="Times New Roman"/>
        <charset val="134"/>
      </rPr>
      <t>2026</t>
    </r>
    <r>
      <rPr>
        <sz val="9"/>
        <color rgb="FF000000"/>
        <rFont val="宋体"/>
        <charset val="134"/>
      </rPr>
      <t>年院前急救医疗服务体系经费</t>
    </r>
  </si>
  <si>
    <r>
      <rPr>
        <sz val="9"/>
        <color rgb="FF000000"/>
        <rFont val="宋体"/>
        <charset val="134"/>
      </rPr>
      <t>生活补助</t>
    </r>
  </si>
  <si>
    <t>530181261100004995561</t>
  </si>
  <si>
    <r>
      <rPr>
        <sz val="9"/>
        <color rgb="FF000000"/>
        <rFont val="Times New Roman"/>
        <charset val="134"/>
      </rPr>
      <t>2026</t>
    </r>
    <r>
      <rPr>
        <sz val="9"/>
        <color rgb="FF000000"/>
        <rFont val="宋体"/>
        <charset val="134"/>
      </rPr>
      <t>年青龙卫生院自有资金</t>
    </r>
  </si>
  <si>
    <t>31006</t>
  </si>
  <si>
    <r>
      <rPr>
        <sz val="9"/>
        <color rgb="FF000000"/>
        <rFont val="宋体"/>
        <charset val="134"/>
      </rPr>
      <t>大型修缮</t>
    </r>
  </si>
  <si>
    <t>30211</t>
  </si>
  <si>
    <r>
      <rPr>
        <sz val="9"/>
        <color rgb="FF000000"/>
        <rFont val="宋体"/>
        <charset val="134"/>
      </rPr>
      <t>差旅费</t>
    </r>
  </si>
  <si>
    <t>31003</t>
  </si>
  <si>
    <r>
      <rPr>
        <sz val="9"/>
        <color rgb="FF000000"/>
        <rFont val="宋体"/>
        <charset val="134"/>
      </rPr>
      <t>专用设备购置</t>
    </r>
  </si>
  <si>
    <t>30216</t>
  </si>
  <si>
    <r>
      <rPr>
        <sz val="9"/>
        <color rgb="FF000000"/>
        <rFont val="宋体"/>
        <charset val="134"/>
      </rPr>
      <t>培训费</t>
    </r>
  </si>
  <si>
    <t>30205</t>
  </si>
  <si>
    <r>
      <rPr>
        <sz val="9"/>
        <color rgb="FF000000"/>
        <rFont val="宋体"/>
        <charset val="134"/>
      </rPr>
      <t>水费</t>
    </r>
  </si>
  <si>
    <t>530181261100004995627</t>
  </si>
  <si>
    <r>
      <rPr>
        <sz val="9"/>
        <color rgb="FF000000"/>
        <rFont val="Times New Roman"/>
        <charset val="134"/>
      </rPr>
      <t>2026</t>
    </r>
    <r>
      <rPr>
        <sz val="9"/>
        <color rgb="FF000000"/>
        <rFont val="宋体"/>
        <charset val="134"/>
      </rPr>
      <t>年乡村医生生活补助经费</t>
    </r>
  </si>
  <si>
    <r>
      <rPr>
        <sz val="9"/>
        <color rgb="FF000000"/>
        <rFont val="宋体"/>
        <charset val="134"/>
      </rPr>
      <t>其他基层医疗卫生机构支出</t>
    </r>
  </si>
  <si>
    <t>530181261100004995699</t>
  </si>
  <si>
    <r>
      <rPr>
        <sz val="9"/>
        <color rgb="FF000000"/>
        <rFont val="Times New Roman"/>
        <charset val="134"/>
      </rPr>
      <t>2026</t>
    </r>
    <r>
      <rPr>
        <sz val="9"/>
        <color rgb="FF000000"/>
        <rFont val="宋体"/>
        <charset val="134"/>
      </rPr>
      <t>年乡村医生县聘乡管村用经费</t>
    </r>
  </si>
  <si>
    <r>
      <rPr>
        <sz val="9"/>
        <color rgb="FF000000"/>
        <rFont val="Times New Roman"/>
        <charset val="134"/>
      </rPr>
      <t xml:space="preserve">312 </t>
    </r>
    <r>
      <rPr>
        <sz val="9"/>
        <color rgb="FF000000"/>
        <rFont val="宋体"/>
        <charset val="134"/>
      </rPr>
      <t>民生类</t>
    </r>
  </si>
  <si>
    <t>530181261100005229352</t>
  </si>
  <si>
    <r>
      <rPr>
        <sz val="9"/>
        <color rgb="FF000000"/>
        <rFont val="宋体"/>
        <charset val="134"/>
      </rPr>
      <t>提前下达</t>
    </r>
    <r>
      <rPr>
        <sz val="9"/>
        <color rgb="FF000000"/>
        <rFont val="Times New Roman"/>
        <charset val="134"/>
      </rPr>
      <t>2025</t>
    </r>
    <r>
      <rPr>
        <sz val="9"/>
        <color rgb="FF000000"/>
        <rFont val="宋体"/>
        <charset val="134"/>
      </rPr>
      <t>年基本公共卫生服务项目中央补助资金</t>
    </r>
  </si>
  <si>
    <r>
      <rPr>
        <sz val="9"/>
        <color rgb="FF000000"/>
        <rFont val="宋体"/>
        <charset val="134"/>
      </rPr>
      <t>基本公共卫生服务</t>
    </r>
  </si>
  <si>
    <t>530181261100005239487</t>
  </si>
  <si>
    <r>
      <rPr>
        <sz val="9"/>
        <color rgb="FF000000"/>
        <rFont val="宋体"/>
        <charset val="134"/>
      </rPr>
      <t>下达</t>
    </r>
    <r>
      <rPr>
        <sz val="9"/>
        <color rgb="FF000000"/>
        <rFont val="Times New Roman"/>
        <charset val="134"/>
      </rPr>
      <t>2025</t>
    </r>
    <r>
      <rPr>
        <sz val="9"/>
        <color rgb="FF000000"/>
        <rFont val="宋体"/>
        <charset val="134"/>
      </rPr>
      <t>年基本药物制度中央补助结算资金</t>
    </r>
  </si>
  <si>
    <r>
      <rPr>
        <sz val="9"/>
        <color rgb="FF000000"/>
        <rFont val="Times New Roman"/>
        <charset val="134"/>
      </rPr>
      <t xml:space="preserve">311 </t>
    </r>
    <r>
      <rPr>
        <sz val="9"/>
        <color rgb="FF000000"/>
        <rFont val="宋体"/>
        <charset val="134"/>
      </rPr>
      <t>专项业务类</t>
    </r>
  </si>
  <si>
    <t>530181261100005342402</t>
  </si>
  <si>
    <r>
      <rPr>
        <sz val="9"/>
        <color rgb="FF000000"/>
        <rFont val="Times New Roman"/>
        <charset val="134"/>
      </rPr>
      <t>(</t>
    </r>
    <r>
      <rPr>
        <sz val="9"/>
        <color rgb="FF000000"/>
        <rFont val="宋体"/>
        <charset val="134"/>
      </rPr>
      <t>对下</t>
    </r>
    <r>
      <rPr>
        <sz val="9"/>
        <color rgb="FF000000"/>
        <rFont val="Times New Roman"/>
        <charset val="134"/>
      </rPr>
      <t>)2025</t>
    </r>
    <r>
      <rPr>
        <sz val="9"/>
        <color rgb="FF000000"/>
        <rFont val="宋体"/>
        <charset val="134"/>
      </rPr>
      <t>年基本公共卫生服务项目中央结算补助资金</t>
    </r>
  </si>
  <si>
    <t>530181261100005342664</t>
  </si>
  <si>
    <r>
      <rPr>
        <sz val="9"/>
        <color rgb="FF000000"/>
        <rFont val="宋体"/>
        <charset val="134"/>
      </rPr>
      <t>（对下）提前下达</t>
    </r>
    <r>
      <rPr>
        <sz val="9"/>
        <color rgb="FF000000"/>
        <rFont val="Times New Roman"/>
        <charset val="134"/>
      </rPr>
      <t>2025</t>
    </r>
    <r>
      <rPr>
        <sz val="9"/>
        <color rgb="FF000000"/>
        <rFont val="宋体"/>
        <charset val="134"/>
      </rPr>
      <t>年重大公共卫生服务补助资金</t>
    </r>
  </si>
  <si>
    <r>
      <rPr>
        <sz val="9"/>
        <color rgb="FF000000"/>
        <rFont val="宋体"/>
        <charset val="134"/>
      </rPr>
      <t>重大公共卫生服务</t>
    </r>
  </si>
  <si>
    <t>预算05-2表</t>
  </si>
  <si>
    <r>
      <rPr>
        <b/>
        <sz val="22"/>
        <color rgb="FF000000"/>
        <rFont val="宋体"/>
        <charset val="134"/>
      </rPr>
      <t>项目支出绩效目标表</t>
    </r>
  </si>
  <si>
    <r>
      <rPr>
        <sz val="9"/>
        <rFont val="宋体"/>
        <charset val="134"/>
      </rPr>
      <t>单位名称：安宁市青龙卫生院</t>
    </r>
  </si>
  <si>
    <r>
      <rPr>
        <sz val="11"/>
        <color rgb="FF000000"/>
        <rFont val="宋体"/>
        <charset val="134"/>
      </rPr>
      <t>项目名称</t>
    </r>
  </si>
  <si>
    <r>
      <rPr>
        <sz val="11"/>
        <color rgb="FF000000"/>
        <rFont val="宋体"/>
        <charset val="134"/>
      </rPr>
      <t>项目年度绩效目标</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</si>
  <si>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</si>
  <si>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</si>
  <si>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</si>
  <si>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指标性质</t>
    </r>
  </si>
  <si>
    <r>
      <rPr>
        <sz val="11"/>
        <color rgb="FF000000"/>
        <rFont val="宋体"/>
        <charset val="134"/>
      </rPr>
      <t>指标值</t>
    </r>
  </si>
  <si>
    <r>
      <rPr>
        <sz val="11"/>
        <color rgb="FF000000"/>
        <rFont val="宋体"/>
        <charset val="134"/>
      </rPr>
      <t>度量单位</t>
    </r>
  </si>
  <si>
    <r>
      <rPr>
        <sz val="11"/>
        <color rgb="FF000000"/>
        <rFont val="宋体"/>
        <charset val="134"/>
      </rPr>
      <t>指标属性</t>
    </r>
  </si>
  <si>
    <r>
      <rPr>
        <sz val="11"/>
        <color rgb="FF000000"/>
        <rFont val="宋体"/>
        <charset val="134"/>
      </rPr>
      <t>指标内容</t>
    </r>
  </si>
  <si>
    <r>
      <rPr>
        <sz val="10"/>
        <color rgb="FF000000"/>
        <rFont val="Times New Roman"/>
        <charset val="134"/>
      </rPr>
      <t>2025</t>
    </r>
    <r>
      <rPr>
        <sz val="10"/>
        <color rgb="FF000000"/>
        <rFont val="宋体"/>
        <charset val="134"/>
      </rPr>
      <t>年青龙卫生院自有资金</t>
    </r>
  </si>
  <si>
    <t>保障卫生院正常运行</t>
  </si>
  <si>
    <t>产出指标</t>
  </si>
  <si>
    <t>数量指标</t>
  </si>
  <si>
    <t>业务收入增长率</t>
  </si>
  <si>
    <t>&gt;=</t>
  </si>
  <si>
    <t>%</t>
  </si>
  <si>
    <t>定量指标</t>
  </si>
  <si>
    <t>效益指标</t>
  </si>
  <si>
    <t>社会效益</t>
  </si>
  <si>
    <t>辖区群众认可率</t>
  </si>
  <si>
    <t>70</t>
  </si>
  <si>
    <t>满意度指标</t>
  </si>
  <si>
    <t>服务对象满意度</t>
  </si>
  <si>
    <t>获服务对象满意度</t>
  </si>
  <si>
    <t>75</t>
  </si>
  <si>
    <t>定性指标</t>
  </si>
  <si>
    <r>
      <rPr>
        <sz val="10"/>
        <color rgb="FF000000"/>
        <rFont val="Times New Roman"/>
        <charset val="134"/>
      </rPr>
      <t>2026</t>
    </r>
    <r>
      <rPr>
        <sz val="10"/>
        <color rgb="FF000000"/>
        <rFont val="SimSun"/>
        <charset val="134"/>
      </rPr>
      <t>年青龙卫生院自有资金</t>
    </r>
  </si>
  <si>
    <r>
      <rPr>
        <sz val="10"/>
        <color rgb="FF000000"/>
        <rFont val="SimSun"/>
        <charset val="134"/>
      </rPr>
      <t>为提高人群健康水平，更好服务患者</t>
    </r>
  </si>
  <si>
    <r>
      <rPr>
        <sz val="10"/>
        <color rgb="FF000000"/>
        <rFont val="SimSun"/>
        <charset val="134"/>
      </rPr>
      <t>产出指标</t>
    </r>
  </si>
  <si>
    <r>
      <rPr>
        <sz val="10"/>
        <color rgb="FF000000"/>
        <rFont val="SimSun"/>
        <charset val="134"/>
      </rPr>
      <t>数量指标</t>
    </r>
  </si>
  <si>
    <r>
      <rPr>
        <sz val="10"/>
        <color rgb="FF000000"/>
        <rFont val="SimSun"/>
        <charset val="134"/>
      </rPr>
      <t>政策宣传次数</t>
    </r>
  </si>
  <si>
    <t>12</t>
  </si>
  <si>
    <r>
      <rPr>
        <sz val="10"/>
        <color rgb="FF000000"/>
        <rFont val="SimSun"/>
        <charset val="134"/>
      </rPr>
      <t>次</t>
    </r>
  </si>
  <si>
    <r>
      <rPr>
        <sz val="10"/>
        <color rgb="FF000000"/>
        <rFont val="SimSun"/>
        <charset val="134"/>
      </rPr>
      <t>定量指标</t>
    </r>
  </si>
  <si>
    <r>
      <rPr>
        <sz val="10"/>
        <color rgb="FF000000"/>
        <rFont val="SimSun"/>
        <charset val="134"/>
      </rPr>
      <t>反映补助政策的宣传力度情况。即通过通信、户外广告等对补助政策进行宣传的次数。</t>
    </r>
    <r>
      <rPr>
        <sz val="10"/>
        <color rgb="FF000000"/>
        <rFont val="Times New Roman"/>
        <charset val="134"/>
      </rPr>
      <t xml:space="preserve">
</t>
    </r>
  </si>
  <si>
    <r>
      <rPr>
        <sz val="10"/>
        <color rgb="FF000000"/>
        <rFont val="SimSun"/>
        <charset val="134"/>
      </rPr>
      <t>质量指标</t>
    </r>
  </si>
  <si>
    <r>
      <rPr>
        <sz val="10"/>
        <color rgb="FF000000"/>
        <rFont val="SimSun"/>
        <charset val="134"/>
      </rPr>
      <t>补助事项公示度</t>
    </r>
  </si>
  <si>
    <t>100</t>
  </si>
  <si>
    <r>
      <rPr>
        <sz val="10"/>
        <color rgb="FF000000"/>
        <rFont val="SimSun"/>
        <charset val="134"/>
      </rPr>
      <t>定性指标</t>
    </r>
  </si>
  <si>
    <r>
      <rPr>
        <sz val="10"/>
        <color rgb="FF000000"/>
        <rFont val="SimSun"/>
        <charset val="134"/>
      </rPr>
      <t>反映补助事项在特定办事大厅、官网、媒体或其他渠道按规定进行公示的情况。</t>
    </r>
    <r>
      <rPr>
        <sz val="10"/>
        <color rgb="FF000000"/>
        <rFont val="Times New Roman"/>
        <charset val="134"/>
      </rPr>
      <t xml:space="preserve">
</t>
    </r>
    <r>
      <rPr>
        <sz val="10"/>
        <color rgb="FF000000"/>
        <rFont val="SimSun"/>
        <charset val="134"/>
      </rPr>
      <t>补助事项公示度</t>
    </r>
    <r>
      <rPr>
        <sz val="10"/>
        <color rgb="FF000000"/>
        <rFont val="Times New Roman"/>
        <charset val="134"/>
      </rPr>
      <t>=</t>
    </r>
    <r>
      <rPr>
        <sz val="10"/>
        <color rgb="FF000000"/>
        <rFont val="SimSun"/>
        <charset val="134"/>
      </rPr>
      <t>按规定公布事项</t>
    </r>
    <r>
      <rPr>
        <sz val="10"/>
        <color rgb="FF000000"/>
        <rFont val="Times New Roman"/>
        <charset val="134"/>
      </rPr>
      <t>/</t>
    </r>
    <r>
      <rPr>
        <sz val="10"/>
        <color rgb="FF000000"/>
        <rFont val="SimSun"/>
        <charset val="134"/>
      </rPr>
      <t>按规定应公布事项</t>
    </r>
    <r>
      <rPr>
        <sz val="10"/>
        <color rgb="FF000000"/>
        <rFont val="Times New Roman"/>
        <charset val="134"/>
      </rPr>
      <t xml:space="preserve">
</t>
    </r>
  </si>
  <si>
    <r>
      <rPr>
        <sz val="10"/>
        <color rgb="FF000000"/>
        <rFont val="SimSun"/>
        <charset val="134"/>
      </rPr>
      <t>效益指标</t>
    </r>
  </si>
  <si>
    <r>
      <rPr>
        <sz val="10"/>
        <color rgb="FF000000"/>
        <rFont val="SimSun"/>
        <charset val="134"/>
      </rPr>
      <t>社会效益</t>
    </r>
  </si>
  <si>
    <r>
      <rPr>
        <sz val="10"/>
        <color rgb="FF000000"/>
        <rFont val="SimSun"/>
        <charset val="134"/>
      </rPr>
      <t>经营状况改善</t>
    </r>
  </si>
  <si>
    <t>50</t>
  </si>
  <si>
    <r>
      <rPr>
        <sz val="10"/>
        <color rgb="FF000000"/>
        <rFont val="SimSun"/>
        <charset val="134"/>
      </rPr>
      <t>反映补助促进单位经营状况改善的情况</t>
    </r>
    <r>
      <rPr>
        <sz val="10"/>
        <color rgb="FF000000"/>
        <rFont val="Times New Roman"/>
        <charset val="134"/>
      </rPr>
      <t xml:space="preserve">
</t>
    </r>
  </si>
  <si>
    <r>
      <rPr>
        <sz val="10"/>
        <color rgb="FF000000"/>
        <rFont val="SimSun"/>
        <charset val="134"/>
      </rPr>
      <t>满意度指标</t>
    </r>
  </si>
  <si>
    <r>
      <rPr>
        <sz val="10"/>
        <color rgb="FF000000"/>
        <rFont val="SimSun"/>
        <charset val="134"/>
      </rPr>
      <t>服务对象满意度</t>
    </r>
  </si>
  <si>
    <r>
      <rPr>
        <sz val="10"/>
        <color rgb="FF000000"/>
        <rFont val="SimSun"/>
        <charset val="134"/>
      </rPr>
      <t>受益对象满意度</t>
    </r>
  </si>
  <si>
    <t>85</t>
  </si>
  <si>
    <r>
      <rPr>
        <sz val="10"/>
        <color rgb="FF000000"/>
        <rFont val="Times New Roman"/>
        <charset val="134"/>
      </rPr>
      <t>"</t>
    </r>
    <r>
      <rPr>
        <sz val="10"/>
        <color rgb="FF000000"/>
        <rFont val="SimSun"/>
        <charset val="134"/>
      </rPr>
      <t>反映获补助受益对象的满意程度</t>
    </r>
    <r>
      <rPr>
        <sz val="10"/>
        <color rgb="FF000000"/>
        <rFont val="Times New Roman"/>
        <charset val="134"/>
      </rPr>
      <t xml:space="preserve">
</t>
    </r>
  </si>
  <si>
    <r>
      <rPr>
        <sz val="10"/>
        <color rgb="FF000000"/>
        <rFont val="Times New Roman"/>
        <charset val="134"/>
      </rPr>
      <t>2026</t>
    </r>
    <r>
      <rPr>
        <sz val="10"/>
        <color rgb="FF000000"/>
        <rFont val="SimSun"/>
        <charset val="134"/>
      </rPr>
      <t>年院前急救医疗服务体系经费</t>
    </r>
  </si>
  <si>
    <r>
      <rPr>
        <sz val="10"/>
        <color rgb="FF000000"/>
        <rFont val="SimSun"/>
        <charset val="134"/>
      </rPr>
      <t>为推进我市院前急救网络建设，逐渐加强院前急救人才队伍建设，保障城市安全运行，满足院前急救需求。</t>
    </r>
  </si>
  <si>
    <r>
      <rPr>
        <sz val="10"/>
        <color rgb="FF000000"/>
        <rFont val="SimSun"/>
        <charset val="134"/>
      </rPr>
      <t>院前急救出诊及时率</t>
    </r>
  </si>
  <si>
    <t>80</t>
  </si>
  <si>
    <r>
      <rPr>
        <sz val="10"/>
        <color rgb="FF000000"/>
        <rFont val="SimSun"/>
        <charset val="134"/>
      </rPr>
      <t>低于指标扣分</t>
    </r>
    <r>
      <rPr>
        <sz val="10"/>
        <color rgb="FF000000"/>
        <rFont val="Times New Roman"/>
        <charset val="134"/>
      </rPr>
      <t xml:space="preserve">
</t>
    </r>
  </si>
  <si>
    <r>
      <rPr>
        <sz val="10"/>
        <color rgb="FF000000"/>
        <rFont val="SimSun"/>
        <charset val="134"/>
      </rPr>
      <t>院前医疗急救服务能力</t>
    </r>
  </si>
  <si>
    <t>=</t>
  </si>
  <si>
    <r>
      <rPr>
        <sz val="10"/>
        <color rgb="FF000000"/>
        <rFont val="SimSun"/>
        <charset val="134"/>
      </rPr>
      <t>逐步提高</t>
    </r>
  </si>
  <si>
    <r>
      <rPr>
        <sz val="10"/>
        <color rgb="FF000000"/>
        <rFont val="宋体"/>
        <charset val="134"/>
      </rPr>
      <t>是</t>
    </r>
    <r>
      <rPr>
        <sz val="10"/>
        <color rgb="FF000000"/>
        <rFont val="Times New Roman"/>
        <charset val="134"/>
      </rPr>
      <t>/</t>
    </r>
    <r>
      <rPr>
        <sz val="10"/>
        <color rgb="FF000000"/>
        <rFont val="宋体"/>
        <charset val="134"/>
      </rPr>
      <t>否</t>
    </r>
  </si>
  <si>
    <r>
      <rPr>
        <sz val="10"/>
        <color rgb="FF000000"/>
        <rFont val="SimSun"/>
        <charset val="134"/>
      </rPr>
      <t>患者对院前急救服务能力满意度</t>
    </r>
  </si>
  <si>
    <r>
      <rPr>
        <sz val="10"/>
        <color rgb="FF000000"/>
        <rFont val="SimSun"/>
        <charset val="134"/>
      </rPr>
      <t>满意度调查</t>
    </r>
  </si>
  <si>
    <r>
      <rPr>
        <sz val="10"/>
        <color rgb="FF000000"/>
        <rFont val="Times New Roman"/>
        <charset val="134"/>
      </rPr>
      <t>2026</t>
    </r>
    <r>
      <rPr>
        <sz val="10"/>
        <color rgb="FF000000"/>
        <rFont val="SimSun"/>
        <charset val="134"/>
      </rPr>
      <t>年乡村医生县聘乡管村用经费</t>
    </r>
  </si>
  <si>
    <r>
      <rPr>
        <sz val="10"/>
        <color rgb="FF000000"/>
        <rFont val="SimSun"/>
        <charset val="134"/>
      </rPr>
      <t>按时为辖区乡村医生缴纳社保费，保障乡村医生队伍稳定性。按时支付乡村医生获证补助，提高乡村医生学习积极性。</t>
    </r>
  </si>
  <si>
    <r>
      <rPr>
        <sz val="10"/>
        <color rgb="FF000000"/>
        <rFont val="SimSun"/>
        <charset val="134"/>
      </rPr>
      <t>缴纳社保费的乡村医生数</t>
    </r>
  </si>
  <si>
    <r>
      <rPr>
        <sz val="10"/>
        <color rgb="FF000000"/>
        <rFont val="SimSun"/>
        <charset val="134"/>
      </rPr>
      <t>人</t>
    </r>
  </si>
  <si>
    <r>
      <rPr>
        <sz val="10"/>
        <color rgb="FF000000"/>
        <rFont val="Times New Roman"/>
        <charset val="134"/>
      </rPr>
      <t>2026</t>
    </r>
    <r>
      <rPr>
        <sz val="10"/>
        <color rgb="FF000000"/>
        <rFont val="SimSun"/>
        <charset val="134"/>
      </rPr>
      <t>年应为乡村医生缴纳社会保险费</t>
    </r>
    <r>
      <rPr>
        <sz val="10"/>
        <color rgb="FF000000"/>
        <rFont val="Times New Roman"/>
        <charset val="134"/>
      </rPr>
      <t>1141.55</t>
    </r>
    <r>
      <rPr>
        <sz val="10"/>
        <color rgb="FF000000"/>
        <rFont val="SimSun"/>
        <charset val="134"/>
      </rPr>
      <t>元</t>
    </r>
    <r>
      <rPr>
        <sz val="10"/>
        <color rgb="FF000000"/>
        <rFont val="Times New Roman"/>
        <charset val="134"/>
      </rPr>
      <t>/</t>
    </r>
    <r>
      <rPr>
        <sz val="10"/>
        <color rgb="FF000000"/>
        <rFont val="SimSun"/>
        <charset val="134"/>
      </rPr>
      <t>人</t>
    </r>
    <r>
      <rPr>
        <sz val="10"/>
        <color rgb="FF000000"/>
        <rFont val="Times New Roman"/>
        <charset val="134"/>
      </rPr>
      <t>/</t>
    </r>
    <r>
      <rPr>
        <sz val="10"/>
        <color rgb="FF000000"/>
        <rFont val="SimSun"/>
        <charset val="134"/>
      </rPr>
      <t>月</t>
    </r>
  </si>
  <si>
    <r>
      <rPr>
        <sz val="10"/>
        <color rgb="FF000000"/>
        <rFont val="SimSun"/>
        <charset val="134"/>
      </rPr>
      <t>乡村医生持证率</t>
    </r>
  </si>
  <si>
    <t>38</t>
  </si>
  <si>
    <r>
      <rPr>
        <sz val="10"/>
        <color rgb="FF000000"/>
        <rFont val="SimSun"/>
        <charset val="134"/>
      </rPr>
      <t>考核</t>
    </r>
  </si>
  <si>
    <r>
      <rPr>
        <sz val="10"/>
        <color rgb="FF000000"/>
        <rFont val="SimSun"/>
        <charset val="134"/>
      </rPr>
      <t>提高乡村医生队伍稳定性</t>
    </r>
  </si>
  <si>
    <r>
      <rPr>
        <sz val="10"/>
        <color rgb="FF000000"/>
        <rFont val="SimSun"/>
        <charset val="134"/>
      </rPr>
      <t>乡村医生满意度</t>
    </r>
  </si>
  <si>
    <r>
      <rPr>
        <sz val="10"/>
        <color rgb="FF000000"/>
        <rFont val="Times New Roman"/>
        <charset val="134"/>
      </rPr>
      <t>2026</t>
    </r>
    <r>
      <rPr>
        <sz val="10"/>
        <color rgb="FF000000"/>
        <rFont val="SimSun"/>
        <charset val="134"/>
      </rPr>
      <t>年乡村医生生活补助经费</t>
    </r>
  </si>
  <si>
    <r>
      <rPr>
        <sz val="10"/>
        <color rgb="FF000000"/>
        <rFont val="SimSun"/>
        <charset val="134"/>
      </rPr>
      <t>为进一步调动全市乡村医生积极性</t>
    </r>
    <r>
      <rPr>
        <sz val="10"/>
        <color rgb="FF000000"/>
        <rFont val="Times New Roman"/>
        <charset val="134"/>
      </rPr>
      <t xml:space="preserve"> </t>
    </r>
    <r>
      <rPr>
        <sz val="10"/>
        <color rgb="FF000000"/>
        <rFont val="SimSun"/>
        <charset val="134"/>
      </rPr>
      <t>，保障基层医疗机构有效运行和发展，申请将</t>
    </r>
    <r>
      <rPr>
        <sz val="10"/>
        <color rgb="FF000000"/>
        <rFont val="Times New Roman"/>
        <charset val="134"/>
      </rPr>
      <t>2026</t>
    </r>
    <r>
      <rPr>
        <sz val="10"/>
        <color rgb="FF000000"/>
        <rFont val="SimSun"/>
        <charset val="134"/>
      </rPr>
      <t>年乡村医生本级生活补助资金</t>
    </r>
  </si>
  <si>
    <r>
      <rPr>
        <sz val="10"/>
        <color rgb="FF000000"/>
        <rFont val="SimSun"/>
        <charset val="134"/>
      </rPr>
      <t>保障在岗乡村医生合理收入</t>
    </r>
  </si>
  <si>
    <t>8</t>
  </si>
  <si>
    <r>
      <rPr>
        <sz val="10"/>
        <color rgb="FF000000"/>
        <rFont val="SimSun"/>
        <charset val="134"/>
      </rPr>
      <t>乡村医生职业稳岗率</t>
    </r>
  </si>
  <si>
    <t>99</t>
  </si>
  <si>
    <r>
      <rPr>
        <sz val="10"/>
        <color rgb="FF000000"/>
        <rFont val="SimSun"/>
        <charset val="134"/>
      </rPr>
      <t>乡村医生大专以上学历占比</t>
    </r>
  </si>
  <si>
    <r>
      <rPr>
        <sz val="10"/>
        <color rgb="FF000000"/>
        <rFont val="SimSun"/>
        <charset val="134"/>
      </rPr>
      <t>可持续影响</t>
    </r>
  </si>
  <si>
    <r>
      <rPr>
        <sz val="10"/>
        <color rgb="FF000000"/>
        <rFont val="SimSun"/>
        <charset val="134"/>
      </rPr>
      <t>乡村执业助理医师及以上职称占比</t>
    </r>
  </si>
  <si>
    <r>
      <rPr>
        <sz val="10"/>
        <color rgb="FF000000"/>
        <rFont val="SimSun"/>
        <charset val="134"/>
      </rPr>
      <t>逐年提高</t>
    </r>
  </si>
  <si>
    <t>是/否</t>
  </si>
  <si>
    <t>90</t>
  </si>
  <si>
    <t>提前下达2025年基本公共卫生省级补助资金</t>
  </si>
  <si>
    <t>按照上级政策完成以下基本公共卫生服务工作：
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</si>
  <si>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</si>
  <si>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7岁以下儿童健康管理率</t>
  </si>
  <si>
    <t>孕产妇系统管理率</t>
  </si>
  <si>
    <t>辖区在册居家严重精神障碍患者健康管理率</t>
  </si>
  <si>
    <t>质量指标</t>
  </si>
  <si>
    <t>传染病和突发公共卫生时间报告率</t>
  </si>
  <si>
    <t>95</t>
  </si>
  <si>
    <t>居民规范化电子健康档案覆盖率</t>
  </si>
  <si>
    <t>62</t>
  </si>
  <si>
    <t>可持续影响</t>
  </si>
  <si>
    <t>基本公共卫生服务水平</t>
  </si>
  <si>
    <t>不断提高</t>
  </si>
  <si>
    <t>获益对象满意度</t>
  </si>
  <si>
    <t>提前下达2025年基本公共卫生服务项目中央补助资金</t>
  </si>
  <si>
    <t>提前下达2025年基本药物制度中央补助资金</t>
  </si>
  <si>
    <t>按要求执行基本药物制度，降低患者就医负担。</t>
  </si>
  <si>
    <t>基本药品使用率</t>
  </si>
  <si>
    <t>55</t>
  </si>
  <si>
    <t>持续降低患者就医负担</t>
  </si>
  <si>
    <t>持续影响</t>
  </si>
  <si>
    <t>（对下）提前下达2025年重大公共卫生服务补助资金</t>
  </si>
  <si>
    <t>持续巩固艾滋病防治、提升慢病综合防控等重大传染病防控工作。</t>
  </si>
  <si>
    <t>辖区居民防艾知识知晓率</t>
  </si>
  <si>
    <t>慢病示范区建设达标</t>
  </si>
  <si>
    <t>通过</t>
  </si>
  <si>
    <t>突发事件及时、有效处置率</t>
  </si>
  <si>
    <t>持续掌握辖区蚊、鼠分布，常见种类、季节消长</t>
  </si>
  <si>
    <t>群众满意度</t>
  </si>
  <si>
    <t>预算06表</t>
  </si>
  <si>
    <t>部门整体支出绩效目标表</t>
  </si>
  <si>
    <t>部门名称</t>
  </si>
  <si>
    <t>说明</t>
  </si>
  <si>
    <r>
      <rPr>
        <sz val="10"/>
        <color rgb="FF000000"/>
        <rFont val="宋体"/>
        <charset val="134"/>
      </rPr>
      <t>部门总体目标</t>
    </r>
  </si>
  <si>
    <r>
      <rPr>
        <sz val="10"/>
        <color rgb="FF000000"/>
        <rFont val="宋体"/>
        <charset val="134"/>
      </rPr>
      <t>部门职责</t>
    </r>
  </si>
  <si>
    <r>
      <rPr>
        <sz val="10"/>
        <color rgb="FF000000"/>
        <rFont val="宋体"/>
        <charset val="134"/>
      </rPr>
      <t>安宁市青龙卫生院属于安宁市卫生健康局下设的非营利性基层医疗卫生机构，属于差额拨款事业单位，提供预防、康复、保健、健康教育、基本医疗、中医、计划生育技术指导等综合服务；承担辖区内公共卫生监督与管理、突发公共卫生事件的报告任务；食品与药品的监督与管理；负责对村级卫生组织的管理、技术指导和村医的培训；城镇职工医保及城乡居民医保工作的开展。</t>
    </r>
  </si>
  <si>
    <r>
      <rPr>
        <sz val="10"/>
        <color rgb="FF000000"/>
        <rFont val="宋体"/>
        <charset val="134"/>
      </rPr>
      <t>根据三定方案归纳。</t>
    </r>
  </si>
  <si>
    <r>
      <rPr>
        <sz val="10"/>
        <color rgb="FF000000"/>
        <rFont val="宋体"/>
        <charset val="134"/>
      </rPr>
      <t>总体绩效目标</t>
    </r>
    <r>
      <rPr>
        <sz val="10"/>
        <color rgb="FF000000"/>
        <rFont val="Times New Roman"/>
        <charset val="134"/>
      </rPr>
      <t xml:space="preserve">
</t>
    </r>
    <r>
      <rPr>
        <sz val="10"/>
        <color rgb="FF000000"/>
        <rFont val="宋体"/>
        <charset val="134"/>
      </rPr>
      <t>（</t>
    </r>
    <r>
      <rPr>
        <sz val="10"/>
        <color rgb="FF000000"/>
        <rFont val="Times New Roman"/>
        <charset val="134"/>
      </rPr>
      <t>2026-2028</t>
    </r>
    <r>
      <rPr>
        <sz val="10"/>
        <color rgb="FF000000"/>
        <rFont val="宋体"/>
        <charset val="134"/>
      </rPr>
      <t>年期间）</t>
    </r>
  </si>
  <si>
    <r>
      <rPr>
        <sz val="10"/>
        <color rgb="FF000000"/>
        <rFont val="宋体"/>
        <charset val="134"/>
      </rPr>
      <t>牢固树立大卫生、大健康理念，在安宁市卫生健康局及安宁市医疗共同体的领导和带领下，强化为人民服务的意识，加强专业技术人员队伍建设，不断提高业务技能水平，加强基本公共卫生工作的管理，找准基层医疗卫生机构的工作重点，强化</t>
    </r>
    <r>
      <rPr>
        <sz val="10"/>
        <color rgb="FF000000"/>
        <rFont val="Times New Roman"/>
        <charset val="134"/>
      </rPr>
      <t>“</t>
    </r>
    <r>
      <rPr>
        <sz val="10"/>
        <color rgb="FF000000"/>
        <rFont val="宋体"/>
        <charset val="134"/>
      </rPr>
      <t>预防为主，治疗为辅</t>
    </r>
    <r>
      <rPr>
        <sz val="10"/>
        <color rgb="FF000000"/>
        <rFont val="Times New Roman"/>
        <charset val="134"/>
      </rPr>
      <t>”</t>
    </r>
    <r>
      <rPr>
        <sz val="10"/>
        <color rgb="FF000000"/>
        <rFont val="宋体"/>
        <charset val="134"/>
      </rPr>
      <t>的理念，守好人民群众健康的大门。</t>
    </r>
  </si>
  <si>
    <r>
      <rPr>
        <sz val="10"/>
        <color rgb="FF000000"/>
        <rFont val="宋体"/>
        <charset val="134"/>
      </rPr>
      <t>根据部门职责，中长期规划，各级党委，各级政府要求归纳。</t>
    </r>
  </si>
  <si>
    <r>
      <rPr>
        <sz val="10"/>
        <color rgb="FF000000"/>
        <rFont val="宋体"/>
        <charset val="134"/>
      </rPr>
      <t>部门年度目标</t>
    </r>
  </si>
  <si>
    <r>
      <rPr>
        <sz val="10"/>
        <color rgb="FF000000"/>
        <rFont val="宋体"/>
        <charset val="134"/>
      </rPr>
      <t>预算年度（</t>
    </r>
    <r>
      <rPr>
        <sz val="10"/>
        <color rgb="FF000000"/>
        <rFont val="Times New Roman"/>
        <charset val="134"/>
      </rPr>
      <t>2026</t>
    </r>
    <r>
      <rPr>
        <sz val="10"/>
        <color rgb="FF000000"/>
        <rFont val="宋体"/>
        <charset val="134"/>
      </rPr>
      <t>年）</t>
    </r>
    <r>
      <rPr>
        <sz val="10"/>
        <color rgb="FF000000"/>
        <rFont val="Times New Roman"/>
        <charset val="134"/>
      </rPr>
      <t xml:space="preserve">
</t>
    </r>
    <r>
      <rPr>
        <sz val="10"/>
        <color rgb="FF000000"/>
        <rFont val="宋体"/>
        <charset val="134"/>
      </rPr>
      <t>绩效目标</t>
    </r>
  </si>
  <si>
    <r>
      <rPr>
        <sz val="10"/>
        <color rgb="FF000000"/>
        <rFont val="Times New Roman"/>
        <charset val="134"/>
      </rPr>
      <t>2026</t>
    </r>
    <r>
      <rPr>
        <sz val="10"/>
        <color rgb="FF000000"/>
        <rFont val="宋体"/>
        <charset val="134"/>
      </rPr>
      <t>年加强业务知识培训，进一步提升医务人员技能水平，整体提升经济效益和社会效益。</t>
    </r>
    <r>
      <rPr>
        <sz val="10"/>
        <color rgb="FF000000"/>
        <rFont val="Times New Roman"/>
        <charset val="134"/>
      </rPr>
      <t>2.</t>
    </r>
    <r>
      <rPr>
        <sz val="10"/>
        <color rgb="FF000000"/>
        <rFont val="宋体"/>
        <charset val="134"/>
      </rPr>
      <t>进一步加强中医科建设：科室打造已完成，将基层中医药服务水平提升到一个新的高度。</t>
    </r>
  </si>
  <si>
    <r>
      <rPr>
        <sz val="10"/>
        <color rgb="FF000000"/>
        <rFont val="宋体"/>
        <charset val="134"/>
      </rPr>
      <t>部门年度重点工作任务对应的目标或措施预计的产出和效果，每项工作任务都有明确的一项或几项目标。</t>
    </r>
  </si>
  <si>
    <r>
      <rPr>
        <b/>
        <sz val="10"/>
        <color rgb="FF000000"/>
        <rFont val="宋体"/>
        <charset val="134"/>
      </rPr>
      <t>二、部门年度重点工作任务</t>
    </r>
  </si>
  <si>
    <r>
      <rPr>
        <sz val="10"/>
        <color rgb="FF000000"/>
        <rFont val="宋体"/>
        <charset val="134"/>
      </rPr>
      <t>一级项目</t>
    </r>
  </si>
  <si>
    <r>
      <rPr>
        <sz val="10"/>
        <color rgb="FF000000"/>
        <rFont val="宋体"/>
        <charset val="134"/>
      </rPr>
      <t>主要内容</t>
    </r>
  </si>
  <si>
    <r>
      <rPr>
        <sz val="10"/>
        <color rgb="FF000000"/>
        <rFont val="宋体"/>
        <charset val="134"/>
      </rPr>
      <t>对应项目</t>
    </r>
  </si>
  <si>
    <r>
      <rPr>
        <sz val="10"/>
        <color rgb="FF000000"/>
        <rFont val="宋体"/>
        <charset val="134"/>
      </rPr>
      <t>预算申报金额（元）</t>
    </r>
  </si>
  <si>
    <r>
      <rPr>
        <sz val="10"/>
        <color rgb="FF000000"/>
        <rFont val="宋体"/>
        <charset val="134"/>
      </rPr>
      <t>纳入预算金额</t>
    </r>
    <r>
      <rPr>
        <sz val="10"/>
        <color rgb="FF000000"/>
        <rFont val="Times New Roman"/>
        <charset val="134"/>
      </rPr>
      <t>(</t>
    </r>
    <r>
      <rPr>
        <sz val="10"/>
        <color rgb="FF000000"/>
        <rFont val="宋体"/>
        <charset val="134"/>
      </rPr>
      <t>元</t>
    </r>
    <r>
      <rPr>
        <sz val="10"/>
        <color rgb="FF000000"/>
        <rFont val="Times New Roman"/>
        <charset val="134"/>
      </rPr>
      <t>)</t>
    </r>
  </si>
  <si>
    <r>
      <rPr>
        <sz val="10"/>
        <color rgb="FF000000"/>
        <rFont val="宋体"/>
        <charset val="134"/>
      </rPr>
      <t>总额</t>
    </r>
  </si>
  <si>
    <r>
      <rPr>
        <sz val="10"/>
        <color rgb="FF000000"/>
        <rFont val="宋体"/>
        <charset val="134"/>
      </rPr>
      <t>财政拨款</t>
    </r>
  </si>
  <si>
    <r>
      <rPr>
        <sz val="10"/>
        <color rgb="FF000000"/>
        <rFont val="宋体"/>
        <charset val="134"/>
      </rPr>
      <t>其他资金</t>
    </r>
  </si>
  <si>
    <r>
      <rPr>
        <sz val="10"/>
        <rFont val="宋体"/>
        <charset val="134"/>
      </rPr>
      <t>合计</t>
    </r>
  </si>
  <si>
    <r>
      <rPr>
        <sz val="11"/>
        <color rgb="FF000000"/>
        <rFont val="宋体"/>
        <charset val="134"/>
      </rPr>
      <t>事业人员支出</t>
    </r>
  </si>
  <si>
    <r>
      <rPr>
        <sz val="11"/>
        <color rgb="FF000000"/>
        <rFont val="宋体"/>
        <charset val="134"/>
      </rPr>
      <t>编内人员基本工资、津贴补贴、绩效工资</t>
    </r>
  </si>
  <si>
    <r>
      <rPr>
        <sz val="11"/>
        <color rgb="FF000000"/>
        <rFont val="宋体"/>
        <charset val="134"/>
      </rPr>
      <t>社会保障缴费</t>
    </r>
  </si>
  <si>
    <r>
      <rPr>
        <sz val="11"/>
        <color rgb="FF000000"/>
        <rFont val="宋体"/>
        <charset val="134"/>
      </rPr>
      <t>编内人员养老保险、医疗保险、失业保险等</t>
    </r>
  </si>
  <si>
    <r>
      <rPr>
        <sz val="11"/>
        <color rgb="FF000000"/>
        <rFont val="宋体"/>
        <charset val="134"/>
      </rPr>
      <t>住房公积金</t>
    </r>
  </si>
  <si>
    <r>
      <rPr>
        <sz val="11"/>
        <color rgb="FF000000"/>
        <rFont val="宋体"/>
        <charset val="134"/>
      </rPr>
      <t>编内人员住房公积金</t>
    </r>
  </si>
  <si>
    <r>
      <rPr>
        <sz val="11"/>
        <color rgb="FF000000"/>
        <rFont val="宋体"/>
        <charset val="134"/>
      </rPr>
      <t>对个人和家庭的补助</t>
    </r>
  </si>
  <si>
    <r>
      <rPr>
        <sz val="11"/>
        <color rgb="FF000000"/>
        <rFont val="宋体"/>
        <charset val="134"/>
      </rPr>
      <t>退休人员生活补助</t>
    </r>
  </si>
  <si>
    <r>
      <rPr>
        <sz val="11"/>
        <color rgb="FF000000"/>
        <rFont val="Times New Roman"/>
        <charset val="134"/>
      </rPr>
      <t>2026</t>
    </r>
    <r>
      <rPr>
        <sz val="11"/>
        <color rgb="FF000000"/>
        <rFont val="宋体"/>
        <charset val="134"/>
      </rPr>
      <t>年乡村医生生活补助经费</t>
    </r>
  </si>
  <si>
    <r>
      <rPr>
        <sz val="11"/>
        <color rgb="FF000000"/>
        <rFont val="Times New Roman"/>
        <charset val="134"/>
      </rPr>
      <t>2026</t>
    </r>
    <r>
      <rPr>
        <sz val="11"/>
        <color rgb="FF000000"/>
        <rFont val="宋体"/>
        <charset val="134"/>
      </rPr>
      <t>年院前急救医疗服务体系经费</t>
    </r>
  </si>
  <si>
    <r>
      <rPr>
        <sz val="11"/>
        <color rgb="FF000000"/>
        <rFont val="Times New Roman"/>
        <charset val="134"/>
      </rPr>
      <t>2026</t>
    </r>
    <r>
      <rPr>
        <sz val="11"/>
        <color rgb="FF000000"/>
        <rFont val="宋体"/>
        <charset val="134"/>
      </rPr>
      <t>年乡村医生县聘乡管村用经费</t>
    </r>
  </si>
  <si>
    <r>
      <rPr>
        <sz val="11"/>
        <color rgb="FF000000"/>
        <rFont val="Times New Roman"/>
        <charset val="134"/>
      </rPr>
      <t>2025</t>
    </r>
    <r>
      <rPr>
        <sz val="11"/>
        <color rgb="FF000000"/>
        <rFont val="宋体"/>
        <charset val="134"/>
      </rPr>
      <t>年青龙卫生院自有资金</t>
    </r>
  </si>
  <si>
    <r>
      <rPr>
        <sz val="11"/>
        <color rgb="FF000000"/>
        <rFont val="宋体"/>
        <charset val="134"/>
      </rPr>
      <t>卫生院日办公费、水电费等公用经费</t>
    </r>
  </si>
  <si>
    <r>
      <rPr>
        <sz val="11"/>
        <color rgb="FF000000"/>
        <rFont val="Times New Roman"/>
        <charset val="134"/>
      </rPr>
      <t>2026</t>
    </r>
    <r>
      <rPr>
        <sz val="11"/>
        <color rgb="FF000000"/>
        <rFont val="宋体"/>
        <charset val="134"/>
      </rPr>
      <t>年青龙卫生院自有资金</t>
    </r>
  </si>
  <si>
    <r>
      <rPr>
        <sz val="11"/>
        <color rgb="FF000000"/>
        <rFont val="Times New Roman"/>
        <charset val="134"/>
      </rPr>
      <t>2026</t>
    </r>
    <r>
      <rPr>
        <sz val="11"/>
        <color rgb="FF000000"/>
        <rFont val="宋体"/>
        <charset val="134"/>
      </rPr>
      <t>年编外人员工资资金</t>
    </r>
  </si>
  <si>
    <r>
      <rPr>
        <sz val="11"/>
        <color rgb="FF000000"/>
        <rFont val="宋体"/>
        <charset val="134"/>
      </rPr>
      <t>编外人员工资、社保费</t>
    </r>
  </si>
  <si>
    <r>
      <rPr>
        <sz val="11"/>
        <color rgb="FF000000"/>
        <rFont val="Times New Roman"/>
        <charset val="134"/>
      </rPr>
      <t>2026</t>
    </r>
    <r>
      <rPr>
        <sz val="11"/>
        <color rgb="FF000000"/>
        <rFont val="宋体"/>
        <charset val="134"/>
      </rPr>
      <t>年编内人员工资资金</t>
    </r>
  </si>
  <si>
    <r>
      <rPr>
        <sz val="11"/>
        <color rgb="FF000000"/>
        <rFont val="宋体"/>
        <charset val="134"/>
      </rPr>
      <t>编内人员绩效工资</t>
    </r>
  </si>
  <si>
    <r>
      <rPr>
        <sz val="11"/>
        <color rgb="FF000000"/>
        <rFont val="宋体"/>
        <charset val="134"/>
      </rPr>
      <t>乡镇岗位补贴</t>
    </r>
  </si>
  <si>
    <r>
      <rPr>
        <sz val="11"/>
        <color rgb="FF000000"/>
        <rFont val="宋体"/>
        <charset val="134"/>
      </rPr>
      <t>提前下达</t>
    </r>
    <r>
      <rPr>
        <sz val="11"/>
        <color rgb="FF000000"/>
        <rFont val="Times New Roman"/>
        <charset val="134"/>
      </rPr>
      <t>2025</t>
    </r>
    <r>
      <rPr>
        <sz val="11"/>
        <color rgb="FF000000"/>
        <rFont val="宋体"/>
        <charset val="134"/>
      </rPr>
      <t>年基本公共卫生服务项目中央补助资金</t>
    </r>
  </si>
  <si>
    <r>
      <rPr>
        <sz val="11"/>
        <color rgb="FF000000"/>
        <rFont val="Times New Roman"/>
        <charset val="134"/>
      </rPr>
      <t>2025</t>
    </r>
    <r>
      <rPr>
        <sz val="11"/>
        <color rgb="FF000000"/>
        <rFont val="宋体"/>
        <charset val="134"/>
      </rPr>
      <t>年基本公共卫生服务项目中央补助资金</t>
    </r>
  </si>
  <si>
    <r>
      <rPr>
        <sz val="11"/>
        <color rgb="FF000000"/>
        <rFont val="宋体"/>
        <charset val="134"/>
      </rPr>
      <t>下达</t>
    </r>
    <r>
      <rPr>
        <sz val="11"/>
        <color rgb="FF000000"/>
        <rFont val="Times New Roman"/>
        <charset val="134"/>
      </rPr>
      <t>2025</t>
    </r>
    <r>
      <rPr>
        <sz val="11"/>
        <color rgb="FF000000"/>
        <rFont val="宋体"/>
        <charset val="134"/>
      </rPr>
      <t>年基本药物制度中央补助结算资金</t>
    </r>
  </si>
  <si>
    <r>
      <rPr>
        <sz val="11"/>
        <color rgb="FF000000"/>
        <rFont val="Times New Roman"/>
        <charset val="134"/>
      </rPr>
      <t>2025</t>
    </r>
    <r>
      <rPr>
        <sz val="11"/>
        <color rgb="FF000000"/>
        <rFont val="宋体"/>
        <charset val="134"/>
      </rPr>
      <t>年基本药物制度中央补助结算资金</t>
    </r>
  </si>
  <si>
    <r>
      <rPr>
        <sz val="11"/>
        <color rgb="FF000000"/>
        <rFont val="Times New Roman"/>
        <charset val="134"/>
      </rPr>
      <t>(</t>
    </r>
    <r>
      <rPr>
        <sz val="11"/>
        <color rgb="FF000000"/>
        <rFont val="宋体"/>
        <charset val="134"/>
      </rPr>
      <t>对下</t>
    </r>
    <r>
      <rPr>
        <sz val="11"/>
        <color rgb="FF000000"/>
        <rFont val="Times New Roman"/>
        <charset val="134"/>
      </rPr>
      <t>)2025</t>
    </r>
    <r>
      <rPr>
        <sz val="11"/>
        <color rgb="FF000000"/>
        <rFont val="宋体"/>
        <charset val="134"/>
      </rPr>
      <t>年基本公共卫生服务项目中央结算补助资金</t>
    </r>
  </si>
  <si>
    <r>
      <rPr>
        <sz val="11"/>
        <color rgb="FF000000"/>
        <rFont val="宋体"/>
        <charset val="134"/>
      </rPr>
      <t>（对下）提前下达</t>
    </r>
    <r>
      <rPr>
        <sz val="11"/>
        <color rgb="FF000000"/>
        <rFont val="Times New Roman"/>
        <charset val="134"/>
      </rPr>
      <t>2025</t>
    </r>
    <r>
      <rPr>
        <sz val="11"/>
        <color rgb="FF000000"/>
        <rFont val="宋体"/>
        <charset val="134"/>
      </rPr>
      <t>年重大公共卫生服务补助资金</t>
    </r>
  </si>
  <si>
    <r>
      <rPr>
        <sz val="11"/>
        <color rgb="FF000000"/>
        <rFont val="Times New Roman"/>
        <charset val="134"/>
      </rPr>
      <t>2025</t>
    </r>
    <r>
      <rPr>
        <sz val="11"/>
        <color rgb="FF000000"/>
        <rFont val="宋体"/>
        <charset val="134"/>
      </rPr>
      <t>年重大公共卫生服务补助资金</t>
    </r>
  </si>
  <si>
    <r>
      <rPr>
        <b/>
        <sz val="11"/>
        <color rgb="FF000000"/>
        <rFont val="宋体"/>
        <charset val="134"/>
      </rPr>
      <t>三、部门整体支出绩效指标</t>
    </r>
  </si>
  <si>
    <r>
      <rPr>
        <sz val="11"/>
        <color rgb="FF000000"/>
        <rFont val="宋体"/>
        <charset val="134"/>
      </rPr>
      <t>绩效指标</t>
    </r>
  </si>
  <si>
    <r>
      <rPr>
        <sz val="11"/>
        <color rgb="FF000000"/>
        <rFont val="宋体"/>
        <charset val="134"/>
      </rPr>
      <t>评（扣）分标准</t>
    </r>
  </si>
  <si>
    <r>
      <rPr>
        <sz val="11"/>
        <color rgb="FF000000"/>
        <rFont val="宋体"/>
        <charset val="134"/>
      </rPr>
      <t>绩效指标值设定依据及数据来源</t>
    </r>
  </si>
  <si>
    <r>
      <rPr>
        <sz val="11"/>
        <color rgb="FF000000"/>
        <rFont val="宋体"/>
        <charset val="134"/>
      </rPr>
      <t>二级指标</t>
    </r>
    <r>
      <rPr>
        <sz val="11"/>
        <color rgb="FF000000"/>
        <rFont val="Times New Roman"/>
        <charset val="134"/>
      </rPr>
      <t xml:space="preserve"> </t>
    </r>
  </si>
  <si>
    <r>
      <rPr>
        <sz val="11"/>
        <color rgb="FF000000"/>
        <rFont val="宋体"/>
        <charset val="134"/>
      </rPr>
      <t>职工工资福利</t>
    </r>
  </si>
  <si>
    <r>
      <rPr>
        <sz val="11"/>
        <color rgb="FF000000"/>
        <rFont val="宋体"/>
        <charset val="134"/>
      </rPr>
      <t>等于</t>
    </r>
  </si>
  <si>
    <r>
      <rPr>
        <sz val="11"/>
        <color rgb="FF000000"/>
        <rFont val="宋体"/>
        <charset val="134"/>
      </rPr>
      <t>人</t>
    </r>
  </si>
  <si>
    <r>
      <rPr>
        <sz val="11"/>
        <color rgb="FF000000"/>
        <rFont val="宋体"/>
        <charset val="134"/>
      </rPr>
      <t>定量指标</t>
    </r>
  </si>
  <si>
    <r>
      <rPr>
        <sz val="11"/>
        <color rgb="FF000000"/>
        <rFont val="宋体"/>
        <charset val="134"/>
      </rPr>
      <t>按时足额支付职工工资及社会保障费</t>
    </r>
  </si>
  <si>
    <r>
      <rPr>
        <sz val="11"/>
        <color rgb="FF000000"/>
        <rFont val="宋体"/>
        <charset val="134"/>
      </rPr>
      <t>人员管理制度及薪酬、绩效考核制度</t>
    </r>
  </si>
  <si>
    <r>
      <rPr>
        <sz val="11"/>
        <color rgb="FF000000"/>
        <rFont val="宋体"/>
        <charset val="134"/>
      </rPr>
      <t>经济效益指标</t>
    </r>
  </si>
  <si>
    <r>
      <rPr>
        <sz val="11"/>
        <color rgb="FF000000"/>
        <rFont val="宋体"/>
        <charset val="134"/>
      </rPr>
      <t>医疗业务收入增长率</t>
    </r>
  </si>
  <si>
    <r>
      <rPr>
        <sz val="11"/>
        <color rgb="FF000000"/>
        <rFont val="宋体"/>
        <charset val="134"/>
      </rPr>
      <t>大于等于</t>
    </r>
  </si>
  <si>
    <r>
      <rPr>
        <sz val="11"/>
        <color rgb="FF000000"/>
        <rFont val="宋体"/>
        <charset val="134"/>
      </rPr>
      <t>门诊收入和住院收入</t>
    </r>
  </si>
  <si>
    <r>
      <rPr>
        <sz val="11"/>
        <color rgb="FF000000"/>
        <rFont val="宋体"/>
        <charset val="134"/>
      </rPr>
      <t>医疗卫生机构收费标准和收入汇总数</t>
    </r>
  </si>
  <si>
    <r>
      <rPr>
        <sz val="11"/>
        <color rgb="FF000000"/>
        <rFont val="宋体"/>
        <charset val="134"/>
      </rPr>
      <t>满意度指标</t>
    </r>
  </si>
  <si>
    <r>
      <rPr>
        <sz val="11"/>
        <color rgb="FF000000"/>
        <rFont val="宋体"/>
        <charset val="134"/>
      </rPr>
      <t>服务对象满意度指标</t>
    </r>
  </si>
  <si>
    <r>
      <rPr>
        <sz val="11"/>
        <color rgb="FF000000"/>
        <rFont val="宋体"/>
        <charset val="134"/>
      </rPr>
      <t>受益对象满意度</t>
    </r>
  </si>
  <si>
    <r>
      <rPr>
        <sz val="11"/>
        <color rgb="FF000000"/>
        <rFont val="宋体"/>
        <charset val="134"/>
      </rPr>
      <t>定性指标</t>
    </r>
  </si>
  <si>
    <r>
      <rPr>
        <sz val="11"/>
        <color rgb="FF000000"/>
        <rFont val="宋体"/>
        <charset val="134"/>
      </rPr>
      <t>病人对医护人员服务满意度，对就业环境满意度等</t>
    </r>
  </si>
  <si>
    <r>
      <rPr>
        <sz val="11"/>
        <color rgb="FF000000"/>
        <rFont val="宋体"/>
        <charset val="134"/>
      </rPr>
      <t>患者满意度调查表</t>
    </r>
  </si>
  <si>
    <t>预算07表</t>
  </si>
  <si>
    <t>本年政府性基金预算支出</t>
  </si>
  <si>
    <t>我单位2026年无政府性基金预算，故此表为空。</t>
  </si>
  <si>
    <t>合  计</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</si>
  <si>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</si>
  <si>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</si>
  <si>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</si>
  <si>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</si>
  <si>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</si>
  <si>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</si>
  <si>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</si>
  <si>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</si>
  <si>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</si>
  <si>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</si>
  <si>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</si>
  <si>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</si>
  <si>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</si>
  <si>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</si>
  <si>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安宁市卫生健康局</t>
  </si>
  <si>
    <t>2026年青龙卫生院自有资金</t>
  </si>
  <si>
    <t>医用冰箱</t>
  </si>
  <si>
    <t>电冰箱</t>
  </si>
  <si>
    <t>台</t>
  </si>
  <si>
    <t>血细胞分析仪</t>
  </si>
  <si>
    <t>临床检验设备</t>
  </si>
  <si>
    <t>车辆保险维修，燃油</t>
  </si>
  <si>
    <t>其他车辆</t>
  </si>
  <si>
    <t>项</t>
  </si>
  <si>
    <t>高压灭菌消毒锅</t>
  </si>
  <si>
    <t>其他医疗设备</t>
  </si>
  <si>
    <t>复印纸</t>
  </si>
  <si>
    <t>纸制品</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</si>
  <si>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</si>
  <si>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</si>
  <si>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</si>
  <si>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</si>
  <si>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</si>
  <si>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</si>
  <si>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</si>
  <si>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</si>
  <si>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</si>
  <si>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</si>
  <si>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</si>
  <si>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</si>
  <si>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</si>
  <si>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</si>
  <si>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</si>
  <si>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</si>
  <si>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</si>
  <si>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</si>
  <si>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</si>
  <si>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</si>
  <si>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</si>
  <si>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</si>
  <si>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</si>
  <si>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</si>
  <si>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</si>
  <si>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项目年度绩效目标</t>
  </si>
  <si>
    <t>一级指标</t>
  </si>
  <si>
    <t>二级指标</t>
  </si>
  <si>
    <t>三级指标</t>
  </si>
  <si>
    <t>指标性质</t>
  </si>
  <si>
    <t>指标值</t>
  </si>
  <si>
    <t>度量单位</t>
  </si>
  <si>
    <t>指标属性</t>
  </si>
  <si>
    <t>指标内容</t>
  </si>
  <si>
    <t>预算12表</t>
  </si>
  <si>
    <t>单位名称：</t>
  </si>
  <si>
    <t>资产类别</t>
  </si>
  <si>
    <t>资产分类代码.名称</t>
  </si>
  <si>
    <t>资产名称</t>
  </si>
  <si>
    <t>计量单位</t>
  </si>
  <si>
    <t>财政部门批复数（元）</t>
  </si>
  <si>
    <t>单价</t>
  </si>
  <si>
    <t>金额</t>
  </si>
  <si>
    <t>A02 设备</t>
  </si>
  <si>
    <t>A02321900 临床检验设备</t>
  </si>
  <si>
    <t>A02061801 电冰箱</t>
  </si>
  <si>
    <t>A02329900 其他医疗设备</t>
  </si>
  <si>
    <t>高压消毒锅</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</si>
  <si>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</si>
  <si>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</si>
  <si>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</si>
  <si>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</si>
  <si>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</si>
  <si>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</si>
  <si>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</si>
  <si>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</si>
  <si>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</si>
  <si>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</si>
  <si>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事业发展类</t>
  </si>
  <si>
    <t>2026年院前急救医疗服务体系经费</t>
  </si>
  <si>
    <t>本级</t>
  </si>
  <si>
    <t>2026年乡村医生生活补助经费</t>
  </si>
  <si>
    <t>2026年乡村医生县聘乡管村用经费</t>
  </si>
  <si>
    <t>民生类</t>
  </si>
  <si>
    <t>市级</t>
  </si>
  <si>
    <t>下达2025年基本药物制度中央补助结算资金</t>
  </si>
  <si>
    <t>专项业务类</t>
  </si>
  <si>
    <t>(对下)2025年基本公共卫生服务项目中央结算补助资金</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</si>
</sst>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176" formatCode="#,##0;\-#,##0;;@"/>
    <numFmt numFmtId="177" formatCode="#,##0.00;\-#,##0.00;;@"/>
    <numFmt numFmtId="44" formatCode="_ &quot;￥&quot;* #,##0.00_ ;_ &quot;￥&quot;* \-#,##0.00_ ;_ &quot;￥&quot;* &quot;-&quot;??_ ;_ @_ "/>
    <numFmt numFmtId="178" formatCode="#,##0.00_ "/>
    <numFmt numFmtId="179" formatCode="0.00_ "/>
    <numFmt numFmtId="180" formatCode="#,##0.00_ ;[Red]\-#,##0.00\ "/>
  </numFmts>
  <fonts count="70">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9"/>
      <name val="宋体"/>
      <charset val="134"/>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2"/>
      <name val="宋体"/>
      <charset val="134"/>
    </font>
    <font>
      <sz val="10"/>
      <color indexed="8"/>
      <name val="宋体"/>
      <charset val="134"/>
    </font>
    <font>
      <b/>
      <sz val="22"/>
      <color rgb="FF000000"/>
      <name val="宋体"/>
      <charset val="134"/>
    </font>
    <font>
      <sz val="11"/>
      <name val="宋体"/>
      <charset val="134"/>
    </font>
    <font>
      <sz val="10"/>
      <color indexed="8"/>
      <name val="Arial"/>
      <charset val="134"/>
    </font>
    <font>
      <sz val="11.25"/>
      <color rgb="FF000000"/>
      <name val="SimSun"/>
      <charset val="134"/>
    </font>
    <font>
      <sz val="11.25"/>
      <color rgb="FF000000"/>
      <name val="宋体"/>
      <charset val="134"/>
    </font>
    <font>
      <sz val="11.25"/>
      <name val="宋体"/>
      <charset val="134"/>
    </font>
    <font>
      <sz val="10"/>
      <color rgb="FFFFFFFF"/>
      <name val="宋体"/>
      <charset val="134"/>
    </font>
    <font>
      <sz val="10"/>
      <color rgb="FFFF0000"/>
      <name val="宋体"/>
      <charset val="134"/>
    </font>
    <font>
      <b/>
      <sz val="10"/>
      <color rgb="FF000000"/>
      <name val="宋体"/>
      <charset val="134"/>
    </font>
    <font>
      <sz val="10"/>
      <color rgb="FF000000"/>
      <name val="Times New Roman"/>
      <charset val="134"/>
    </font>
    <font>
      <b/>
      <sz val="10"/>
      <color rgb="FF000000"/>
      <name val="Times New Roman"/>
      <charset val="134"/>
    </font>
    <font>
      <sz val="10"/>
      <name val="Times New Roman"/>
      <charset val="134"/>
    </font>
    <font>
      <sz val="11"/>
      <color rgb="FF000000"/>
      <name val="Times New Roman"/>
      <charset val="134"/>
    </font>
    <font>
      <b/>
      <sz val="11"/>
      <color rgb="FF000000"/>
      <name val="Times New Roman"/>
      <charset val="134"/>
    </font>
    <font>
      <b/>
      <sz val="22"/>
      <color rgb="FF000000"/>
      <name val="Times New Roman"/>
      <charset val="134"/>
    </font>
    <font>
      <b/>
      <sz val="23"/>
      <color rgb="FF000000"/>
      <name val="Times New Roman"/>
      <charset val="134"/>
    </font>
    <font>
      <sz val="9"/>
      <name val="Times New Roman"/>
      <charset val="134"/>
    </font>
    <font>
      <sz val="11"/>
      <color rgb="FF000000"/>
      <name val="SimSun"/>
      <charset val="134"/>
    </font>
    <font>
      <sz val="9"/>
      <color rgb="FF000000"/>
      <name val="SimSun"/>
      <charset val="134"/>
    </font>
    <font>
      <sz val="9"/>
      <color rgb="FF000000"/>
      <name val="Times New Roman"/>
      <charset val="134"/>
    </font>
    <font>
      <sz val="10"/>
      <color rgb="FF000000"/>
      <name val="宋体"/>
      <charset val="134"/>
      <scheme val="major"/>
    </font>
    <font>
      <sz val="18"/>
      <name val="华文中宋"/>
      <charset val="134"/>
    </font>
    <font>
      <b/>
      <sz val="19.5"/>
      <color rgb="FF000000"/>
      <name val="SimSun"/>
      <charset val="134"/>
    </font>
    <font>
      <sz val="11.25"/>
      <color rgb="FF000000"/>
      <name val="Times New Roman"/>
      <charset val="134"/>
    </font>
    <font>
      <b/>
      <sz val="20"/>
      <color rgb="FF000000"/>
      <name val="宋体"/>
      <charset val="134"/>
    </font>
    <font>
      <b/>
      <sz val="11"/>
      <color rgb="FF000000"/>
      <name val="宋体"/>
      <charset val="134"/>
    </font>
    <font>
      <b/>
      <sz val="9"/>
      <color rgb="FF000000"/>
      <name val="宋体"/>
      <charset val="134"/>
    </font>
    <font>
      <b/>
      <sz val="9"/>
      <color rgb="FF000000"/>
      <name val="Times New Roma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0"/>
      <color rgb="FF000000"/>
      <name val="SimSun"/>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theme="1"/>
      </left>
      <right style="thin">
        <color theme="1"/>
      </right>
      <top style="thin">
        <color theme="1"/>
      </top>
      <bottom style="thin">
        <color theme="1"/>
      </bottom>
      <diagonal/>
    </border>
    <border>
      <left style="thin">
        <color auto="1"/>
      </left>
      <right style="thin">
        <color rgb="FF000000"/>
      </right>
      <top style="thin">
        <color theme="1"/>
      </top>
      <bottom style="thin">
        <color auto="1"/>
      </bottom>
      <diagonal/>
    </border>
    <border>
      <left style="thin">
        <color auto="1"/>
      </left>
      <right style="thin">
        <color rgb="FF000000"/>
      </right>
      <top style="thin">
        <color auto="1"/>
      </top>
      <bottom style="thin">
        <color theme="1"/>
      </bottom>
      <diagonal/>
    </border>
    <border>
      <left style="thin">
        <color theme="1"/>
      </left>
      <right style="thin">
        <color theme="1"/>
      </right>
      <top style="thin">
        <color theme="1"/>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theme="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xf numFmtId="42" fontId="1" fillId="0" borderId="0" applyFont="0" applyFill="0" applyBorder="0" applyAlignment="0" applyProtection="0">
      <alignment vertical="center"/>
    </xf>
    <xf numFmtId="0" fontId="53" fillId="19" borderId="0" applyNumberFormat="0" applyBorder="0" applyAlignment="0" applyProtection="0">
      <alignment vertical="center"/>
    </xf>
    <xf numFmtId="0" fontId="62" fillId="17" borderId="40" applyNumberFormat="0" applyAlignment="0" applyProtection="0">
      <alignment vertical="center"/>
    </xf>
    <xf numFmtId="44" fontId="1" fillId="0" borderId="0" applyFont="0" applyFill="0" applyBorder="0" applyAlignment="0" applyProtection="0">
      <alignment vertical="center"/>
    </xf>
    <xf numFmtId="0" fontId="16" fillId="0" borderId="0"/>
    <xf numFmtId="41" fontId="1" fillId="0" borderId="0" applyFont="0" applyFill="0" applyBorder="0" applyAlignment="0" applyProtection="0">
      <alignment vertical="center"/>
    </xf>
    <xf numFmtId="0" fontId="53" fillId="4" borderId="0" applyNumberFormat="0" applyBorder="0" applyAlignment="0" applyProtection="0">
      <alignment vertical="center"/>
    </xf>
    <xf numFmtId="0" fontId="54" fillId="5" borderId="0" applyNumberFormat="0" applyBorder="0" applyAlignment="0" applyProtection="0">
      <alignment vertical="center"/>
    </xf>
    <xf numFmtId="43" fontId="1" fillId="0" borderId="0" applyFont="0" applyFill="0" applyBorder="0" applyAlignment="0" applyProtection="0">
      <alignment vertical="center"/>
    </xf>
    <xf numFmtId="0" fontId="55" fillId="16" borderId="0" applyNumberFormat="0" applyBorder="0" applyAlignment="0" applyProtection="0">
      <alignment vertical="center"/>
    </xf>
    <xf numFmtId="0" fontId="60" fillId="0" borderId="0" applyNumberFormat="0" applyFill="0" applyBorder="0" applyAlignment="0" applyProtection="0">
      <alignment vertical="center"/>
    </xf>
    <xf numFmtId="9" fontId="1" fillId="0" borderId="0" applyFont="0" applyFill="0" applyBorder="0" applyAlignment="0" applyProtection="0">
      <alignment vertical="center"/>
    </xf>
    <xf numFmtId="0" fontId="52" fillId="0" borderId="0" applyNumberFormat="0" applyFill="0" applyBorder="0" applyAlignment="0" applyProtection="0">
      <alignment vertical="center"/>
    </xf>
    <xf numFmtId="0" fontId="1" fillId="11" borderId="37" applyNumberFormat="0" applyFont="0" applyAlignment="0" applyProtection="0">
      <alignment vertical="center"/>
    </xf>
    <xf numFmtId="0" fontId="55" fillId="25" borderId="0" applyNumberFormat="0" applyBorder="0" applyAlignment="0" applyProtection="0">
      <alignment vertical="center"/>
    </xf>
    <xf numFmtId="0" fontId="5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7" fillId="0" borderId="36" applyNumberFormat="0" applyFill="0" applyAlignment="0" applyProtection="0">
      <alignment vertical="center"/>
    </xf>
    <xf numFmtId="0" fontId="65" fillId="0" borderId="36" applyNumberFormat="0" applyFill="0" applyAlignment="0" applyProtection="0">
      <alignment vertical="center"/>
    </xf>
    <xf numFmtId="0" fontId="55" fillId="15" borderId="0" applyNumberFormat="0" applyBorder="0" applyAlignment="0" applyProtection="0">
      <alignment vertical="center"/>
    </xf>
    <xf numFmtId="0" fontId="51" fillId="0" borderId="39" applyNumberFormat="0" applyFill="0" applyAlignment="0" applyProtection="0">
      <alignment vertical="center"/>
    </xf>
    <xf numFmtId="0" fontId="55" fillId="14" borderId="0" applyNumberFormat="0" applyBorder="0" applyAlignment="0" applyProtection="0">
      <alignment vertical="center"/>
    </xf>
    <xf numFmtId="0" fontId="56" fillId="10" borderId="35" applyNumberFormat="0" applyAlignment="0" applyProtection="0">
      <alignment vertical="center"/>
    </xf>
    <xf numFmtId="0" fontId="68" fillId="10" borderId="40" applyNumberFormat="0" applyAlignment="0" applyProtection="0">
      <alignment vertical="center"/>
    </xf>
    <xf numFmtId="0" fontId="64" fillId="24" borderId="41" applyNumberFormat="0" applyAlignment="0" applyProtection="0">
      <alignment vertical="center"/>
    </xf>
    <xf numFmtId="0" fontId="53" fillId="30" borderId="0" applyNumberFormat="0" applyBorder="0" applyAlignment="0" applyProtection="0">
      <alignment vertical="center"/>
    </xf>
    <xf numFmtId="0" fontId="55" fillId="9" borderId="0" applyNumberFormat="0" applyBorder="0" applyAlignment="0" applyProtection="0">
      <alignment vertical="center"/>
    </xf>
    <xf numFmtId="0" fontId="67" fillId="0" borderId="42" applyNumberFormat="0" applyFill="0" applyAlignment="0" applyProtection="0">
      <alignment vertical="center"/>
    </xf>
    <xf numFmtId="0" fontId="58" fillId="0" borderId="38" applyNumberFormat="0" applyFill="0" applyAlignment="0" applyProtection="0">
      <alignment vertical="center"/>
    </xf>
    <xf numFmtId="0" fontId="63" fillId="18" borderId="0" applyNumberFormat="0" applyBorder="0" applyAlignment="0" applyProtection="0">
      <alignment vertical="center"/>
    </xf>
    <xf numFmtId="0" fontId="61" fillId="13" borderId="0" applyNumberFormat="0" applyBorder="0" applyAlignment="0" applyProtection="0">
      <alignment vertical="center"/>
    </xf>
    <xf numFmtId="0" fontId="53" fillId="29" borderId="0" applyNumberFormat="0" applyBorder="0" applyAlignment="0" applyProtection="0">
      <alignment vertical="center"/>
    </xf>
    <xf numFmtId="0" fontId="55" fillId="8" borderId="0" applyNumberFormat="0" applyBorder="0" applyAlignment="0" applyProtection="0">
      <alignment vertical="center"/>
    </xf>
    <xf numFmtId="0" fontId="53" fillId="28" borderId="0" applyNumberFormat="0" applyBorder="0" applyAlignment="0" applyProtection="0">
      <alignment vertical="center"/>
    </xf>
    <xf numFmtId="0" fontId="53" fillId="23" borderId="0" applyNumberFormat="0" applyBorder="0" applyAlignment="0" applyProtection="0">
      <alignment vertical="center"/>
    </xf>
    <xf numFmtId="0" fontId="53" fillId="27" borderId="0" applyNumberFormat="0" applyBorder="0" applyAlignment="0" applyProtection="0">
      <alignment vertical="center"/>
    </xf>
    <xf numFmtId="0" fontId="53" fillId="22" borderId="0" applyNumberFormat="0" applyBorder="0" applyAlignment="0" applyProtection="0">
      <alignment vertical="center"/>
    </xf>
    <xf numFmtId="0" fontId="55" fillId="12" borderId="0" applyNumberFormat="0" applyBorder="0" applyAlignment="0" applyProtection="0">
      <alignment vertical="center"/>
    </xf>
    <xf numFmtId="0" fontId="16" fillId="0" borderId="0">
      <alignment vertical="center"/>
    </xf>
    <xf numFmtId="0" fontId="55" fillId="7" borderId="0" applyNumberFormat="0" applyBorder="0" applyAlignment="0" applyProtection="0">
      <alignment vertical="center"/>
    </xf>
    <xf numFmtId="0" fontId="53" fillId="26" borderId="0" applyNumberFormat="0" applyBorder="0" applyAlignment="0" applyProtection="0">
      <alignment vertical="center"/>
    </xf>
    <xf numFmtId="0" fontId="53" fillId="21" borderId="0" applyNumberFormat="0" applyBorder="0" applyAlignment="0" applyProtection="0">
      <alignment vertical="center"/>
    </xf>
    <xf numFmtId="0" fontId="16" fillId="0" borderId="0">
      <alignment vertical="center"/>
    </xf>
    <xf numFmtId="0" fontId="55" fillId="6" borderId="0" applyNumberFormat="0" applyBorder="0" applyAlignment="0" applyProtection="0">
      <alignment vertical="center"/>
    </xf>
    <xf numFmtId="0" fontId="16" fillId="0" borderId="0"/>
    <xf numFmtId="0" fontId="53" fillId="2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3" fillId="33" borderId="0" applyNumberFormat="0" applyBorder="0" applyAlignment="0" applyProtection="0">
      <alignment vertical="center"/>
    </xf>
    <xf numFmtId="0" fontId="55" fillId="34" borderId="0" applyNumberFormat="0" applyBorder="0" applyAlignment="0" applyProtection="0">
      <alignment vertical="center"/>
    </xf>
    <xf numFmtId="0" fontId="11" fillId="0" borderId="0"/>
    <xf numFmtId="176" fontId="8" fillId="0" borderId="7">
      <alignment horizontal="right" vertical="center"/>
    </xf>
    <xf numFmtId="177" fontId="8" fillId="0" borderId="7">
      <alignment horizontal="right" vertical="center"/>
    </xf>
    <xf numFmtId="0" fontId="8" fillId="0" borderId="0">
      <alignment vertical="top"/>
      <protection locked="0"/>
    </xf>
    <xf numFmtId="49" fontId="8" fillId="0" borderId="7">
      <alignment horizontal="left" vertical="center" wrapText="1"/>
    </xf>
    <xf numFmtId="0" fontId="0" fillId="0" borderId="0"/>
    <xf numFmtId="0" fontId="0" fillId="0" borderId="0"/>
    <xf numFmtId="0" fontId="11" fillId="0" borderId="0"/>
    <xf numFmtId="0" fontId="11" fillId="0" borderId="0"/>
  </cellStyleXfs>
  <cellXfs count="451">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6"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49" fontId="4" fillId="0" borderId="7" xfId="57" applyFont="1" applyAlignment="1">
      <alignment horizontal="center" vertical="center" wrapText="1"/>
    </xf>
    <xf numFmtId="0" fontId="4" fillId="0" borderId="7" xfId="0" applyFont="1" applyBorder="1" applyAlignment="1" applyProtection="1">
      <alignment horizontal="center" vertical="center"/>
      <protection locked="0"/>
    </xf>
    <xf numFmtId="177" fontId="7" fillId="0" borderId="7" xfId="55" applyFont="1" applyAlignment="1">
      <alignment horizontal="center" vertical="center"/>
    </xf>
    <xf numFmtId="177" fontId="8" fillId="0" borderId="7" xfId="55" applyFont="1" applyAlignment="1">
      <alignment horizontal="center" vertical="center"/>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178" fontId="8" fillId="0" borderId="9" xfId="56" applyNumberFormat="1" applyBorder="1" applyAlignment="1">
      <alignment horizontal="center" vertical="center" wrapText="1"/>
      <protection locked="0"/>
    </xf>
    <xf numFmtId="177" fontId="8" fillId="0" borderId="7" xfId="55" applyFont="1" applyFill="1" applyAlignment="1">
      <alignment horizontal="center" vertical="center"/>
    </xf>
    <xf numFmtId="177" fontId="8" fillId="0" borderId="7" xfId="55" applyFont="1" applyFill="1">
      <alignment horizontal="right" vertical="center"/>
    </xf>
    <xf numFmtId="178" fontId="8" fillId="0" borderId="10" xfId="56" applyNumberFormat="1" applyBorder="1" applyAlignment="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77" fontId="8" fillId="0" borderId="7" xfId="55" applyFont="1" applyFill="1" applyAlignment="1">
      <alignment horizontal="center" vertical="center"/>
    </xf>
    <xf numFmtId="0" fontId="1" fillId="0" borderId="0" xfId="0" applyFont="1" applyAlignment="1">
      <alignment horizontal="center"/>
    </xf>
    <xf numFmtId="0" fontId="9" fillId="0" borderId="0" xfId="0" applyFont="1"/>
    <xf numFmtId="49" fontId="6" fillId="0" borderId="0" xfId="0" applyNumberFormat="1" applyFont="1"/>
    <xf numFmtId="0" fontId="10" fillId="0" borderId="0" xfId="0" applyFont="1" applyAlignment="1">
      <alignment horizontal="center" vertical="center"/>
    </xf>
    <xf numFmtId="0" fontId="5"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7" xfId="0" applyFont="1" applyBorder="1" applyAlignment="1">
      <alignment horizontal="left" vertical="center" wrapText="1"/>
    </xf>
    <xf numFmtId="177" fontId="7" fillId="0" borderId="7" xfId="0" applyNumberFormat="1" applyFont="1" applyBorder="1" applyAlignment="1">
      <alignment horizontal="right" vertical="center"/>
    </xf>
    <xf numFmtId="0" fontId="4" fillId="0" borderId="1" xfId="0" applyFont="1" applyBorder="1" applyAlignment="1" applyProtection="1">
      <alignment horizontal="left" vertical="center" wrapText="1"/>
      <protection locked="0"/>
    </xf>
    <xf numFmtId="0" fontId="6" fillId="0" borderId="11" xfId="0" applyFont="1" applyBorder="1" applyAlignment="1" applyProtection="1">
      <alignment horizontal="center" vertical="center" wrapText="1"/>
      <protection locked="0"/>
    </xf>
    <xf numFmtId="177" fontId="7" fillId="0" borderId="4" xfId="0" applyNumberFormat="1" applyFont="1" applyBorder="1" applyAlignment="1">
      <alignment horizontal="right" vertical="center"/>
    </xf>
    <xf numFmtId="0" fontId="6" fillId="0" borderId="0" xfId="0" applyFont="1" applyAlignment="1" applyProtection="1">
      <alignment horizontal="right" vertical="center"/>
      <protection locked="0"/>
    </xf>
    <xf numFmtId="0" fontId="6" fillId="0" borderId="7" xfId="0" applyFont="1" applyBorder="1" applyAlignment="1" applyProtection="1">
      <alignment horizontal="center" vertical="center"/>
      <protection locked="0"/>
    </xf>
    <xf numFmtId="0" fontId="11" fillId="0" borderId="0" xfId="61" applyAlignment="1">
      <alignment vertical="center"/>
    </xf>
    <xf numFmtId="0" fontId="12" fillId="0" borderId="0" xfId="61" applyFont="1" applyAlignment="1">
      <alignment horizontal="center" vertical="center"/>
    </xf>
    <xf numFmtId="0" fontId="13" fillId="0" borderId="0" xfId="61" applyFont="1" applyAlignment="1">
      <alignment horizontal="left" vertical="center"/>
    </xf>
    <xf numFmtId="0" fontId="14" fillId="0" borderId="0" xfId="61" applyFont="1" applyAlignment="1">
      <alignment horizontal="left" vertical="center"/>
    </xf>
    <xf numFmtId="0" fontId="15" fillId="0" borderId="12" xfId="45" applyFont="1" applyBorder="1" applyAlignment="1">
      <alignment horizontal="center" vertical="center" wrapText="1"/>
    </xf>
    <xf numFmtId="0" fontId="15" fillId="0" borderId="13" xfId="45" applyFont="1" applyBorder="1" applyAlignment="1">
      <alignment horizontal="center" vertical="center" wrapText="1"/>
    </xf>
    <xf numFmtId="0" fontId="15" fillId="0" borderId="14" xfId="45" applyFont="1" applyBorder="1" applyAlignment="1">
      <alignment horizontal="center" vertical="center" wrapText="1"/>
    </xf>
    <xf numFmtId="0" fontId="15" fillId="0" borderId="15" xfId="45" applyFont="1" applyBorder="1" applyAlignment="1">
      <alignment horizontal="center" vertical="center" wrapText="1"/>
    </xf>
    <xf numFmtId="0" fontId="1" fillId="0" borderId="11" xfId="0" applyFont="1" applyBorder="1" applyAlignment="1">
      <alignment horizontal="center" vertical="center" wrapText="1"/>
    </xf>
    <xf numFmtId="0" fontId="15" fillId="0" borderId="11" xfId="45" applyFont="1" applyBorder="1" applyAlignment="1">
      <alignment horizontal="center" vertical="center" wrapText="1"/>
    </xf>
    <xf numFmtId="0" fontId="11" fillId="0" borderId="11" xfId="61" applyBorder="1" applyAlignment="1">
      <alignment vertical="center"/>
    </xf>
    <xf numFmtId="0" fontId="15" fillId="0" borderId="11" xfId="45" applyFont="1" applyBorder="1" applyAlignment="1">
      <alignment vertical="center" wrapText="1"/>
    </xf>
    <xf numFmtId="0" fontId="1" fillId="2" borderId="11" xfId="0" applyFont="1" applyFill="1" applyBorder="1" applyAlignment="1">
      <alignment horizontal="left" vertical="center"/>
    </xf>
    <xf numFmtId="179" fontId="16" fillId="0" borderId="11" xfId="45" applyNumberFormat="1" applyFont="1" applyBorder="1" applyAlignment="1">
      <alignment horizontal="center" vertical="center" wrapText="1"/>
    </xf>
    <xf numFmtId="0" fontId="17" fillId="0" borderId="11" xfId="45" applyFont="1" applyBorder="1" applyAlignment="1">
      <alignment horizontal="center" vertical="center" wrapText="1"/>
    </xf>
    <xf numFmtId="0" fontId="17" fillId="0" borderId="0" xfId="61" applyFont="1" applyAlignment="1">
      <alignment horizontal="right" vertical="center"/>
    </xf>
    <xf numFmtId="0" fontId="15" fillId="0" borderId="16" xfId="45" applyFont="1" applyBorder="1" applyAlignment="1">
      <alignment horizontal="center" vertical="center" wrapText="1"/>
    </xf>
    <xf numFmtId="0" fontId="11" fillId="0" borderId="0" xfId="56" applyFont="1" applyAlignment="1" applyProtection="1">
      <alignment vertical="center"/>
    </xf>
    <xf numFmtId="0" fontId="8" fillId="0" borderId="0" xfId="56">
      <alignment vertical="top"/>
      <protection locked="0"/>
    </xf>
    <xf numFmtId="0" fontId="18" fillId="0" borderId="0" xfId="56" applyFont="1" applyAlignment="1" applyProtection="1">
      <alignment horizontal="center" vertical="center"/>
    </xf>
    <xf numFmtId="0" fontId="10" fillId="0" borderId="0" xfId="56" applyFont="1" applyAlignment="1" applyProtection="1">
      <alignment horizontal="center" vertical="center"/>
    </xf>
    <xf numFmtId="0" fontId="10" fillId="0" borderId="0" xfId="56" applyFont="1" applyAlignment="1">
      <alignment horizontal="center" vertical="center"/>
      <protection locked="0"/>
    </xf>
    <xf numFmtId="0" fontId="8" fillId="0" borderId="0" xfId="56" applyAlignment="1">
      <alignment horizontal="left" vertical="center"/>
      <protection locked="0"/>
    </xf>
    <xf numFmtId="0" fontId="5" fillId="0" borderId="7" xfId="56" applyFont="1" applyBorder="1" applyAlignment="1" applyProtection="1">
      <alignment horizontal="center" vertical="center" wrapText="1"/>
    </xf>
    <xf numFmtId="0" fontId="5" fillId="0" borderId="7" xfId="56" applyFont="1" applyBorder="1" applyAlignment="1">
      <alignment horizontal="center" vertical="center"/>
      <protection locked="0"/>
    </xf>
    <xf numFmtId="0" fontId="5" fillId="0" borderId="2" xfId="56" applyFont="1" applyBorder="1" applyAlignment="1" applyProtection="1">
      <alignment horizontal="center" vertical="center" wrapText="1"/>
    </xf>
    <xf numFmtId="0" fontId="5" fillId="0" borderId="3" xfId="56" applyFont="1" applyBorder="1" applyAlignment="1" applyProtection="1">
      <alignment horizontal="center" vertical="center" wrapText="1"/>
    </xf>
    <xf numFmtId="0" fontId="5" fillId="0" borderId="4" xfId="56" applyFont="1" applyBorder="1" applyAlignment="1" applyProtection="1">
      <alignment horizontal="center" vertical="center" wrapText="1"/>
    </xf>
    <xf numFmtId="0" fontId="4" fillId="0" borderId="7" xfId="56" applyFont="1" applyBorder="1" applyAlignment="1" applyProtection="1">
      <alignment horizontal="center" vertical="center" wrapText="1"/>
    </xf>
    <xf numFmtId="0" fontId="4" fillId="0" borderId="7" xfId="56" applyFont="1" applyBorder="1" applyAlignment="1">
      <alignment horizontal="center" vertical="center"/>
      <protection locked="0"/>
    </xf>
    <xf numFmtId="0" fontId="4" fillId="0" borderId="7" xfId="56" applyFont="1" applyBorder="1" applyAlignment="1">
      <alignment horizontal="left" vertical="center" wrapText="1"/>
      <protection locked="0"/>
    </xf>
    <xf numFmtId="0" fontId="4" fillId="0" borderId="7" xfId="56" applyFont="1" applyBorder="1" applyAlignment="1" applyProtection="1">
      <alignment horizontal="left" vertical="center" wrapText="1"/>
    </xf>
    <xf numFmtId="0" fontId="4" fillId="0" borderId="0" xfId="56" applyFont="1" applyAlignment="1">
      <alignment horizontal="right" vertical="center"/>
      <protection locked="0"/>
    </xf>
    <xf numFmtId="0" fontId="19" fillId="0" borderId="0" xfId="56" applyFont="1">
      <alignment vertical="top"/>
      <protection locked="0"/>
    </xf>
    <xf numFmtId="0" fontId="11" fillId="0" borderId="0" xfId="56" applyFont="1" applyAlignment="1" applyProtection="1"/>
    <xf numFmtId="0" fontId="20" fillId="0" borderId="0" xfId="0" applyFont="1" applyAlignment="1">
      <alignment vertical="center"/>
    </xf>
    <xf numFmtId="0" fontId="6" fillId="0" borderId="0" xfId="56" applyFont="1" applyAlignment="1" applyProtection="1"/>
    <xf numFmtId="0" fontId="6" fillId="0" borderId="0" xfId="56" applyFont="1" applyAlignment="1" applyProtection="1">
      <alignment horizontal="right" vertical="center"/>
    </xf>
    <xf numFmtId="0" fontId="4" fillId="0" borderId="0" xfId="56" applyFont="1" applyAlignment="1" applyProtection="1">
      <alignment horizontal="left" vertical="center"/>
    </xf>
    <xf numFmtId="0" fontId="5" fillId="0" borderId="0" xfId="56" applyFont="1" applyAlignment="1" applyProtection="1"/>
    <xf numFmtId="0" fontId="5" fillId="0" borderId="0" xfId="56" applyFont="1" applyAlignment="1" applyProtection="1">
      <alignment vertical="center" wrapText="1"/>
    </xf>
    <xf numFmtId="0" fontId="5" fillId="0" borderId="1" xfId="56" applyFont="1" applyBorder="1" applyAlignment="1" applyProtection="1">
      <alignment horizontal="center" vertical="center"/>
    </xf>
    <xf numFmtId="0" fontId="5" fillId="0" borderId="2" xfId="56" applyFont="1" applyBorder="1" applyAlignment="1" applyProtection="1">
      <alignment horizontal="center" vertical="center"/>
    </xf>
    <xf numFmtId="0" fontId="5" fillId="0" borderId="3" xfId="56" applyFont="1" applyBorder="1" applyAlignment="1" applyProtection="1">
      <alignment horizontal="center" vertical="center"/>
    </xf>
    <xf numFmtId="0" fontId="5" fillId="0" borderId="11" xfId="56" applyFont="1" applyBorder="1" applyAlignment="1" applyProtection="1">
      <alignment horizontal="center" vertical="center"/>
    </xf>
    <xf numFmtId="0" fontId="5" fillId="0" borderId="6" xfId="56" applyFont="1" applyBorder="1" applyAlignment="1" applyProtection="1">
      <alignment horizontal="center" vertical="center"/>
    </xf>
    <xf numFmtId="0" fontId="5" fillId="0" borderId="5" xfId="56" applyFont="1" applyBorder="1" applyAlignment="1" applyProtection="1">
      <alignment horizontal="center" vertical="center"/>
    </xf>
    <xf numFmtId="0" fontId="5" fillId="0" borderId="1" xfId="56" applyFont="1" applyBorder="1" applyAlignment="1" applyProtection="1">
      <alignment horizontal="center" vertical="center" wrapText="1"/>
    </xf>
    <xf numFmtId="0" fontId="5" fillId="0" borderId="17" xfId="56" applyFont="1" applyBorder="1" applyAlignment="1" applyProtection="1">
      <alignment horizontal="center" vertical="center" wrapText="1"/>
    </xf>
    <xf numFmtId="0" fontId="19" fillId="0" borderId="17" xfId="56" applyFont="1" applyBorder="1" applyAlignment="1" applyProtection="1">
      <alignment horizontal="center" vertical="center"/>
    </xf>
    <xf numFmtId="0" fontId="19" fillId="0" borderId="2" xfId="56" applyFont="1" applyBorder="1" applyAlignment="1" applyProtection="1">
      <alignment horizontal="center" vertical="center"/>
    </xf>
    <xf numFmtId="0" fontId="19" fillId="0" borderId="18" xfId="0" applyFont="1" applyBorder="1" applyAlignment="1" applyProtection="1">
      <alignment vertical="center" readingOrder="1"/>
      <protection locked="0"/>
    </xf>
    <xf numFmtId="0" fontId="19" fillId="0" borderId="19" xfId="0" applyFont="1" applyBorder="1" applyAlignment="1" applyProtection="1">
      <alignment vertical="center" readingOrder="1"/>
      <protection locked="0"/>
    </xf>
    <xf numFmtId="0" fontId="19" fillId="0" borderId="20" xfId="0" applyFont="1" applyBorder="1" applyAlignment="1" applyProtection="1">
      <alignment vertical="center" readingOrder="1"/>
      <protection locked="0"/>
    </xf>
    <xf numFmtId="0" fontId="8" fillId="0" borderId="7" xfId="56" applyBorder="1" applyAlignment="1">
      <alignment horizontal="right" vertical="center"/>
      <protection locked="0"/>
    </xf>
    <xf numFmtId="0" fontId="4" fillId="0" borderId="6" xfId="56" applyFont="1" applyBorder="1" applyAlignment="1" applyProtection="1">
      <alignment vertical="center" wrapText="1"/>
    </xf>
    <xf numFmtId="0" fontId="4" fillId="0" borderId="6" xfId="56" applyFont="1" applyBorder="1" applyAlignment="1">
      <alignment horizontal="right" vertical="center"/>
      <protection locked="0"/>
    </xf>
    <xf numFmtId="0" fontId="8" fillId="0" borderId="21" xfId="56" applyBorder="1" applyAlignment="1">
      <alignment horizontal="right" vertical="center"/>
      <protection locked="0"/>
    </xf>
    <xf numFmtId="0" fontId="4" fillId="0" borderId="7" xfId="56" applyFont="1" applyBorder="1" applyAlignment="1">
      <alignment horizontal="right" vertical="center"/>
      <protection locked="0"/>
    </xf>
    <xf numFmtId="0" fontId="19" fillId="0" borderId="0" xfId="56" applyFont="1" applyAlignment="1" applyProtection="1"/>
    <xf numFmtId="0" fontId="8" fillId="0" borderId="0" xfId="56" applyAlignment="1" applyProtection="1">
      <alignment horizontal="right"/>
    </xf>
    <xf numFmtId="0" fontId="5" fillId="0" borderId="6" xfId="56" applyFont="1" applyBorder="1" applyAlignment="1" applyProtection="1">
      <alignment horizontal="center" vertical="center" wrapText="1"/>
    </xf>
    <xf numFmtId="0" fontId="5" fillId="0" borderId="7" xfId="56" applyFont="1" applyBorder="1" applyAlignment="1" applyProtection="1">
      <alignment horizontal="center" vertical="center"/>
    </xf>
    <xf numFmtId="0" fontId="0" fillId="0" borderId="0" xfId="0" applyAlignment="1">
      <alignment vertical="center"/>
    </xf>
    <xf numFmtId="0" fontId="1" fillId="0" borderId="0" xfId="0" applyFont="1" applyAlignment="1">
      <alignment vertical="center"/>
    </xf>
    <xf numFmtId="0" fontId="18" fillId="0" borderId="0" xfId="56" applyFont="1" applyAlignment="1" applyProtection="1">
      <alignment horizontal="center" vertical="center" wrapText="1"/>
    </xf>
    <xf numFmtId="0" fontId="5" fillId="0" borderId="22" xfId="56" applyFont="1" applyBorder="1" applyAlignment="1" applyProtection="1">
      <alignment horizontal="center" vertical="center" wrapText="1"/>
    </xf>
    <xf numFmtId="0" fontId="5" fillId="0" borderId="11" xfId="56" applyFont="1" applyBorder="1" applyAlignment="1" applyProtection="1">
      <alignment horizontal="center" vertical="center" wrapText="1"/>
    </xf>
    <xf numFmtId="0" fontId="5" fillId="0" borderId="12" xfId="56" applyFont="1" applyBorder="1" applyAlignment="1" applyProtection="1">
      <alignment horizontal="center" vertical="center" wrapText="1"/>
    </xf>
    <xf numFmtId="0" fontId="5" fillId="0" borderId="23" xfId="56" applyFont="1" applyBorder="1" applyAlignment="1" applyProtection="1">
      <alignment horizontal="center" vertical="center" wrapText="1"/>
    </xf>
    <xf numFmtId="0" fontId="5" fillId="0" borderId="24" xfId="56" applyFont="1" applyBorder="1" applyAlignment="1" applyProtection="1">
      <alignment horizontal="center" vertical="center" wrapText="1"/>
    </xf>
    <xf numFmtId="0" fontId="5" fillId="0" borderId="15" xfId="56" applyFont="1" applyBorder="1" applyAlignment="1" applyProtection="1">
      <alignment horizontal="center" vertical="center" wrapText="1"/>
    </xf>
    <xf numFmtId="0" fontId="8" fillId="0" borderId="13" xfId="56" applyBorder="1" applyAlignment="1">
      <alignment horizontal="center" vertical="top"/>
      <protection locked="0"/>
    </xf>
    <xf numFmtId="0" fontId="8" fillId="0" borderId="14" xfId="56" applyBorder="1" applyAlignment="1">
      <alignment horizontal="center" vertical="top"/>
      <protection locked="0"/>
    </xf>
    <xf numFmtId="0" fontId="8" fillId="0" borderId="11" xfId="56" applyBorder="1">
      <alignment vertical="top"/>
      <protection locked="0"/>
    </xf>
    <xf numFmtId="0" fontId="4" fillId="0" borderId="11" xfId="56" applyFont="1" applyBorder="1" applyAlignment="1">
      <alignment horizontal="left" vertical="center"/>
      <protection locked="0"/>
    </xf>
    <xf numFmtId="0" fontId="4" fillId="0" borderId="11" xfId="56" applyFont="1" applyBorder="1" applyAlignment="1">
      <alignment horizontal="center" vertical="center"/>
      <protection locked="0"/>
    </xf>
    <xf numFmtId="0" fontId="4" fillId="0" borderId="11" xfId="56" applyFont="1" applyBorder="1" applyAlignment="1" applyProtection="1">
      <alignment horizontal="left" vertical="center" wrapText="1"/>
    </xf>
    <xf numFmtId="0" fontId="6" fillId="0" borderId="11" xfId="56" applyFont="1" applyBorder="1" applyAlignment="1" applyProtection="1">
      <alignment horizontal="center" vertical="center"/>
    </xf>
    <xf numFmtId="0" fontId="6" fillId="0" borderId="0" xfId="56" applyFont="1" applyAlignment="1" applyProtection="1">
      <alignment wrapText="1"/>
    </xf>
    <xf numFmtId="0" fontId="8" fillId="0" borderId="0" xfId="56" applyAlignment="1">
      <alignment vertical="top" wrapText="1"/>
      <protection locked="0"/>
    </xf>
    <xf numFmtId="0" fontId="11" fillId="0" borderId="0" xfId="56" applyFont="1" applyAlignment="1" applyProtection="1">
      <alignment wrapText="1"/>
    </xf>
    <xf numFmtId="0" fontId="5" fillId="0" borderId="0" xfId="56" applyFont="1" applyAlignment="1" applyProtection="1">
      <alignment wrapText="1"/>
    </xf>
    <xf numFmtId="0" fontId="5" fillId="0" borderId="11" xfId="56" applyFont="1" applyBorder="1" applyAlignment="1">
      <alignment horizontal="center" vertical="center" wrapText="1"/>
      <protection locked="0"/>
    </xf>
    <xf numFmtId="0" fontId="19" fillId="0" borderId="11" xfId="56" applyFont="1" applyBorder="1" applyAlignment="1">
      <alignment horizontal="center" vertical="center" wrapText="1"/>
      <protection locked="0"/>
    </xf>
    <xf numFmtId="0" fontId="8" fillId="0" borderId="16" xfId="56" applyBorder="1" applyAlignment="1">
      <alignment horizontal="center" vertical="top"/>
      <protection locked="0"/>
    </xf>
    <xf numFmtId="178" fontId="4" fillId="0" borderId="11" xfId="56" applyNumberFormat="1" applyFont="1" applyBorder="1" applyAlignment="1">
      <alignment horizontal="right" vertical="center"/>
      <protection locked="0"/>
    </xf>
    <xf numFmtId="178" fontId="4" fillId="0" borderId="11" xfId="56" applyNumberFormat="1" applyFont="1" applyBorder="1" applyAlignment="1" applyProtection="1">
      <alignment horizontal="right" vertical="center"/>
    </xf>
    <xf numFmtId="178" fontId="4" fillId="0" borderId="11" xfId="56" applyNumberFormat="1" applyFont="1" applyBorder="1" applyAlignment="1">
      <alignment vertical="center"/>
      <protection locked="0"/>
    </xf>
    <xf numFmtId="178" fontId="11" fillId="0" borderId="11" xfId="56" applyNumberFormat="1" applyFont="1" applyBorder="1" applyAlignment="1" applyProtection="1"/>
    <xf numFmtId="178" fontId="8" fillId="0" borderId="11" xfId="56" applyNumberFormat="1" applyBorder="1">
      <alignment vertical="top"/>
      <protection locked="0"/>
    </xf>
    <xf numFmtId="0" fontId="4" fillId="0" borderId="0" xfId="56" applyFont="1" applyAlignment="1">
      <alignment horizontal="right" vertical="center" wrapText="1"/>
      <protection locked="0"/>
    </xf>
    <xf numFmtId="0" fontId="4" fillId="0" borderId="0" xfId="56" applyFont="1" applyAlignment="1" applyProtection="1">
      <alignment horizontal="right" vertical="center" wrapText="1"/>
    </xf>
    <xf numFmtId="0" fontId="4" fillId="0" borderId="0" xfId="56" applyFont="1" applyAlignment="1">
      <alignment horizontal="right" wrapText="1"/>
      <protection locked="0"/>
    </xf>
    <xf numFmtId="0" fontId="4" fillId="0" borderId="0" xfId="56" applyFont="1" applyAlignment="1" applyProtection="1">
      <alignment horizontal="right" wrapText="1"/>
    </xf>
    <xf numFmtId="0" fontId="5" fillId="0" borderId="25" xfId="56" applyFont="1" applyBorder="1" applyAlignment="1" applyProtection="1">
      <alignment horizontal="center" vertical="center" wrapText="1"/>
    </xf>
    <xf numFmtId="0" fontId="5" fillId="0" borderId="12" xfId="56" applyFont="1" applyBorder="1" applyAlignment="1" applyProtection="1">
      <alignment horizontal="center" vertical="center"/>
    </xf>
    <xf numFmtId="0" fontId="4" fillId="0" borderId="11" xfId="56" applyFont="1" applyBorder="1" applyAlignment="1" applyProtection="1">
      <alignment horizontal="center" vertical="center" wrapText="1"/>
    </xf>
    <xf numFmtId="49" fontId="21" fillId="0" borderId="7" xfId="57" applyFont="1">
      <alignment horizontal="left" vertical="center" wrapText="1"/>
    </xf>
    <xf numFmtId="49" fontId="22" fillId="0" borderId="7" xfId="57" applyFont="1">
      <alignment horizontal="left" vertical="center" wrapText="1"/>
    </xf>
    <xf numFmtId="49" fontId="23" fillId="0" borderId="7" xfId="57" applyFont="1" applyAlignment="1">
      <alignment horizontal="center" vertical="center" wrapText="1"/>
    </xf>
    <xf numFmtId="176" fontId="23" fillId="0" borderId="7" xfId="54" applyFont="1" applyAlignment="1">
      <alignment horizontal="center" vertical="center"/>
    </xf>
    <xf numFmtId="177" fontId="22" fillId="0" borderId="7" xfId="55" applyFont="1">
      <alignment horizontal="right" vertical="center"/>
    </xf>
    <xf numFmtId="49" fontId="5" fillId="0" borderId="7" xfId="57" applyFont="1">
      <alignment horizontal="left" vertical="center" wrapText="1"/>
    </xf>
    <xf numFmtId="0" fontId="6" fillId="0" borderId="11" xfId="56" applyFont="1" applyBorder="1" applyAlignment="1" applyProtection="1">
      <alignment horizontal="center" vertical="center" wrapText="1"/>
    </xf>
    <xf numFmtId="178" fontId="4" fillId="0" borderId="25" xfId="56" applyNumberFormat="1" applyFont="1" applyBorder="1" applyAlignment="1">
      <alignment horizontal="right" vertical="center"/>
      <protection locked="0"/>
    </xf>
    <xf numFmtId="0" fontId="5" fillId="0" borderId="26" xfId="56" applyFont="1" applyBorder="1" applyAlignment="1" applyProtection="1">
      <alignment horizontal="center" vertical="center" wrapText="1"/>
    </xf>
    <xf numFmtId="0" fontId="5" fillId="0" borderId="3" xfId="56" applyFont="1" applyBorder="1" applyAlignment="1">
      <alignment horizontal="center" vertical="center" wrapText="1"/>
      <protection locked="0"/>
    </xf>
    <xf numFmtId="0" fontId="5" fillId="0" borderId="0" xfId="56" applyFont="1" applyAlignment="1" applyProtection="1">
      <alignment horizontal="center" vertical="center" wrapText="1"/>
    </xf>
    <xf numFmtId="0" fontId="19" fillId="0" borderId="23" xfId="56" applyFont="1" applyBorder="1" applyAlignment="1">
      <alignment horizontal="center" vertical="center" wrapText="1"/>
      <protection locked="0"/>
    </xf>
    <xf numFmtId="0" fontId="5" fillId="0" borderId="27" xfId="56" applyFont="1" applyBorder="1" applyAlignment="1" applyProtection="1">
      <alignment horizontal="center" vertical="center" wrapText="1"/>
    </xf>
    <xf numFmtId="0" fontId="5" fillId="0" borderId="25" xfId="56" applyFont="1" applyBorder="1" applyAlignment="1">
      <alignment horizontal="center" vertical="center" wrapText="1"/>
      <protection locked="0"/>
    </xf>
    <xf numFmtId="178" fontId="4" fillId="0" borderId="25" xfId="56" applyNumberFormat="1" applyFont="1" applyBorder="1" applyAlignment="1" applyProtection="1">
      <alignment horizontal="right" vertical="center"/>
    </xf>
    <xf numFmtId="0" fontId="4" fillId="0" borderId="0" xfId="56" applyFont="1" applyAlignment="1" applyProtection="1">
      <alignment horizontal="right" vertical="center"/>
    </xf>
    <xf numFmtId="0" fontId="4" fillId="0" borderId="0" xfId="56" applyFont="1" applyAlignment="1">
      <alignment horizontal="right"/>
      <protection locked="0"/>
    </xf>
    <xf numFmtId="0" fontId="4" fillId="0" borderId="0" xfId="56" applyFont="1" applyAlignment="1" applyProtection="1">
      <alignment horizontal="right"/>
    </xf>
    <xf numFmtId="0" fontId="19" fillId="0" borderId="27" xfId="56" applyFont="1" applyBorder="1" applyAlignment="1">
      <alignment horizontal="center" vertical="center" wrapText="1"/>
      <protection locked="0"/>
    </xf>
    <xf numFmtId="49" fontId="11" fillId="0" borderId="0" xfId="56" applyNumberFormat="1" applyFont="1" applyAlignment="1" applyProtection="1"/>
    <xf numFmtId="49" fontId="24" fillId="0" borderId="0" xfId="56" applyNumberFormat="1" applyFont="1" applyAlignment="1" applyProtection="1"/>
    <xf numFmtId="0" fontId="24" fillId="0" borderId="0" xfId="56" applyFont="1" applyAlignment="1" applyProtection="1">
      <alignment horizontal="right"/>
    </xf>
    <xf numFmtId="0" fontId="6" fillId="0" borderId="0" xfId="56" applyFont="1" applyAlignment="1" applyProtection="1">
      <alignment horizontal="right"/>
    </xf>
    <xf numFmtId="0" fontId="3" fillId="0" borderId="0" xfId="56" applyFont="1" applyAlignment="1" applyProtection="1">
      <alignment horizontal="center" vertical="center" wrapText="1"/>
    </xf>
    <xf numFmtId="0" fontId="3" fillId="0" borderId="0" xfId="56" applyFont="1" applyAlignment="1" applyProtection="1">
      <alignment horizontal="center" vertical="center"/>
    </xf>
    <xf numFmtId="0" fontId="4" fillId="0" borderId="0" xfId="56" applyFont="1" applyAlignment="1">
      <alignment horizontal="left" vertical="center"/>
      <protection locked="0"/>
    </xf>
    <xf numFmtId="49" fontId="5" fillId="0" borderId="1" xfId="56" applyNumberFormat="1" applyFont="1" applyBorder="1" applyAlignment="1" applyProtection="1">
      <alignment horizontal="center" vertical="center" wrapText="1"/>
    </xf>
    <xf numFmtId="0" fontId="5" fillId="0" borderId="4" xfId="56" applyFont="1" applyBorder="1" applyAlignment="1" applyProtection="1">
      <alignment horizontal="center" vertical="center"/>
    </xf>
    <xf numFmtId="49" fontId="5" fillId="0" borderId="5" xfId="56" applyNumberFormat="1" applyFont="1" applyBorder="1" applyAlignment="1" applyProtection="1">
      <alignment horizontal="center" vertical="center" wrapText="1"/>
    </xf>
    <xf numFmtId="49" fontId="5" fillId="0" borderId="7" xfId="56" applyNumberFormat="1" applyFont="1" applyBorder="1" applyAlignment="1" applyProtection="1">
      <alignment horizontal="center" vertical="center"/>
    </xf>
    <xf numFmtId="0" fontId="4" fillId="0" borderId="2" xfId="56" applyFont="1" applyBorder="1" applyAlignment="1" applyProtection="1">
      <alignment horizontal="center" vertical="center" wrapText="1"/>
    </xf>
    <xf numFmtId="0" fontId="4" fillId="0" borderId="4" xfId="56" applyFont="1" applyBorder="1" applyAlignment="1" applyProtection="1">
      <alignment horizontal="center" vertical="center" wrapText="1"/>
    </xf>
    <xf numFmtId="180" fontId="4" fillId="0" borderId="7" xfId="56" applyNumberFormat="1" applyFont="1" applyBorder="1" applyAlignment="1" applyProtection="1">
      <alignment horizontal="right" vertical="center"/>
    </xf>
    <xf numFmtId="180" fontId="4" fillId="0" borderId="7" xfId="56" applyNumberFormat="1" applyFont="1" applyBorder="1" applyAlignment="1" applyProtection="1">
      <alignment horizontal="left" vertical="center" wrapText="1"/>
    </xf>
    <xf numFmtId="0" fontId="11" fillId="0" borderId="2" xfId="56" applyFont="1" applyBorder="1" applyAlignment="1" applyProtection="1">
      <alignment horizontal="center" vertical="center"/>
    </xf>
    <xf numFmtId="0" fontId="11" fillId="0" borderId="3" xfId="56" applyFont="1" applyBorder="1" applyAlignment="1" applyProtection="1">
      <alignment horizontal="center" vertical="center"/>
    </xf>
    <xf numFmtId="0" fontId="11" fillId="0" borderId="4" xfId="56" applyFont="1" applyBorder="1" applyAlignment="1" applyProtection="1">
      <alignment horizontal="center" vertical="center"/>
    </xf>
    <xf numFmtId="49" fontId="25" fillId="0" borderId="0" xfId="56" applyNumberFormat="1" applyFont="1" applyAlignment="1" applyProtection="1"/>
    <xf numFmtId="49" fontId="8" fillId="0" borderId="0" xfId="56" applyNumberFormat="1" applyAlignment="1" applyProtection="1">
      <alignment horizontal="left" vertical="top"/>
    </xf>
    <xf numFmtId="0" fontId="6" fillId="3" borderId="0" xfId="56" applyFont="1" applyFill="1" applyAlignment="1" applyProtection="1">
      <alignment horizontal="left" vertical="center" wrapText="1"/>
    </xf>
    <xf numFmtId="0" fontId="26" fillId="3" borderId="0" xfId="56" applyFont="1" applyFill="1" applyAlignment="1" applyProtection="1">
      <alignment horizontal="center" vertical="center" wrapText="1"/>
    </xf>
    <xf numFmtId="0" fontId="26" fillId="0" borderId="0" xfId="56" applyFont="1" applyAlignment="1" applyProtection="1">
      <alignment horizontal="center" vertical="center"/>
    </xf>
    <xf numFmtId="0" fontId="6" fillId="3" borderId="7" xfId="56" applyFont="1" applyFill="1" applyBorder="1" applyAlignment="1" applyProtection="1">
      <alignment horizontal="center" vertical="center" wrapText="1"/>
    </xf>
    <xf numFmtId="0" fontId="6" fillId="3" borderId="2" xfId="56" applyFont="1" applyFill="1" applyBorder="1" applyAlignment="1" applyProtection="1">
      <alignment horizontal="left" vertical="center" wrapText="1"/>
    </xf>
    <xf numFmtId="0" fontId="26" fillId="3" borderId="3" xfId="56" applyFont="1" applyFill="1" applyBorder="1" applyAlignment="1" applyProtection="1">
      <alignment horizontal="left" vertical="center" wrapText="1"/>
    </xf>
    <xf numFmtId="0" fontId="6" fillId="0" borderId="2" xfId="56" applyFont="1" applyBorder="1" applyAlignment="1" applyProtection="1">
      <alignment horizontal="center" vertical="center" wrapText="1"/>
    </xf>
    <xf numFmtId="0" fontId="6" fillId="0" borderId="3" xfId="56" applyFont="1" applyBorder="1" applyAlignment="1" applyProtection="1">
      <alignment horizontal="center" vertical="center" wrapText="1"/>
    </xf>
    <xf numFmtId="0" fontId="27" fillId="0" borderId="1" xfId="56" applyFont="1" applyBorder="1" applyAlignment="1" applyProtection="1">
      <alignment horizontal="center" vertical="center" wrapText="1"/>
    </xf>
    <xf numFmtId="49" fontId="27" fillId="0" borderId="7" xfId="56" applyNumberFormat="1" applyFont="1" applyBorder="1" applyAlignment="1" applyProtection="1">
      <alignment horizontal="center" vertical="center" wrapText="1"/>
    </xf>
    <xf numFmtId="49" fontId="27" fillId="0" borderId="2" xfId="56" applyNumberFormat="1" applyFont="1" applyBorder="1" applyAlignment="1" applyProtection="1">
      <alignment horizontal="left" vertical="center" wrapText="1"/>
    </xf>
    <xf numFmtId="49" fontId="27" fillId="0" borderId="3" xfId="56" applyNumberFormat="1" applyFont="1" applyBorder="1" applyAlignment="1" applyProtection="1">
      <alignment horizontal="left" vertical="center" wrapText="1"/>
    </xf>
    <xf numFmtId="0" fontId="27" fillId="0" borderId="5" xfId="56" applyFont="1" applyBorder="1" applyAlignment="1" applyProtection="1">
      <alignment horizontal="center" vertical="center" wrapText="1"/>
    </xf>
    <xf numFmtId="49" fontId="27" fillId="0" borderId="1" xfId="56" applyNumberFormat="1" applyFont="1" applyBorder="1" applyAlignment="1" applyProtection="1">
      <alignment horizontal="center" vertical="center" wrapText="1"/>
    </xf>
    <xf numFmtId="49" fontId="27" fillId="0" borderId="17" xfId="56" applyNumberFormat="1" applyFont="1" applyBorder="1" applyAlignment="1" applyProtection="1">
      <alignment horizontal="left" vertical="center" wrapText="1"/>
    </xf>
    <xf numFmtId="49" fontId="27" fillId="0" borderId="26" xfId="56" applyNumberFormat="1" applyFont="1" applyBorder="1" applyAlignment="1" applyProtection="1">
      <alignment horizontal="left" vertical="center" wrapText="1"/>
    </xf>
    <xf numFmtId="49" fontId="27" fillId="0" borderId="11" xfId="56" applyNumberFormat="1" applyFont="1" applyBorder="1" applyAlignment="1" applyProtection="1">
      <alignment horizontal="center" vertical="center" wrapText="1"/>
    </xf>
    <xf numFmtId="0" fontId="27" fillId="0" borderId="11" xfId="56" applyFont="1" applyBorder="1" applyAlignment="1" applyProtection="1">
      <alignment horizontal="center" vertical="center" wrapText="1"/>
    </xf>
    <xf numFmtId="0" fontId="27" fillId="0" borderId="11" xfId="56" applyFont="1" applyBorder="1" applyAlignment="1" applyProtection="1">
      <alignment horizontal="left" vertical="center" wrapText="1"/>
    </xf>
    <xf numFmtId="0" fontId="28" fillId="0" borderId="11" xfId="56" applyFont="1" applyBorder="1" applyAlignment="1" applyProtection="1">
      <alignment horizontal="left" vertical="center" wrapText="1"/>
    </xf>
    <xf numFmtId="0" fontId="29" fillId="0" borderId="11" xfId="56" applyFont="1" applyBorder="1" applyAlignment="1" applyProtection="1">
      <alignment horizontal="center" vertical="center" wrapText="1"/>
    </xf>
    <xf numFmtId="178" fontId="27" fillId="0" borderId="11" xfId="56" applyNumberFormat="1" applyFont="1" applyBorder="1" applyAlignment="1">
      <alignment horizontal="center" vertical="center" wrapText="1"/>
      <protection locked="0"/>
    </xf>
    <xf numFmtId="49" fontId="30" fillId="0" borderId="2" xfId="56" applyNumberFormat="1" applyFont="1" applyBorder="1" applyAlignment="1" applyProtection="1">
      <alignment horizontal="left" vertical="center" wrapText="1"/>
    </xf>
    <xf numFmtId="49" fontId="30" fillId="0" borderId="4" xfId="56" applyNumberFormat="1" applyFont="1" applyBorder="1" applyAlignment="1" applyProtection="1">
      <alignment horizontal="left" vertical="center" wrapText="1"/>
    </xf>
    <xf numFmtId="0" fontId="30" fillId="0" borderId="3" xfId="56" applyFont="1" applyBorder="1" applyAlignment="1" applyProtection="1">
      <alignment wrapText="1"/>
    </xf>
    <xf numFmtId="0" fontId="30" fillId="0" borderId="4" xfId="56" applyFont="1" applyBorder="1" applyAlignment="1" applyProtection="1">
      <alignment wrapText="1"/>
    </xf>
    <xf numFmtId="178" fontId="30" fillId="0" borderId="6" xfId="56" applyNumberFormat="1" applyFont="1" applyBorder="1" applyAlignment="1" applyProtection="1">
      <alignment horizontal="center" vertical="center" wrapText="1"/>
    </xf>
    <xf numFmtId="178" fontId="30" fillId="0" borderId="7" xfId="56" applyNumberFormat="1" applyFont="1" applyBorder="1" applyAlignment="1" applyProtection="1">
      <alignment horizontal="center" vertical="center" wrapText="1"/>
    </xf>
    <xf numFmtId="177" fontId="30" fillId="0" borderId="7" xfId="55" applyFont="1" applyAlignment="1">
      <alignment horizontal="center" vertical="center"/>
    </xf>
    <xf numFmtId="0" fontId="31" fillId="0" borderId="17" xfId="56" applyFont="1" applyBorder="1" applyAlignment="1" applyProtection="1">
      <alignment horizontal="left" vertical="center" wrapText="1"/>
    </xf>
    <xf numFmtId="0" fontId="31" fillId="0" borderId="26" xfId="56" applyFont="1" applyBorder="1" applyAlignment="1" applyProtection="1">
      <alignment horizontal="left" vertical="center" wrapText="1"/>
    </xf>
    <xf numFmtId="0" fontId="30" fillId="0" borderId="2" xfId="56" applyFont="1" applyBorder="1" applyAlignment="1" applyProtection="1">
      <alignment horizontal="center" vertical="center" wrapText="1"/>
    </xf>
    <xf numFmtId="0" fontId="30" fillId="0" borderId="3" xfId="56" applyFont="1" applyBorder="1" applyAlignment="1" applyProtection="1">
      <alignment horizontal="center" vertical="center" wrapText="1"/>
    </xf>
    <xf numFmtId="0" fontId="30" fillId="0" borderId="4" xfId="56" applyFont="1" applyBorder="1" applyAlignment="1" applyProtection="1">
      <alignment horizontal="center" vertical="center" wrapText="1"/>
    </xf>
    <xf numFmtId="49" fontId="30" fillId="0" borderId="17" xfId="56" applyNumberFormat="1" applyFont="1" applyBorder="1" applyAlignment="1" applyProtection="1">
      <alignment horizontal="center" vertical="center" wrapText="1"/>
    </xf>
    <xf numFmtId="49" fontId="30" fillId="0" borderId="7" xfId="56" applyNumberFormat="1" applyFont="1" applyBorder="1" applyAlignment="1">
      <alignment horizontal="center" vertical="center" wrapText="1"/>
      <protection locked="0"/>
    </xf>
    <xf numFmtId="0" fontId="30" fillId="0" borderId="28" xfId="56" applyFont="1" applyBorder="1" applyAlignment="1" applyProtection="1">
      <alignment horizontal="center" vertical="center" wrapText="1"/>
    </xf>
    <xf numFmtId="49" fontId="5" fillId="0" borderId="7" xfId="56" applyNumberFormat="1" applyFont="1" applyBorder="1" applyAlignment="1">
      <alignment horizontal="center" vertical="center" wrapText="1"/>
      <protection locked="0"/>
    </xf>
    <xf numFmtId="49" fontId="30" fillId="0" borderId="2" xfId="56" applyNumberFormat="1" applyFont="1" applyBorder="1" applyAlignment="1">
      <alignment horizontal="center" vertical="center" wrapText="1"/>
      <protection locked="0"/>
    </xf>
    <xf numFmtId="0" fontId="30" fillId="0" borderId="13" xfId="56" applyFont="1" applyBorder="1" applyAlignment="1" applyProtection="1">
      <alignment horizontal="center" vertical="center" wrapText="1"/>
    </xf>
    <xf numFmtId="0" fontId="5" fillId="0" borderId="7" xfId="56" applyFont="1" applyBorder="1" applyAlignment="1">
      <alignment horizontal="center" vertical="center" wrapText="1"/>
      <protection locked="0"/>
    </xf>
    <xf numFmtId="0" fontId="30" fillId="0" borderId="7" xfId="56" applyFont="1" applyBorder="1" applyAlignment="1">
      <alignment horizontal="center" vertical="center" wrapText="1"/>
      <protection locked="0"/>
    </xf>
    <xf numFmtId="0" fontId="30" fillId="0" borderId="7" xfId="56" applyFont="1" applyBorder="1" applyAlignment="1">
      <alignment horizontal="left" vertical="center" wrapText="1"/>
      <protection locked="0"/>
    </xf>
    <xf numFmtId="0" fontId="30" fillId="0" borderId="2" xfId="56" applyFont="1" applyBorder="1" applyAlignment="1">
      <alignment horizontal="center" vertical="center" wrapText="1"/>
      <protection locked="0"/>
    </xf>
    <xf numFmtId="0" fontId="30" fillId="0" borderId="11" xfId="56" applyFont="1" applyBorder="1" applyAlignment="1" applyProtection="1">
      <alignment horizontal="center" vertical="center" wrapText="1"/>
    </xf>
    <xf numFmtId="9" fontId="30" fillId="0" borderId="11" xfId="56" applyNumberFormat="1" applyFont="1" applyBorder="1" applyAlignment="1" applyProtection="1">
      <alignment horizontal="center" vertical="center" wrapText="1"/>
    </xf>
    <xf numFmtId="9" fontId="30" fillId="0" borderId="13" xfId="56" applyNumberFormat="1" applyFont="1" applyBorder="1" applyAlignment="1" applyProtection="1">
      <alignment horizontal="center" vertical="center" wrapText="1"/>
    </xf>
    <xf numFmtId="0" fontId="6" fillId="3" borderId="0" xfId="56" applyFont="1" applyFill="1" applyAlignment="1" applyProtection="1">
      <alignment horizontal="right" wrapText="1"/>
    </xf>
    <xf numFmtId="0" fontId="26" fillId="3" borderId="4" xfId="56" applyFont="1" applyFill="1" applyBorder="1" applyAlignment="1" applyProtection="1">
      <alignment horizontal="left" vertical="center" wrapText="1"/>
    </xf>
    <xf numFmtId="0" fontId="6" fillId="0" borderId="4" xfId="56" applyFont="1" applyBorder="1" applyAlignment="1" applyProtection="1">
      <alignment horizontal="center" vertical="center" wrapText="1"/>
    </xf>
    <xf numFmtId="0" fontId="27" fillId="0" borderId="3" xfId="56" applyFont="1" applyBorder="1" applyAlignment="1" applyProtection="1">
      <alignment horizontal="left" vertical="center" wrapText="1"/>
    </xf>
    <xf numFmtId="49" fontId="27" fillId="0" borderId="4" xfId="56" applyNumberFormat="1" applyFont="1" applyBorder="1" applyAlignment="1" applyProtection="1">
      <alignment horizontal="left" vertical="center" wrapText="1"/>
    </xf>
    <xf numFmtId="49" fontId="27" fillId="0" borderId="7" xfId="56" applyNumberFormat="1" applyFont="1" applyBorder="1" applyAlignment="1" applyProtection="1">
      <alignment vertical="center" wrapText="1"/>
    </xf>
    <xf numFmtId="0" fontId="27" fillId="0" borderId="26" xfId="56" applyFont="1" applyBorder="1" applyAlignment="1" applyProtection="1">
      <alignment horizontal="left" vertical="center" wrapText="1"/>
    </xf>
    <xf numFmtId="49" fontId="27" fillId="0" borderId="22" xfId="56" applyNumberFormat="1" applyFont="1" applyBorder="1" applyAlignment="1" applyProtection="1">
      <alignment horizontal="left" vertical="center" wrapText="1"/>
    </xf>
    <xf numFmtId="49" fontId="27" fillId="0" borderId="1" xfId="56" applyNumberFormat="1" applyFont="1" applyBorder="1" applyAlignment="1" applyProtection="1">
      <alignment vertical="center" wrapText="1"/>
    </xf>
    <xf numFmtId="0" fontId="27" fillId="0" borderId="11" xfId="56" applyFont="1" applyBorder="1" applyAlignment="1" applyProtection="1">
      <alignment vertical="center" wrapText="1"/>
    </xf>
    <xf numFmtId="178" fontId="27" fillId="0" borderId="11" xfId="56" applyNumberFormat="1" applyFont="1" applyBorder="1" applyAlignment="1" applyProtection="1">
      <alignment horizontal="center" vertical="center" wrapText="1"/>
    </xf>
    <xf numFmtId="0" fontId="31" fillId="0" borderId="22" xfId="56" applyFont="1" applyBorder="1" applyAlignment="1" applyProtection="1">
      <alignment horizontal="left" vertical="center" wrapText="1"/>
    </xf>
    <xf numFmtId="0" fontId="30" fillId="0" borderId="22" xfId="56" applyFont="1" applyBorder="1" applyAlignment="1" applyProtection="1">
      <alignment horizontal="center" vertical="center" wrapText="1"/>
    </xf>
    <xf numFmtId="0" fontId="30" fillId="0" borderId="17" xfId="56" applyFont="1" applyBorder="1" applyAlignment="1" applyProtection="1">
      <alignment horizontal="center" vertical="center" wrapText="1"/>
    </xf>
    <xf numFmtId="49" fontId="30" fillId="0" borderId="22" xfId="56" applyNumberFormat="1" applyFont="1" applyBorder="1" applyAlignment="1" applyProtection="1">
      <alignment horizontal="center" vertical="center" wrapText="1"/>
    </xf>
    <xf numFmtId="0" fontId="30" fillId="0" borderId="23" xfId="56" applyFont="1" applyBorder="1" applyAlignment="1" applyProtection="1">
      <alignment horizontal="center" vertical="center" wrapText="1"/>
    </xf>
    <xf numFmtId="0" fontId="30" fillId="0" borderId="21" xfId="56" applyFont="1" applyBorder="1" applyAlignment="1" applyProtection="1">
      <alignment horizontal="center" vertical="center" wrapText="1"/>
    </xf>
    <xf numFmtId="0" fontId="30" fillId="0" borderId="25" xfId="56" applyFont="1" applyBorder="1" applyAlignment="1" applyProtection="1">
      <alignment horizontal="center" vertical="center" wrapText="1"/>
    </xf>
    <xf numFmtId="0" fontId="30" fillId="0" borderId="16" xfId="56" applyFont="1" applyBorder="1" applyAlignment="1" applyProtection="1">
      <alignment horizontal="center" vertical="center" wrapText="1"/>
    </xf>
    <xf numFmtId="0" fontId="30" fillId="0" borderId="0" xfId="56" applyFont="1" applyAlignment="1" applyProtection="1">
      <alignment horizontal="center" vertical="center" wrapText="1"/>
    </xf>
    <xf numFmtId="0" fontId="30" fillId="0" borderId="11" xfId="56" applyFont="1" applyBorder="1" applyAlignment="1" applyProtection="1"/>
    <xf numFmtId="0" fontId="30" fillId="0" borderId="0" xfId="56" applyFont="1" applyAlignment="1" applyProtection="1">
      <alignment horizontal="left" vertical="center" wrapText="1"/>
    </xf>
    <xf numFmtId="0" fontId="30" fillId="0" borderId="23" xfId="56" applyFont="1" applyBorder="1" applyAlignment="1" applyProtection="1"/>
    <xf numFmtId="0" fontId="30" fillId="0" borderId="28" xfId="56" applyFont="1" applyBorder="1" applyAlignment="1" applyProtection="1">
      <alignment horizontal="left" vertical="center" wrapText="1"/>
    </xf>
    <xf numFmtId="0" fontId="30" fillId="0" borderId="0" xfId="56" applyFont="1" applyAlignment="1" applyProtection="1"/>
    <xf numFmtId="0" fontId="30" fillId="0" borderId="11" xfId="56" applyFont="1" applyBorder="1" applyAlignment="1" applyProtection="1">
      <alignment horizontal="left" vertical="center" wrapText="1"/>
    </xf>
    <xf numFmtId="9" fontId="30" fillId="0" borderId="16" xfId="56" applyNumberFormat="1" applyFont="1" applyBorder="1" applyAlignment="1" applyProtection="1">
      <alignment horizontal="center" vertical="center" wrapText="1"/>
    </xf>
    <xf numFmtId="0" fontId="8" fillId="0" borderId="0" xfId="56" applyFont="1" applyFill="1" applyBorder="1" applyAlignment="1" applyProtection="1">
      <alignment vertical="top"/>
      <protection locked="0"/>
    </xf>
    <xf numFmtId="0" fontId="32" fillId="0" borderId="0" xfId="56" applyFont="1" applyAlignment="1" applyProtection="1">
      <alignment horizontal="center" vertical="center"/>
    </xf>
    <xf numFmtId="0" fontId="33" fillId="0" borderId="0" xfId="56" applyFont="1" applyAlignment="1" applyProtection="1">
      <alignment horizontal="center" vertical="center"/>
    </xf>
    <xf numFmtId="0" fontId="33" fillId="0" borderId="0" xfId="56" applyFont="1" applyAlignment="1">
      <alignment horizontal="center" vertical="center"/>
      <protection locked="0"/>
    </xf>
    <xf numFmtId="0" fontId="34" fillId="0" borderId="0" xfId="56" applyFont="1" applyAlignment="1">
      <alignment horizontal="left" vertical="center"/>
      <protection locked="0"/>
    </xf>
    <xf numFmtId="0" fontId="29" fillId="0" borderId="0" xfId="56" applyFont="1" applyAlignment="1" applyProtection="1">
      <alignment vertical="center"/>
    </xf>
    <xf numFmtId="0" fontId="34" fillId="0" borderId="0" xfId="56" applyFont="1">
      <alignment vertical="top"/>
      <protection locked="0"/>
    </xf>
    <xf numFmtId="0" fontId="30" fillId="0" borderId="7" xfId="56" applyFont="1" applyBorder="1" applyAlignment="1" applyProtection="1">
      <alignment horizontal="center" vertical="center" wrapText="1"/>
    </xf>
    <xf numFmtId="0" fontId="30" fillId="0" borderId="7" xfId="56" applyFont="1" applyBorder="1" applyAlignment="1">
      <alignment horizontal="center" vertical="center"/>
      <protection locked="0"/>
    </xf>
    <xf numFmtId="0" fontId="27" fillId="0" borderId="1" xfId="56" applyFont="1" applyBorder="1" applyAlignment="1" applyProtection="1">
      <alignment horizontal="left" vertical="center" wrapText="1"/>
    </xf>
    <xf numFmtId="0" fontId="27" fillId="0" borderId="1" xfId="56" applyFont="1" applyBorder="1" applyAlignment="1" applyProtection="1">
      <alignment vertical="center" wrapText="1"/>
    </xf>
    <xf numFmtId="0" fontId="27" fillId="0" borderId="1" xfId="56" applyFont="1" applyBorder="1" applyAlignment="1">
      <alignment horizontal="center" vertical="center"/>
      <protection locked="0"/>
    </xf>
    <xf numFmtId="0" fontId="27" fillId="0" borderId="12" xfId="56" applyFont="1" applyBorder="1" applyAlignment="1" applyProtection="1">
      <alignment horizontal="left" vertical="center" wrapText="1"/>
    </xf>
    <xf numFmtId="0" fontId="6" fillId="0" borderId="12" xfId="56" applyFont="1" applyBorder="1" applyAlignment="1" applyProtection="1">
      <alignment horizontal="center" vertical="center" wrapText="1"/>
    </xf>
    <xf numFmtId="49" fontId="21" fillId="0" borderId="1" xfId="57" applyFont="1" applyFill="1" applyBorder="1" applyAlignment="1">
      <alignment horizontal="left" vertical="center" wrapText="1"/>
    </xf>
    <xf numFmtId="49" fontId="35" fillId="0" borderId="7" xfId="57" applyFont="1" applyFill="1" applyAlignment="1">
      <alignment horizontal="left" vertical="center" wrapText="1"/>
    </xf>
    <xf numFmtId="49" fontId="19" fillId="0" borderId="29" xfId="41" applyNumberFormat="1" applyFont="1" applyFill="1" applyBorder="1" applyAlignment="1">
      <alignment horizontal="left" vertical="center" wrapText="1"/>
    </xf>
    <xf numFmtId="49" fontId="16" fillId="0" borderId="29" xfId="41" applyNumberFormat="1" applyFont="1" applyFill="1" applyBorder="1" applyAlignment="1">
      <alignment horizontal="left" vertical="center" wrapText="1"/>
    </xf>
    <xf numFmtId="0" fontId="11" fillId="0" borderId="11" xfId="56" applyFont="1" applyFill="1" applyBorder="1" applyAlignment="1" applyProtection="1">
      <alignment horizontal="left" vertical="center"/>
    </xf>
    <xf numFmtId="0" fontId="27" fillId="0" borderId="24" xfId="56" applyFont="1" applyBorder="1" applyAlignment="1" applyProtection="1">
      <alignment horizontal="left" vertical="center" wrapText="1"/>
    </xf>
    <xf numFmtId="0" fontId="27" fillId="0" borderId="24" xfId="56" applyFont="1" applyBorder="1" applyAlignment="1" applyProtection="1">
      <alignment horizontal="center" vertical="center" wrapText="1"/>
    </xf>
    <xf numFmtId="49" fontId="36" fillId="0" borderId="7" xfId="57" applyFont="1" applyFill="1" applyAlignment="1">
      <alignment horizontal="left" vertical="center" wrapText="1"/>
    </xf>
    <xf numFmtId="0" fontId="27" fillId="0" borderId="15" xfId="56" applyFont="1" applyBorder="1" applyAlignment="1" applyProtection="1">
      <alignment horizontal="left" vertical="center" wrapText="1"/>
    </xf>
    <xf numFmtId="0" fontId="27" fillId="0" borderId="15" xfId="56" applyFont="1" applyBorder="1" applyAlignment="1" applyProtection="1">
      <alignment horizontal="center" vertical="center" wrapText="1"/>
    </xf>
    <xf numFmtId="49" fontId="27" fillId="0" borderId="6" xfId="57" applyFont="1" applyBorder="1">
      <alignment horizontal="left" vertical="center" wrapText="1"/>
    </xf>
    <xf numFmtId="49" fontId="27" fillId="0" borderId="25" xfId="57" applyFont="1" applyBorder="1">
      <alignment horizontal="left" vertical="center" wrapText="1"/>
    </xf>
    <xf numFmtId="49" fontId="27" fillId="0" borderId="7" xfId="57" applyFont="1">
      <alignment horizontal="left" vertical="center" wrapText="1"/>
    </xf>
    <xf numFmtId="49" fontId="27" fillId="0" borderId="4" xfId="57" applyFont="1" applyBorder="1">
      <alignment horizontal="left" vertical="center" wrapText="1"/>
    </xf>
    <xf numFmtId="49" fontId="6" fillId="0" borderId="7" xfId="57" applyFont="1">
      <alignment horizontal="left" vertical="center" wrapText="1"/>
    </xf>
    <xf numFmtId="49" fontId="27" fillId="0" borderId="1" xfId="57" applyFont="1" applyBorder="1">
      <alignment horizontal="left" vertical="center" wrapText="1"/>
    </xf>
    <xf numFmtId="49" fontId="21" fillId="0" borderId="11" xfId="57" applyFont="1" applyFill="1" applyBorder="1" applyAlignment="1">
      <alignment horizontal="left" vertical="center" wrapText="1"/>
    </xf>
    <xf numFmtId="0" fontId="11" fillId="0" borderId="11" xfId="56" applyFont="1" applyFill="1" applyBorder="1" applyAlignment="1" applyProtection="1">
      <alignment horizontal="left" vertical="center" wrapText="1"/>
    </xf>
    <xf numFmtId="49" fontId="21" fillId="0" borderId="2" xfId="57" applyFont="1" applyFill="1" applyBorder="1" applyAlignment="1">
      <alignment horizontal="left" vertical="center" wrapText="1"/>
    </xf>
    <xf numFmtId="49" fontId="19" fillId="0" borderId="30" xfId="41" applyNumberFormat="1" applyFont="1" applyFill="1" applyBorder="1" applyAlignment="1">
      <alignment horizontal="left" vertical="center" wrapText="1"/>
    </xf>
    <xf numFmtId="49" fontId="36" fillId="0" borderId="4" xfId="57" applyFont="1" applyFill="1" applyBorder="1" applyAlignment="1">
      <alignment horizontal="left" vertical="center" wrapText="1"/>
    </xf>
    <xf numFmtId="49" fontId="19" fillId="0" borderId="9" xfId="41" applyNumberFormat="1" applyFont="1" applyFill="1" applyBorder="1" applyAlignment="1">
      <alignment horizontal="left" vertical="center" wrapText="1"/>
    </xf>
    <xf numFmtId="49" fontId="21" fillId="0" borderId="17" xfId="57" applyFont="1" applyFill="1" applyBorder="1" applyAlignment="1">
      <alignment horizontal="left" vertical="center" wrapText="1"/>
    </xf>
    <xf numFmtId="49" fontId="19" fillId="0" borderId="31" xfId="41" applyNumberFormat="1" applyFont="1" applyFill="1" applyBorder="1" applyAlignment="1">
      <alignment horizontal="left" vertical="center" wrapText="1"/>
    </xf>
    <xf numFmtId="49" fontId="19" fillId="0" borderId="32" xfId="41" applyNumberFormat="1" applyFont="1" applyFill="1" applyBorder="1" applyAlignment="1">
      <alignment horizontal="left" vertical="center" wrapText="1"/>
    </xf>
    <xf numFmtId="49" fontId="19" fillId="0" borderId="11" xfId="41" applyNumberFormat="1" applyFont="1" applyFill="1" applyBorder="1" applyAlignment="1">
      <alignment horizontal="left" vertical="center" wrapText="1"/>
    </xf>
    <xf numFmtId="0" fontId="11" fillId="0" borderId="11" xfId="56" applyFont="1" applyFill="1" applyBorder="1" applyAlignment="1" applyProtection="1">
      <alignment horizontal="center" vertical="center" wrapText="1"/>
    </xf>
    <xf numFmtId="49" fontId="21" fillId="0" borderId="33" xfId="57" applyFont="1" applyFill="1" applyBorder="1" applyAlignment="1">
      <alignment horizontal="left" vertical="center" wrapText="1"/>
    </xf>
    <xf numFmtId="49" fontId="19" fillId="0" borderId="34" xfId="41" applyNumberFormat="1" applyFont="1" applyFill="1" applyBorder="1" applyAlignment="1">
      <alignment horizontal="left" vertical="center" wrapText="1"/>
    </xf>
    <xf numFmtId="49" fontId="21" fillId="0" borderId="8" xfId="57" applyFont="1" applyFill="1" applyBorder="1" applyAlignment="1">
      <alignment horizontal="left" vertical="center" wrapText="1"/>
    </xf>
    <xf numFmtId="49" fontId="19" fillId="0" borderId="15" xfId="41" applyNumberFormat="1" applyFont="1" applyFill="1" applyBorder="1" applyAlignment="1">
      <alignment horizontal="left" vertical="center" wrapText="1"/>
    </xf>
    <xf numFmtId="49" fontId="6" fillId="0" borderId="0" xfId="56" applyNumberFormat="1" applyFont="1" applyAlignment="1" applyProtection="1"/>
    <xf numFmtId="0" fontId="5" fillId="0" borderId="0" xfId="56" applyFont="1" applyAlignment="1" applyProtection="1">
      <alignment horizontal="left" vertical="center"/>
    </xf>
    <xf numFmtId="49" fontId="37" fillId="0" borderId="7" xfId="57" applyFont="1" applyAlignment="1">
      <alignment horizontal="center" vertical="center" wrapText="1"/>
    </xf>
    <xf numFmtId="0" fontId="29" fillId="0" borderId="2" xfId="56" applyFont="1" applyBorder="1" applyAlignment="1">
      <alignment horizontal="center" vertical="center" wrapText="1"/>
      <protection locked="0"/>
    </xf>
    <xf numFmtId="0" fontId="29" fillId="0" borderId="3" xfId="56" applyFont="1" applyBorder="1" applyAlignment="1">
      <alignment horizontal="center" vertical="center" wrapText="1"/>
      <protection locked="0"/>
    </xf>
    <xf numFmtId="0" fontId="34" fillId="0" borderId="3" xfId="56" applyFont="1" applyBorder="1" applyAlignment="1" applyProtection="1">
      <alignment horizontal="center" vertical="center"/>
    </xf>
    <xf numFmtId="0" fontId="34" fillId="0" borderId="4" xfId="56" applyFont="1" applyBorder="1" applyAlignment="1" applyProtection="1">
      <alignment horizontal="center" vertical="center"/>
    </xf>
    <xf numFmtId="0" fontId="19" fillId="0" borderId="11" xfId="56" applyFont="1" applyBorder="1" applyAlignment="1" applyProtection="1">
      <alignment horizontal="center" vertical="center" wrapText="1"/>
    </xf>
    <xf numFmtId="0" fontId="14" fillId="0" borderId="11" xfId="59" applyFont="1" applyBorder="1" applyAlignment="1" applyProtection="1">
      <alignment horizontal="center" vertical="center" wrapText="1" readingOrder="1"/>
      <protection locked="0"/>
    </xf>
    <xf numFmtId="178" fontId="34" fillId="0" borderId="6" xfId="56" applyNumberFormat="1" applyFont="1" applyBorder="1" applyAlignment="1" applyProtection="1">
      <alignment horizontal="center" vertical="center" wrapText="1"/>
    </xf>
    <xf numFmtId="178" fontId="34" fillId="0" borderId="6" xfId="56" applyNumberFormat="1" applyFont="1" applyBorder="1" applyAlignment="1">
      <alignment horizontal="center" vertical="center" wrapText="1"/>
      <protection locked="0"/>
    </xf>
    <xf numFmtId="178" fontId="34" fillId="0" borderId="5" xfId="56" applyNumberFormat="1" applyFont="1" applyBorder="1" applyAlignment="1">
      <alignment horizontal="center" vertical="center" wrapText="1"/>
      <protection locked="0"/>
    </xf>
    <xf numFmtId="178" fontId="34" fillId="0" borderId="9" xfId="56" applyNumberFormat="1" applyFont="1" applyBorder="1" applyAlignment="1">
      <alignment horizontal="center" vertical="center" wrapText="1"/>
      <protection locked="0"/>
    </xf>
    <xf numFmtId="178" fontId="34" fillId="0" borderId="10" xfId="56" applyNumberFormat="1" applyFont="1" applyBorder="1" applyAlignment="1">
      <alignment horizontal="center" vertical="center" wrapText="1"/>
      <protection locked="0"/>
    </xf>
    <xf numFmtId="178" fontId="34" fillId="0" borderId="7" xfId="56" applyNumberFormat="1" applyFont="1" applyBorder="1" applyAlignment="1">
      <alignment horizontal="center" vertical="center" wrapText="1"/>
      <protection locked="0"/>
    </xf>
    <xf numFmtId="0" fontId="19" fillId="0" borderId="13" xfId="56" applyFont="1" applyBorder="1" applyAlignment="1" applyProtection="1">
      <alignment horizontal="center" vertical="center" wrapText="1"/>
    </xf>
    <xf numFmtId="178" fontId="8" fillId="0" borderId="21" xfId="56" applyNumberFormat="1" applyBorder="1" applyAlignment="1" applyProtection="1">
      <alignment horizontal="center" vertical="center" wrapText="1"/>
    </xf>
    <xf numFmtId="178" fontId="8" fillId="0" borderId="11" xfId="56" applyNumberFormat="1" applyBorder="1" applyAlignment="1" applyProtection="1">
      <alignment horizontal="center" vertical="center" wrapText="1"/>
    </xf>
    <xf numFmtId="178" fontId="8" fillId="0" borderId="21" xfId="56" applyNumberFormat="1" applyBorder="1" applyAlignment="1">
      <alignment horizontal="center" vertical="center" wrapText="1"/>
      <protection locked="0"/>
    </xf>
    <xf numFmtId="178" fontId="8" fillId="0" borderId="11" xfId="56" applyNumberFormat="1" applyBorder="1" applyAlignment="1">
      <alignment horizontal="center" vertical="center" wrapText="1"/>
      <protection locked="0"/>
    </xf>
    <xf numFmtId="178" fontId="8" fillId="0" borderId="2" xfId="56" applyNumberFormat="1" applyBorder="1" applyAlignment="1">
      <alignment horizontal="center" vertical="center" wrapText="1"/>
      <protection locked="0"/>
    </xf>
    <xf numFmtId="0" fontId="6" fillId="0" borderId="0" xfId="56" applyFont="1" applyAlignment="1" applyProtection="1">
      <alignment horizontal="left" vertical="center" wrapText="1"/>
    </xf>
    <xf numFmtId="49" fontId="5" fillId="0" borderId="11" xfId="56" applyNumberFormat="1" applyFont="1" applyBorder="1" applyAlignment="1" applyProtection="1">
      <alignment horizontal="center" vertical="center" wrapText="1"/>
    </xf>
    <xf numFmtId="177" fontId="27" fillId="0" borderId="7" xfId="55" applyFont="1" applyAlignment="1">
      <alignment horizontal="center" vertical="center"/>
    </xf>
    <xf numFmtId="49" fontId="27" fillId="0" borderId="13" xfId="56" applyNumberFormat="1" applyFont="1" applyBorder="1" applyAlignment="1" applyProtection="1">
      <alignment horizontal="center" vertical="center" wrapText="1"/>
    </xf>
    <xf numFmtId="49" fontId="27" fillId="0" borderId="14" xfId="56" applyNumberFormat="1" applyFont="1" applyBorder="1" applyAlignment="1" applyProtection="1">
      <alignment horizontal="center" vertical="center" wrapText="1"/>
    </xf>
    <xf numFmtId="49" fontId="27" fillId="0" borderId="16" xfId="56" applyNumberFormat="1" applyFont="1" applyBorder="1" applyAlignment="1" applyProtection="1">
      <alignment horizontal="center" vertical="center" wrapText="1"/>
    </xf>
    <xf numFmtId="177" fontId="38" fillId="0" borderId="0" xfId="55" applyFont="1" applyBorder="1" applyAlignment="1">
      <alignment horizontal="center" vertical="center"/>
    </xf>
    <xf numFmtId="0" fontId="19" fillId="0" borderId="12" xfId="56" applyFont="1" applyBorder="1" applyAlignment="1" applyProtection="1">
      <alignment horizontal="center" vertical="center" wrapText="1"/>
    </xf>
    <xf numFmtId="0" fontId="19" fillId="0" borderId="15" xfId="56" applyFont="1" applyBorder="1" applyAlignment="1" applyProtection="1">
      <alignment horizontal="center" vertical="center" wrapText="1"/>
    </xf>
    <xf numFmtId="0" fontId="11" fillId="0" borderId="0" xfId="56" applyFont="1" applyAlignment="1" applyProtection="1">
      <alignment horizontal="center" wrapText="1"/>
    </xf>
    <xf numFmtId="0" fontId="6" fillId="0" borderId="0" xfId="56" applyFont="1" applyAlignment="1" applyProtection="1">
      <alignment horizontal="right" wrapText="1"/>
    </xf>
    <xf numFmtId="178" fontId="37" fillId="0" borderId="11" xfId="56" applyNumberFormat="1" applyFont="1" applyBorder="1" applyAlignment="1" applyProtection="1">
      <alignment horizontal="center" vertical="center" wrapText="1"/>
    </xf>
    <xf numFmtId="178" fontId="37" fillId="0" borderId="11" xfId="56" applyNumberFormat="1" applyFont="1" applyBorder="1" applyAlignment="1">
      <alignment horizontal="center" vertical="center" wrapText="1"/>
      <protection locked="0"/>
    </xf>
    <xf numFmtId="0" fontId="16" fillId="0" borderId="0" xfId="56" applyFont="1" applyAlignment="1" applyProtection="1">
      <alignment horizontal="center"/>
    </xf>
    <xf numFmtId="0" fontId="16" fillId="0" borderId="0" xfId="56" applyFont="1" applyAlignment="1" applyProtection="1">
      <alignment horizontal="center" wrapText="1"/>
    </xf>
    <xf numFmtId="0" fontId="16" fillId="0" borderId="0" xfId="56" applyFont="1" applyAlignment="1" applyProtection="1">
      <alignment wrapText="1"/>
    </xf>
    <xf numFmtId="0" fontId="16" fillId="0" borderId="0" xfId="56" applyFont="1" applyAlignment="1" applyProtection="1"/>
    <xf numFmtId="0" fontId="11" fillId="0" borderId="0" xfId="56" applyFont="1" applyAlignment="1" applyProtection="1">
      <alignment horizontal="left" wrapText="1"/>
    </xf>
    <xf numFmtId="0" fontId="39" fillId="0" borderId="0" xfId="56" applyFont="1" applyAlignment="1" applyProtection="1">
      <alignment horizontal="center" vertical="center" wrapText="1"/>
    </xf>
    <xf numFmtId="0" fontId="11" fillId="0" borderId="0" xfId="56" applyFont="1" applyAlignment="1" applyProtection="1">
      <alignment horizontal="right" wrapText="1"/>
    </xf>
    <xf numFmtId="0" fontId="19" fillId="0" borderId="1" xfId="56" applyFont="1" applyBorder="1" applyAlignment="1" applyProtection="1">
      <alignment horizontal="center" vertical="center" wrapText="1"/>
    </xf>
    <xf numFmtId="0" fontId="16" fillId="0" borderId="7" xfId="56" applyFont="1" applyBorder="1" applyAlignment="1" applyProtection="1">
      <alignment horizontal="center" vertical="center" wrapText="1"/>
    </xf>
    <xf numFmtId="0" fontId="16" fillId="0" borderId="2" xfId="56" applyFont="1" applyBorder="1" applyAlignment="1" applyProtection="1">
      <alignment horizontal="center" vertical="center" wrapText="1"/>
    </xf>
    <xf numFmtId="178" fontId="4" fillId="0" borderId="2" xfId="56" applyNumberFormat="1" applyFont="1" applyBorder="1" applyAlignment="1" applyProtection="1">
      <alignment horizontal="center" vertical="center"/>
    </xf>
    <xf numFmtId="178" fontId="4" fillId="0" borderId="4" xfId="56" applyNumberFormat="1" applyFont="1" applyBorder="1" applyAlignment="1" applyProtection="1">
      <alignment horizontal="center" vertical="center"/>
    </xf>
    <xf numFmtId="178" fontId="8" fillId="0" borderId="2" xfId="56" applyNumberFormat="1" applyBorder="1" applyAlignment="1" applyProtection="1">
      <alignment horizontal="right" vertical="center"/>
    </xf>
    <xf numFmtId="178" fontId="4" fillId="0" borderId="7" xfId="56" applyNumberFormat="1" applyFont="1" applyBorder="1" applyAlignment="1" applyProtection="1">
      <alignment horizontal="right" vertical="center"/>
    </xf>
    <xf numFmtId="0" fontId="40" fillId="0" borderId="0" xfId="0" applyFont="1" applyAlignment="1">
      <alignment horizontal="center" vertical="center"/>
    </xf>
    <xf numFmtId="0" fontId="35" fillId="0" borderId="0" xfId="0" applyFont="1" applyAlignment="1">
      <alignment vertical="center"/>
    </xf>
    <xf numFmtId="0" fontId="35" fillId="0" borderId="0" xfId="0" applyFont="1" applyAlignment="1">
      <alignment horizontal="right" vertical="center"/>
    </xf>
    <xf numFmtId="0" fontId="35" fillId="0" borderId="7" xfId="0" applyFont="1" applyBorder="1" applyAlignment="1">
      <alignment horizontal="center" vertical="center"/>
    </xf>
    <xf numFmtId="49" fontId="41" fillId="0" borderId="7" xfId="0" applyNumberFormat="1" applyFont="1" applyBorder="1" applyAlignment="1">
      <alignment horizontal="left" vertical="center" wrapText="1"/>
    </xf>
    <xf numFmtId="177" fontId="41" fillId="0" borderId="7" xfId="55" applyFont="1">
      <alignment horizontal="right" vertical="center"/>
    </xf>
    <xf numFmtId="49" fontId="41" fillId="0" borderId="7" xfId="0" applyNumberFormat="1" applyFont="1" applyBorder="1" applyAlignment="1">
      <alignment horizontal="left" vertical="center" wrapText="1" indent="1"/>
    </xf>
    <xf numFmtId="49" fontId="41" fillId="0" borderId="7" xfId="0" applyNumberFormat="1" applyFont="1" applyBorder="1" applyAlignment="1">
      <alignment horizontal="left" vertical="center" wrapText="1" indent="2"/>
    </xf>
    <xf numFmtId="0" fontId="30" fillId="0" borderId="7" xfId="0" applyFont="1" applyBorder="1" applyAlignment="1">
      <alignment horizontal="center" vertical="center"/>
    </xf>
    <xf numFmtId="0" fontId="6" fillId="0" borderId="0" xfId="56" applyFont="1" applyAlignment="1" applyProtection="1">
      <alignment vertical="center"/>
    </xf>
    <xf numFmtId="0" fontId="42" fillId="0" borderId="0" xfId="56" applyFont="1" applyAlignment="1" applyProtection="1">
      <alignment horizontal="center" vertical="center"/>
    </xf>
    <xf numFmtId="0" fontId="43" fillId="0" borderId="0" xfId="56" applyFont="1" applyAlignment="1" applyProtection="1">
      <alignment horizontal="center" vertical="center"/>
    </xf>
    <xf numFmtId="0" fontId="5" fillId="0" borderId="1" xfId="56" applyFont="1" applyBorder="1" applyAlignment="1">
      <alignment horizontal="center" vertical="center"/>
      <protection locked="0"/>
    </xf>
    <xf numFmtId="0" fontId="4" fillId="0" borderId="7" xfId="56" applyFont="1" applyBorder="1" applyAlignment="1" applyProtection="1">
      <alignment vertical="center"/>
    </xf>
    <xf numFmtId="177" fontId="21" fillId="0" borderId="7" xfId="55" applyFont="1">
      <alignment horizontal="right" vertical="center"/>
    </xf>
    <xf numFmtId="0" fontId="4" fillId="0" borderId="7" xfId="56" applyFont="1" applyBorder="1" applyAlignment="1">
      <alignment horizontal="left" vertical="center"/>
      <protection locked="0"/>
    </xf>
    <xf numFmtId="0" fontId="4" fillId="0" borderId="7" xfId="56" applyFont="1" applyBorder="1" applyAlignment="1">
      <alignment vertical="center"/>
      <protection locked="0"/>
    </xf>
    <xf numFmtId="4" fontId="4" fillId="0" borderId="7" xfId="56" applyNumberFormat="1" applyFont="1" applyBorder="1" applyAlignment="1">
      <alignment horizontal="right" vertical="center"/>
      <protection locked="0"/>
    </xf>
    <xf numFmtId="0" fontId="4" fillId="0" borderId="7" xfId="56" applyFont="1" applyBorder="1" applyAlignment="1" applyProtection="1">
      <alignment horizontal="left" vertical="center"/>
    </xf>
    <xf numFmtId="178" fontId="4" fillId="0" borderId="7" xfId="56" applyNumberFormat="1" applyFont="1" applyBorder="1" applyAlignment="1">
      <alignment horizontal="right" vertical="center"/>
      <protection locked="0"/>
    </xf>
    <xf numFmtId="178" fontId="44" fillId="0" borderId="7" xfId="56" applyNumberFormat="1" applyFont="1" applyBorder="1" applyAlignment="1" applyProtection="1">
      <alignment horizontal="right" vertical="center"/>
    </xf>
    <xf numFmtId="178" fontId="11" fillId="0" borderId="7" xfId="56" applyNumberFormat="1" applyFont="1" applyBorder="1" applyAlignment="1" applyProtection="1">
      <alignment vertical="center"/>
    </xf>
    <xf numFmtId="0" fontId="11" fillId="0" borderId="7" xfId="56" applyFont="1" applyBorder="1" applyAlignment="1" applyProtection="1">
      <alignment vertical="center"/>
    </xf>
    <xf numFmtId="0" fontId="44" fillId="0" borderId="7" xfId="56" applyFont="1" applyBorder="1" applyAlignment="1" applyProtection="1">
      <alignment horizontal="center" vertical="center"/>
    </xf>
    <xf numFmtId="0" fontId="44" fillId="0" borderId="7" xfId="56" applyFont="1" applyBorder="1" applyAlignment="1" applyProtection="1">
      <alignment horizontal="right" vertical="center"/>
    </xf>
    <xf numFmtId="0" fontId="44" fillId="0" borderId="7" xfId="56" applyFont="1" applyBorder="1" applyAlignment="1">
      <alignment horizontal="center" vertical="center"/>
      <protection locked="0"/>
    </xf>
    <xf numFmtId="0" fontId="6" fillId="0" borderId="0" xfId="56" applyFont="1" applyAlignment="1" applyProtection="1">
      <alignment horizontal="left" vertical="center"/>
    </xf>
    <xf numFmtId="0" fontId="4" fillId="0" borderId="0" xfId="56" applyFont="1" applyAlignment="1">
      <alignment horizontal="left" vertical="center" wrapText="1"/>
      <protection locked="0"/>
    </xf>
    <xf numFmtId="0" fontId="5" fillId="0" borderId="0" xfId="56" applyFont="1" applyAlignment="1" applyProtection="1">
      <alignment horizontal="left" vertical="center" wrapText="1"/>
    </xf>
    <xf numFmtId="0" fontId="5" fillId="0" borderId="21" xfId="56" applyFont="1" applyBorder="1" applyAlignment="1" applyProtection="1">
      <alignment horizontal="center" vertical="center" wrapText="1"/>
    </xf>
    <xf numFmtId="49" fontId="27" fillId="0" borderId="7" xfId="57" applyFont="1" applyAlignment="1">
      <alignment horizontal="center" vertical="center" wrapText="1"/>
    </xf>
    <xf numFmtId="177" fontId="27" fillId="0" borderId="7" xfId="0" applyNumberFormat="1" applyFont="1" applyBorder="1" applyAlignment="1">
      <alignment horizontal="center" vertical="center"/>
    </xf>
    <xf numFmtId="178" fontId="27" fillId="0" borderId="11" xfId="56" applyNumberFormat="1" applyFont="1" applyBorder="1" applyAlignment="1" applyProtection="1">
      <alignment horizontal="center" vertical="center"/>
    </xf>
    <xf numFmtId="178" fontId="27" fillId="0" borderId="15" xfId="56" applyNumberFormat="1" applyFont="1" applyBorder="1" applyAlignment="1" applyProtection="1">
      <alignment horizontal="center" vertical="center"/>
    </xf>
    <xf numFmtId="0" fontId="29" fillId="0" borderId="4" xfId="56" applyFont="1" applyBorder="1" applyAlignment="1" applyProtection="1">
      <alignment horizontal="center" vertical="center" wrapText="1"/>
    </xf>
    <xf numFmtId="178" fontId="27" fillId="0" borderId="6" xfId="56" applyNumberFormat="1" applyFont="1" applyFill="1" applyBorder="1" applyAlignment="1" applyProtection="1">
      <alignment horizontal="center" vertical="center"/>
    </xf>
    <xf numFmtId="178" fontId="27" fillId="0" borderId="6" xfId="56" applyNumberFormat="1" applyFont="1" applyBorder="1" applyAlignment="1" applyProtection="1">
      <alignment horizontal="center" vertical="center"/>
    </xf>
    <xf numFmtId="0" fontId="25" fillId="0" borderId="0" xfId="56" applyFont="1" applyAlignment="1" applyProtection="1"/>
    <xf numFmtId="0" fontId="29" fillId="0" borderId="0" xfId="56" applyFont="1" applyAlignment="1" applyProtection="1"/>
    <xf numFmtId="0" fontId="6" fillId="0" borderId="0" xfId="56" applyFont="1" applyAlignment="1">
      <alignment horizontal="left" vertical="center"/>
      <protection locked="0"/>
    </xf>
    <xf numFmtId="0" fontId="18" fillId="0" borderId="0" xfId="56" applyFont="1" applyAlignment="1">
      <alignment horizontal="center" vertical="center"/>
      <protection locked="0"/>
    </xf>
    <xf numFmtId="0" fontId="11" fillId="0" borderId="1" xfId="56" applyFont="1" applyBorder="1" applyAlignment="1">
      <alignment horizontal="center" vertical="center" wrapText="1"/>
      <protection locked="0"/>
    </xf>
    <xf numFmtId="0" fontId="11" fillId="0" borderId="22" xfId="56" applyFont="1" applyBorder="1" applyAlignment="1">
      <alignment horizontal="center" vertical="center" wrapText="1"/>
      <protection locked="0"/>
    </xf>
    <xf numFmtId="0" fontId="11" fillId="0" borderId="3" xfId="56" applyFont="1" applyBorder="1" applyAlignment="1">
      <alignment horizontal="center" vertical="center" wrapText="1"/>
      <protection locked="0"/>
    </xf>
    <xf numFmtId="0" fontId="11" fillId="0" borderId="3" xfId="56" applyFont="1" applyBorder="1" applyAlignment="1" applyProtection="1">
      <alignment horizontal="center" vertical="center" wrapText="1"/>
    </xf>
    <xf numFmtId="0" fontId="11" fillId="0" borderId="5" xfId="56" applyFont="1" applyBorder="1" applyAlignment="1">
      <alignment horizontal="center" vertical="center" wrapText="1"/>
      <protection locked="0"/>
    </xf>
    <xf numFmtId="0" fontId="11" fillId="0" borderId="23" xfId="56" applyFont="1" applyBorder="1" applyAlignment="1">
      <alignment horizontal="center" vertical="center" wrapText="1"/>
      <protection locked="0"/>
    </xf>
    <xf numFmtId="0" fontId="11" fillId="0" borderId="1" xfId="56" applyFont="1" applyBorder="1" applyAlignment="1" applyProtection="1">
      <alignment horizontal="center" vertical="center" wrapText="1"/>
    </xf>
    <xf numFmtId="0" fontId="11" fillId="0" borderId="6" xfId="56" applyFont="1" applyBorder="1" applyAlignment="1" applyProtection="1">
      <alignment horizontal="center" vertical="center" wrapText="1"/>
    </xf>
    <xf numFmtId="0" fontId="11" fillId="0" borderId="25" xfId="56" applyFont="1" applyBorder="1" applyAlignment="1" applyProtection="1">
      <alignment horizontal="center" vertical="center" wrapText="1"/>
    </xf>
    <xf numFmtId="0" fontId="6" fillId="0" borderId="2" xfId="56" applyFont="1" applyBorder="1" applyAlignment="1" applyProtection="1">
      <alignment horizontal="center" vertical="center"/>
    </xf>
    <xf numFmtId="0" fontId="37" fillId="0" borderId="7" xfId="56" applyFont="1" applyBorder="1" applyAlignment="1">
      <alignment horizontal="right" vertical="center"/>
      <protection locked="0"/>
    </xf>
    <xf numFmtId="0" fontId="4" fillId="0" borderId="2" xfId="56" applyFont="1" applyBorder="1" applyAlignment="1">
      <alignment horizontal="center" vertical="center"/>
      <protection locked="0"/>
    </xf>
    <xf numFmtId="0" fontId="4" fillId="0" borderId="4" xfId="56" applyFont="1" applyBorder="1" applyAlignment="1">
      <alignment horizontal="center" vertical="center"/>
      <protection locked="0"/>
    </xf>
    <xf numFmtId="0" fontId="6" fillId="0" borderId="0" xfId="56" applyFont="1" applyAlignment="1">
      <protection locked="0"/>
    </xf>
    <xf numFmtId="0" fontId="5" fillId="0" borderId="0" xfId="56" applyFont="1" applyAlignment="1">
      <protection locked="0"/>
    </xf>
    <xf numFmtId="0" fontId="11" fillId="0" borderId="11" xfId="56" applyFont="1" applyBorder="1" applyAlignment="1">
      <alignment horizontal="center" vertical="center" wrapText="1"/>
      <protection locked="0"/>
    </xf>
    <xf numFmtId="0" fontId="11" fillId="0" borderId="2" xfId="56" applyFont="1" applyBorder="1" applyAlignment="1" applyProtection="1">
      <alignment horizontal="center" vertical="center" wrapText="1"/>
    </xf>
    <xf numFmtId="0" fontId="11" fillId="0" borderId="27" xfId="56" applyFont="1" applyBorder="1" applyAlignment="1" applyProtection="1">
      <alignment horizontal="center" vertical="center" wrapText="1"/>
    </xf>
    <xf numFmtId="177" fontId="27" fillId="0" borderId="7" xfId="55" applyFont="1">
      <alignment horizontal="right" vertical="center"/>
    </xf>
    <xf numFmtId="0" fontId="27" fillId="0" borderId="7" xfId="56" applyFont="1" applyBorder="1" applyAlignment="1">
      <alignment horizontal="right" vertical="center"/>
      <protection locked="0"/>
    </xf>
    <xf numFmtId="0" fontId="27" fillId="0" borderId="2" xfId="56" applyFont="1" applyBorder="1" applyAlignment="1">
      <alignment horizontal="right" vertical="center"/>
      <protection locked="0"/>
    </xf>
    <xf numFmtId="0" fontId="6" fillId="0" borderId="0" xfId="56" applyFont="1" applyAlignment="1">
      <alignment horizontal="right"/>
      <protection locked="0"/>
    </xf>
    <xf numFmtId="0" fontId="11" fillId="0" borderId="11" xfId="56" applyFont="1" applyBorder="1" applyAlignment="1" applyProtection="1">
      <alignment horizontal="center" vertical="center" wrapText="1"/>
    </xf>
    <xf numFmtId="0" fontId="11" fillId="0" borderId="13" xfId="56" applyFont="1" applyBorder="1" applyAlignment="1">
      <alignment horizontal="center" vertical="center" wrapText="1"/>
      <protection locked="0"/>
    </xf>
    <xf numFmtId="0" fontId="27" fillId="0" borderId="11" xfId="56" applyFont="1" applyBorder="1" applyAlignment="1">
      <alignment horizontal="right" vertical="center"/>
      <protection locked="0"/>
    </xf>
    <xf numFmtId="0" fontId="27" fillId="0" borderId="13" xfId="56" applyFont="1" applyBorder="1" applyAlignment="1">
      <alignment horizontal="right" vertical="center"/>
      <protection locked="0"/>
    </xf>
    <xf numFmtId="0" fontId="4" fillId="0" borderId="0" xfId="56" applyFont="1" applyAlignment="1" applyProtection="1">
      <alignment horizontal="left"/>
    </xf>
    <xf numFmtId="0" fontId="10" fillId="0" borderId="0" xfId="56" applyFont="1" applyAlignment="1" applyProtection="1">
      <alignment horizontal="center" vertical="top"/>
    </xf>
    <xf numFmtId="178" fontId="37" fillId="0" borderId="7" xfId="56" applyNumberFormat="1" applyFont="1" applyBorder="1" applyAlignment="1" applyProtection="1">
      <alignment horizontal="right" vertical="center"/>
    </xf>
    <xf numFmtId="4" fontId="4" fillId="0" borderId="7" xfId="56" applyNumberFormat="1" applyFont="1" applyBorder="1" applyAlignment="1" applyProtection="1">
      <alignment horizontal="right" vertical="center"/>
    </xf>
    <xf numFmtId="178" fontId="34" fillId="0" borderId="7" xfId="56" applyNumberFormat="1" applyFont="1" applyBorder="1" applyAlignment="1" applyProtection="1">
      <alignment horizontal="right" vertical="center"/>
    </xf>
    <xf numFmtId="4" fontId="37" fillId="0" borderId="7" xfId="56" applyNumberFormat="1" applyFont="1" applyBorder="1" applyAlignment="1">
      <alignment horizontal="right" vertical="center"/>
      <protection locked="0"/>
    </xf>
    <xf numFmtId="0" fontId="4" fillId="0" borderId="6" xfId="56" applyFont="1" applyBorder="1" applyAlignment="1" applyProtection="1">
      <alignment horizontal="left" vertical="center"/>
    </xf>
    <xf numFmtId="4" fontId="37" fillId="0" borderId="21" xfId="56" applyNumberFormat="1" applyFont="1" applyBorder="1" applyAlignment="1">
      <alignment horizontal="right" vertical="center"/>
      <protection locked="0"/>
    </xf>
    <xf numFmtId="0" fontId="29" fillId="0" borderId="7" xfId="56" applyFont="1" applyBorder="1" applyAlignment="1" applyProtection="1"/>
    <xf numFmtId="178" fontId="29" fillId="0" borderId="7" xfId="56" applyNumberFormat="1" applyFont="1" applyBorder="1" applyAlignment="1" applyProtection="1"/>
    <xf numFmtId="0" fontId="11" fillId="0" borderId="7" xfId="56" applyFont="1" applyBorder="1" applyAlignment="1" applyProtection="1"/>
    <xf numFmtId="0" fontId="11" fillId="0" borderId="6" xfId="56" applyFont="1" applyBorder="1" applyAlignment="1" applyProtection="1"/>
    <xf numFmtId="178" fontId="29" fillId="0" borderId="21" xfId="56" applyNumberFormat="1" applyFont="1" applyBorder="1" applyAlignment="1" applyProtection="1"/>
    <xf numFmtId="0" fontId="44" fillId="0" borderId="6" xfId="56" applyFont="1" applyBorder="1" applyAlignment="1" applyProtection="1">
      <alignment horizontal="center" vertical="center"/>
    </xf>
    <xf numFmtId="178" fontId="45" fillId="0" borderId="21" xfId="56" applyNumberFormat="1" applyFont="1" applyBorder="1" applyAlignment="1" applyProtection="1">
      <alignment horizontal="right" vertical="center"/>
    </xf>
    <xf numFmtId="178" fontId="37" fillId="0" borderId="21" xfId="56" applyNumberFormat="1" applyFont="1" applyBorder="1" applyAlignment="1" applyProtection="1">
      <alignment horizontal="right" vertical="center"/>
    </xf>
    <xf numFmtId="0" fontId="7" fillId="0" borderId="6" xfId="0" applyFont="1" applyBorder="1" applyAlignment="1">
      <alignment horizontal="left" vertical="center"/>
    </xf>
    <xf numFmtId="4" fontId="37" fillId="0" borderId="7" xfId="0" applyNumberFormat="1" applyFont="1" applyBorder="1" applyAlignment="1">
      <alignment horizontal="right" vertical="center"/>
    </xf>
    <xf numFmtId="0" fontId="7" fillId="0" borderId="7" xfId="0" applyFont="1" applyBorder="1" applyAlignment="1">
      <alignment horizontal="left" vertical="center"/>
    </xf>
    <xf numFmtId="4" fontId="4" fillId="0" borderId="7" xfId="0" applyNumberFormat="1" applyFont="1" applyBorder="1" applyAlignment="1" applyProtection="1">
      <alignment horizontal="right" vertical="center"/>
      <protection locked="0"/>
    </xf>
    <xf numFmtId="0" fontId="44" fillId="0" borderId="6" xfId="56" applyFont="1" applyBorder="1" applyAlignment="1">
      <alignment horizontal="center" vertical="center"/>
      <protection locked="0"/>
    </xf>
    <xf numFmtId="178" fontId="45" fillId="0" borderId="7" xfId="56" applyNumberFormat="1" applyFont="1" applyBorder="1" applyAlignment="1">
      <alignment horizontal="right" vertical="center"/>
      <protection locked="0"/>
    </xf>
    <xf numFmtId="178" fontId="44" fillId="0" borderId="7" xfId="56" applyNumberFormat="1" applyFont="1" applyBorder="1" applyAlignment="1">
      <alignment horizontal="right" vertical="center"/>
      <protection locked="0"/>
    </xf>
    <xf numFmtId="0" fontId="20" fillId="0" borderId="0" xfId="0" applyFont="1" applyAlignment="1">
      <alignment horizontal="center" vertical="center"/>
    </xf>
    <xf numFmtId="0" fontId="46" fillId="0" borderId="0" xfId="0" applyFont="1" applyAlignment="1">
      <alignment horizontal="center" vertical="center"/>
    </xf>
    <xf numFmtId="0" fontId="47" fillId="0" borderId="11" xfId="0" applyFont="1" applyBorder="1" applyAlignment="1">
      <alignment horizontal="center" vertical="center"/>
    </xf>
    <xf numFmtId="0" fontId="48" fillId="0" borderId="11" xfId="0" applyFont="1" applyBorder="1" applyAlignment="1">
      <alignment horizontal="center" vertical="center"/>
    </xf>
    <xf numFmtId="0" fontId="49" fillId="0" borderId="11" xfId="0" applyFont="1" applyBorder="1" applyAlignment="1">
      <alignment horizontal="justify"/>
    </xf>
    <xf numFmtId="0" fontId="49" fillId="0" borderId="11" xfId="0" applyFont="1" applyBorder="1" applyAlignment="1">
      <alignment horizontal="left"/>
    </xf>
    <xf numFmtId="0" fontId="6" fillId="0" borderId="0" xfId="0" applyFont="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4" xfId="53"/>
    <cellStyle name="IntegralNumberStyle" xfId="54"/>
    <cellStyle name="MoneyStyle" xfId="55"/>
    <cellStyle name="Normal" xfId="56"/>
    <cellStyle name="TextStyle" xfId="57"/>
    <cellStyle name="常规 11" xfId="58"/>
    <cellStyle name="常规 2" xfId="59"/>
    <cellStyle name="常规 3" xfId="60"/>
    <cellStyle name="常规 5"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K17" sqref="K17"/>
    </sheetView>
  </sheetViews>
  <sheetFormatPr defaultColWidth="9.18095238095238" defaultRowHeight="20" customHeight="1" outlineLevelCol="3"/>
  <cols>
    <col min="1" max="1" width="13.5428571428571" style="85" customWidth="1"/>
    <col min="2" max="2" width="9.18095238095238" style="444"/>
    <col min="3" max="3" width="88.7238095238095" style="85" customWidth="1"/>
    <col min="4" max="16384" width="9.18095238095238" style="85"/>
  </cols>
  <sheetData>
    <row r="1" ht="48" customHeight="1" spans="2:3">
      <c r="B1" s="445"/>
      <c r="C1" s="445"/>
    </row>
    <row r="2" ht="27" customHeight="1" spans="2:3">
      <c r="B2" s="446" t="s">
        <v>0</v>
      </c>
      <c r="C2" s="446" t="s">
        <v>1</v>
      </c>
    </row>
    <row r="3" customHeight="1" spans="2:3">
      <c r="B3" s="447">
        <v>1</v>
      </c>
      <c r="C3" s="448" t="s">
        <v>2</v>
      </c>
    </row>
    <row r="4" customHeight="1" spans="2:3">
      <c r="B4" s="447">
        <v>2</v>
      </c>
      <c r="C4" s="448" t="s">
        <v>3</v>
      </c>
    </row>
    <row r="5" customHeight="1" spans="2:3">
      <c r="B5" s="447">
        <v>3</v>
      </c>
      <c r="C5" s="448" t="s">
        <v>4</v>
      </c>
    </row>
    <row r="6" customHeight="1" spans="2:3">
      <c r="B6" s="447">
        <v>4</v>
      </c>
      <c r="C6" s="448" t="s">
        <v>5</v>
      </c>
    </row>
    <row r="7" customHeight="1" spans="2:3">
      <c r="B7" s="447">
        <v>5</v>
      </c>
      <c r="C7" s="449" t="s">
        <v>6</v>
      </c>
    </row>
    <row r="8" customHeight="1" spans="2:3">
      <c r="B8" s="447">
        <v>6</v>
      </c>
      <c r="C8" s="449" t="s">
        <v>7</v>
      </c>
    </row>
    <row r="9" customHeight="1" spans="2:3">
      <c r="B9" s="447">
        <v>7</v>
      </c>
      <c r="C9" s="449" t="s">
        <v>8</v>
      </c>
    </row>
    <row r="10" customHeight="1" spans="2:3">
      <c r="B10" s="447">
        <v>8</v>
      </c>
      <c r="C10" s="449" t="s">
        <v>9</v>
      </c>
    </row>
    <row r="11" customHeight="1" spans="2:3">
      <c r="B11" s="447">
        <v>9</v>
      </c>
      <c r="C11" s="449" t="s">
        <v>10</v>
      </c>
    </row>
    <row r="12" customHeight="1" spans="2:3">
      <c r="B12" s="447">
        <v>10</v>
      </c>
      <c r="C12" s="449" t="s">
        <v>11</v>
      </c>
    </row>
    <row r="13" customHeight="1" spans="2:3">
      <c r="B13" s="447">
        <v>11</v>
      </c>
      <c r="C13" s="448" t="s">
        <v>12</v>
      </c>
    </row>
    <row r="14" customHeight="1" spans="2:3">
      <c r="B14" s="447">
        <v>12</v>
      </c>
      <c r="C14" s="448" t="s">
        <v>13</v>
      </c>
    </row>
    <row r="15" customHeight="1" spans="2:4">
      <c r="B15" s="447">
        <v>13</v>
      </c>
      <c r="C15" s="448" t="s">
        <v>14</v>
      </c>
      <c r="D15" s="450"/>
    </row>
    <row r="16" customHeight="1" spans="2:3">
      <c r="B16" s="447">
        <v>14</v>
      </c>
      <c r="C16" s="449" t="s">
        <v>15</v>
      </c>
    </row>
    <row r="17" customHeight="1" spans="2:3">
      <c r="B17" s="447">
        <v>15</v>
      </c>
      <c r="C17" s="449" t="s">
        <v>16</v>
      </c>
    </row>
    <row r="18" customHeight="1" spans="2:3">
      <c r="B18" s="447">
        <v>16</v>
      </c>
      <c r="C18" s="449" t="s">
        <v>17</v>
      </c>
    </row>
    <row r="19" customHeight="1" spans="2:3">
      <c r="B19" s="447">
        <v>17</v>
      </c>
      <c r="C19" s="448" t="s">
        <v>18</v>
      </c>
    </row>
    <row r="20" customHeight="1" spans="2:3">
      <c r="B20" s="447">
        <v>18</v>
      </c>
      <c r="C20" s="448" t="s">
        <v>19</v>
      </c>
    </row>
    <row r="21" customHeight="1" spans="2:3">
      <c r="B21" s="447">
        <v>19</v>
      </c>
      <c r="C21" s="44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
  <sheetViews>
    <sheetView workbookViewId="0">
      <selection activeCell="D20" sqref="D20"/>
    </sheetView>
  </sheetViews>
  <sheetFormatPr defaultColWidth="9.08571428571429" defaultRowHeight="12"/>
  <cols>
    <col min="1" max="1" width="34.2666666666667" style="67" customWidth="1"/>
    <col min="2" max="2" width="29" style="67" customWidth="1"/>
    <col min="3" max="5" width="23.5428571428571" style="67" customWidth="1"/>
    <col min="6" max="6" width="11.2666666666667" style="68" customWidth="1"/>
    <col min="7" max="7" width="25.0857142857143" style="67" customWidth="1"/>
    <col min="8" max="8" width="15.5428571428571" style="68" customWidth="1"/>
    <col min="9" max="9" width="13.4571428571429" style="68" customWidth="1"/>
    <col min="10" max="10" width="37.5428571428571" style="67" customWidth="1"/>
    <col min="11" max="11" width="9.08571428571429" style="68" customWidth="1"/>
    <col min="12" max="16384" width="9.08571428571429" style="68"/>
  </cols>
  <sheetData>
    <row r="1" customHeight="1" spans="1:10">
      <c r="A1" s="67" t="s">
        <v>342</v>
      </c>
      <c r="J1" s="82"/>
    </row>
    <row r="2" ht="28.5" customHeight="1" spans="1:10">
      <c r="A2" s="262" t="s">
        <v>343</v>
      </c>
      <c r="B2" s="263"/>
      <c r="C2" s="263"/>
      <c r="D2" s="263"/>
      <c r="E2" s="263"/>
      <c r="F2" s="264"/>
      <c r="G2" s="263"/>
      <c r="H2" s="264"/>
      <c r="I2" s="264"/>
      <c r="J2" s="263"/>
    </row>
    <row r="3" ht="17.25" customHeight="1" spans="1:10">
      <c r="A3" s="265" t="s">
        <v>344</v>
      </c>
      <c r="B3" s="266"/>
      <c r="C3" s="266"/>
      <c r="D3" s="266"/>
      <c r="E3" s="266"/>
      <c r="F3" s="267"/>
      <c r="G3" s="266"/>
      <c r="H3" s="267"/>
      <c r="I3" s="267"/>
      <c r="J3" s="266"/>
    </row>
    <row r="4" ht="44.25" customHeight="1" spans="1:10">
      <c r="A4" s="268" t="s">
        <v>345</v>
      </c>
      <c r="B4" s="268" t="s">
        <v>346</v>
      </c>
      <c r="C4" s="268" t="s">
        <v>347</v>
      </c>
      <c r="D4" s="268" t="s">
        <v>348</v>
      </c>
      <c r="E4" s="268" t="s">
        <v>349</v>
      </c>
      <c r="F4" s="269" t="s">
        <v>350</v>
      </c>
      <c r="G4" s="268" t="s">
        <v>351</v>
      </c>
      <c r="H4" s="269" t="s">
        <v>352</v>
      </c>
      <c r="I4" s="269" t="s">
        <v>353</v>
      </c>
      <c r="J4" s="268" t="s">
        <v>354</v>
      </c>
    </row>
    <row r="5" ht="14.25" customHeight="1" spans="1:10">
      <c r="A5" s="268">
        <v>1</v>
      </c>
      <c r="B5" s="268">
        <v>2</v>
      </c>
      <c r="C5" s="268">
        <v>3</v>
      </c>
      <c r="D5" s="268">
        <v>4</v>
      </c>
      <c r="E5" s="268">
        <v>5</v>
      </c>
      <c r="F5" s="268">
        <v>6</v>
      </c>
      <c r="G5" s="268">
        <v>7</v>
      </c>
      <c r="H5" s="268">
        <v>8</v>
      </c>
      <c r="I5" s="268">
        <v>9</v>
      </c>
      <c r="J5" s="268">
        <v>10</v>
      </c>
    </row>
    <row r="6" ht="25" customHeight="1" spans="1:10">
      <c r="A6" s="270" t="s">
        <v>237</v>
      </c>
      <c r="B6" s="271"/>
      <c r="C6" s="271"/>
      <c r="D6" s="271"/>
      <c r="E6" s="195"/>
      <c r="F6" s="272"/>
      <c r="G6" s="195"/>
      <c r="H6" s="272"/>
      <c r="I6" s="272"/>
      <c r="J6" s="195"/>
    </row>
    <row r="7" ht="25" customHeight="1" spans="1:11">
      <c r="A7" s="273" t="s">
        <v>355</v>
      </c>
      <c r="B7" s="274" t="s">
        <v>356</v>
      </c>
      <c r="C7" s="275" t="s">
        <v>357</v>
      </c>
      <c r="D7" s="276" t="s">
        <v>358</v>
      </c>
      <c r="E7" s="277" t="s">
        <v>359</v>
      </c>
      <c r="F7" s="278" t="s">
        <v>360</v>
      </c>
      <c r="G7" s="279">
        <v>5</v>
      </c>
      <c r="H7" s="275" t="s">
        <v>361</v>
      </c>
      <c r="I7" s="282" t="s">
        <v>362</v>
      </c>
      <c r="J7" s="282" t="s">
        <v>359</v>
      </c>
      <c r="K7" s="261"/>
    </row>
    <row r="8" ht="25" customHeight="1" spans="1:11">
      <c r="A8" s="280"/>
      <c r="B8" s="281"/>
      <c r="C8" s="275" t="s">
        <v>363</v>
      </c>
      <c r="D8" s="277" t="s">
        <v>364</v>
      </c>
      <c r="E8" s="282" t="s">
        <v>365</v>
      </c>
      <c r="F8" s="278" t="s">
        <v>360</v>
      </c>
      <c r="G8" s="278" t="s">
        <v>366</v>
      </c>
      <c r="H8" s="278" t="s">
        <v>361</v>
      </c>
      <c r="I8" s="282" t="s">
        <v>362</v>
      </c>
      <c r="J8" s="282" t="s">
        <v>365</v>
      </c>
      <c r="K8" s="261"/>
    </row>
    <row r="9" ht="25" customHeight="1" spans="1:11">
      <c r="A9" s="283"/>
      <c r="B9" s="284"/>
      <c r="C9" s="275" t="s">
        <v>367</v>
      </c>
      <c r="D9" s="277" t="s">
        <v>368</v>
      </c>
      <c r="E9" s="282" t="s">
        <v>369</v>
      </c>
      <c r="F9" s="278" t="s">
        <v>360</v>
      </c>
      <c r="G9" s="278" t="s">
        <v>370</v>
      </c>
      <c r="H9" s="278" t="s">
        <v>361</v>
      </c>
      <c r="I9" s="282" t="s">
        <v>371</v>
      </c>
      <c r="J9" s="282" t="s">
        <v>369</v>
      </c>
      <c r="K9" s="261"/>
    </row>
    <row r="10" ht="25" customHeight="1" spans="1:10">
      <c r="A10" s="285" t="s">
        <v>372</v>
      </c>
      <c r="B10" s="285" t="s">
        <v>373</v>
      </c>
      <c r="C10" s="286" t="s">
        <v>374</v>
      </c>
      <c r="D10" s="285" t="s">
        <v>375</v>
      </c>
      <c r="E10" s="285" t="s">
        <v>376</v>
      </c>
      <c r="F10" s="285" t="s">
        <v>360</v>
      </c>
      <c r="G10" s="285" t="s">
        <v>377</v>
      </c>
      <c r="H10" s="285" t="s">
        <v>378</v>
      </c>
      <c r="I10" s="285" t="s">
        <v>379</v>
      </c>
      <c r="J10" s="285" t="s">
        <v>380</v>
      </c>
    </row>
    <row r="11" ht="25" customHeight="1" spans="1:10">
      <c r="A11" s="287"/>
      <c r="B11" s="287"/>
      <c r="C11" s="288" t="s">
        <v>374</v>
      </c>
      <c r="D11" s="287" t="s">
        <v>381</v>
      </c>
      <c r="E11" s="287" t="s">
        <v>382</v>
      </c>
      <c r="F11" s="287" t="s">
        <v>360</v>
      </c>
      <c r="G11" s="287" t="s">
        <v>383</v>
      </c>
      <c r="H11" s="287" t="s">
        <v>361</v>
      </c>
      <c r="I11" s="287" t="s">
        <v>384</v>
      </c>
      <c r="J11" s="287" t="s">
        <v>385</v>
      </c>
    </row>
    <row r="12" ht="25" customHeight="1" spans="1:10">
      <c r="A12" s="287"/>
      <c r="B12" s="287"/>
      <c r="C12" s="288" t="s">
        <v>386</v>
      </c>
      <c r="D12" s="287" t="s">
        <v>387</v>
      </c>
      <c r="E12" s="287" t="s">
        <v>388</v>
      </c>
      <c r="F12" s="287" t="s">
        <v>360</v>
      </c>
      <c r="G12" s="287" t="s">
        <v>389</v>
      </c>
      <c r="H12" s="287" t="s">
        <v>361</v>
      </c>
      <c r="I12" s="287" t="s">
        <v>384</v>
      </c>
      <c r="J12" s="287" t="s">
        <v>390</v>
      </c>
    </row>
    <row r="13" ht="25" customHeight="1" spans="1:10">
      <c r="A13" s="287"/>
      <c r="B13" s="287"/>
      <c r="C13" s="288" t="s">
        <v>391</v>
      </c>
      <c r="D13" s="287" t="s">
        <v>392</v>
      </c>
      <c r="E13" s="287" t="s">
        <v>393</v>
      </c>
      <c r="F13" s="287" t="s">
        <v>360</v>
      </c>
      <c r="G13" s="287" t="s">
        <v>394</v>
      </c>
      <c r="H13" s="287" t="s">
        <v>361</v>
      </c>
      <c r="I13" s="287" t="s">
        <v>379</v>
      </c>
      <c r="J13" s="287" t="s">
        <v>395</v>
      </c>
    </row>
    <row r="14" ht="25" customHeight="1" spans="1:10">
      <c r="A14" s="287" t="s">
        <v>396</v>
      </c>
      <c r="B14" s="287" t="s">
        <v>397</v>
      </c>
      <c r="C14" s="287" t="s">
        <v>374</v>
      </c>
      <c r="D14" s="287" t="s">
        <v>375</v>
      </c>
      <c r="E14" s="287" t="s">
        <v>398</v>
      </c>
      <c r="F14" s="287" t="s">
        <v>360</v>
      </c>
      <c r="G14" s="287" t="s">
        <v>399</v>
      </c>
      <c r="H14" s="287" t="s">
        <v>361</v>
      </c>
      <c r="I14" s="287" t="s">
        <v>379</v>
      </c>
      <c r="J14" s="287" t="s">
        <v>400</v>
      </c>
    </row>
    <row r="15" ht="25" customHeight="1" spans="1:10">
      <c r="A15" s="287"/>
      <c r="B15" s="287"/>
      <c r="C15" s="287" t="s">
        <v>386</v>
      </c>
      <c r="D15" s="287" t="s">
        <v>387</v>
      </c>
      <c r="E15" s="287" t="s">
        <v>401</v>
      </c>
      <c r="F15" s="287" t="s">
        <v>402</v>
      </c>
      <c r="G15" s="287" t="s">
        <v>403</v>
      </c>
      <c r="H15" s="289" t="s">
        <v>404</v>
      </c>
      <c r="I15" s="287" t="s">
        <v>384</v>
      </c>
      <c r="J15" s="287" t="s">
        <v>401</v>
      </c>
    </row>
    <row r="16" ht="25" customHeight="1" spans="1:10">
      <c r="A16" s="287"/>
      <c r="B16" s="287"/>
      <c r="C16" s="287" t="s">
        <v>391</v>
      </c>
      <c r="D16" s="287" t="s">
        <v>392</v>
      </c>
      <c r="E16" s="287" t="s">
        <v>405</v>
      </c>
      <c r="F16" s="287" t="s">
        <v>402</v>
      </c>
      <c r="G16" s="287" t="s">
        <v>403</v>
      </c>
      <c r="H16" s="289" t="s">
        <v>404</v>
      </c>
      <c r="I16" s="287" t="s">
        <v>384</v>
      </c>
      <c r="J16" s="287" t="s">
        <v>406</v>
      </c>
    </row>
    <row r="17" ht="25" customHeight="1" spans="1:10">
      <c r="A17" s="287" t="s">
        <v>407</v>
      </c>
      <c r="B17" s="287" t="s">
        <v>408</v>
      </c>
      <c r="C17" s="287" t="s">
        <v>374</v>
      </c>
      <c r="D17" s="287" t="s">
        <v>375</v>
      </c>
      <c r="E17" s="287" t="s">
        <v>409</v>
      </c>
      <c r="F17" s="287" t="s">
        <v>402</v>
      </c>
      <c r="G17" s="287" t="s">
        <v>188</v>
      </c>
      <c r="H17" s="287" t="s">
        <v>410</v>
      </c>
      <c r="I17" s="287" t="s">
        <v>379</v>
      </c>
      <c r="J17" s="287" t="s">
        <v>411</v>
      </c>
    </row>
    <row r="18" ht="25" customHeight="1" spans="1:10">
      <c r="A18" s="287"/>
      <c r="B18" s="287"/>
      <c r="C18" s="287" t="s">
        <v>374</v>
      </c>
      <c r="D18" s="287" t="s">
        <v>375</v>
      </c>
      <c r="E18" s="287" t="s">
        <v>412</v>
      </c>
      <c r="F18" s="287" t="s">
        <v>360</v>
      </c>
      <c r="G18" s="287" t="s">
        <v>413</v>
      </c>
      <c r="H18" s="287" t="s">
        <v>361</v>
      </c>
      <c r="I18" s="287" t="s">
        <v>379</v>
      </c>
      <c r="J18" s="287" t="s">
        <v>414</v>
      </c>
    </row>
    <row r="19" ht="25" customHeight="1" spans="1:10">
      <c r="A19" s="287"/>
      <c r="B19" s="287"/>
      <c r="C19" s="287" t="s">
        <v>386</v>
      </c>
      <c r="D19" s="287" t="s">
        <v>387</v>
      </c>
      <c r="E19" s="287" t="s">
        <v>415</v>
      </c>
      <c r="F19" s="287" t="s">
        <v>360</v>
      </c>
      <c r="G19" s="287" t="s">
        <v>399</v>
      </c>
      <c r="H19" s="287" t="s">
        <v>361</v>
      </c>
      <c r="I19" s="287" t="s">
        <v>379</v>
      </c>
      <c r="J19" s="287" t="s">
        <v>414</v>
      </c>
    </row>
    <row r="20" ht="27" customHeight="1" spans="1:10">
      <c r="A20" s="287"/>
      <c r="B20" s="287"/>
      <c r="C20" s="287" t="s">
        <v>391</v>
      </c>
      <c r="D20" s="287" t="s">
        <v>392</v>
      </c>
      <c r="E20" s="287" t="s">
        <v>416</v>
      </c>
      <c r="F20" s="287" t="s">
        <v>360</v>
      </c>
      <c r="G20" s="287" t="s">
        <v>399</v>
      </c>
      <c r="H20" s="287" t="s">
        <v>361</v>
      </c>
      <c r="I20" s="287" t="s">
        <v>384</v>
      </c>
      <c r="J20" s="287" t="s">
        <v>406</v>
      </c>
    </row>
    <row r="21" ht="25" customHeight="1" spans="1:10">
      <c r="A21" s="287" t="s">
        <v>417</v>
      </c>
      <c r="B21" s="287" t="s">
        <v>418</v>
      </c>
      <c r="C21" s="287" t="s">
        <v>374</v>
      </c>
      <c r="D21" s="287" t="s">
        <v>375</v>
      </c>
      <c r="E21" s="287" t="s">
        <v>419</v>
      </c>
      <c r="F21" s="287" t="s">
        <v>360</v>
      </c>
      <c r="G21" s="287" t="s">
        <v>420</v>
      </c>
      <c r="H21" s="287" t="s">
        <v>410</v>
      </c>
      <c r="I21" s="287" t="s">
        <v>379</v>
      </c>
      <c r="J21" s="287" t="s">
        <v>414</v>
      </c>
    </row>
    <row r="22" ht="25" customHeight="1" spans="1:10">
      <c r="A22" s="287"/>
      <c r="B22" s="287"/>
      <c r="C22" s="287" t="s">
        <v>374</v>
      </c>
      <c r="D22" s="287" t="s">
        <v>381</v>
      </c>
      <c r="E22" s="287" t="s">
        <v>421</v>
      </c>
      <c r="F22" s="287" t="s">
        <v>360</v>
      </c>
      <c r="G22" s="287" t="s">
        <v>422</v>
      </c>
      <c r="H22" s="287" t="s">
        <v>361</v>
      </c>
      <c r="I22" s="287" t="s">
        <v>379</v>
      </c>
      <c r="J22" s="287" t="s">
        <v>414</v>
      </c>
    </row>
    <row r="23" ht="25" customHeight="1" spans="1:10">
      <c r="A23" s="287"/>
      <c r="B23" s="287"/>
      <c r="C23" s="287" t="s">
        <v>374</v>
      </c>
      <c r="D23" s="287" t="s">
        <v>381</v>
      </c>
      <c r="E23" s="287" t="s">
        <v>423</v>
      </c>
      <c r="F23" s="287" t="s">
        <v>360</v>
      </c>
      <c r="G23" s="287" t="s">
        <v>389</v>
      </c>
      <c r="H23" s="287" t="s">
        <v>361</v>
      </c>
      <c r="I23" s="287" t="s">
        <v>379</v>
      </c>
      <c r="J23" s="287" t="s">
        <v>414</v>
      </c>
    </row>
    <row r="24" ht="25" customHeight="1" spans="1:10">
      <c r="A24" s="287"/>
      <c r="B24" s="287"/>
      <c r="C24" s="287" t="s">
        <v>386</v>
      </c>
      <c r="D24" s="287" t="s">
        <v>424</v>
      </c>
      <c r="E24" s="287" t="s">
        <v>425</v>
      </c>
      <c r="F24" s="287" t="s">
        <v>402</v>
      </c>
      <c r="G24" s="287" t="s">
        <v>426</v>
      </c>
      <c r="H24" s="287" t="s">
        <v>427</v>
      </c>
      <c r="I24" s="287" t="s">
        <v>384</v>
      </c>
      <c r="J24" s="287" t="s">
        <v>414</v>
      </c>
    </row>
    <row r="25" ht="25" customHeight="1" spans="1:10">
      <c r="A25" s="290"/>
      <c r="B25" s="287"/>
      <c r="C25" s="287" t="s">
        <v>391</v>
      </c>
      <c r="D25" s="287" t="s">
        <v>392</v>
      </c>
      <c r="E25" s="287" t="s">
        <v>416</v>
      </c>
      <c r="F25" s="287" t="s">
        <v>360</v>
      </c>
      <c r="G25" s="287" t="s">
        <v>428</v>
      </c>
      <c r="H25" s="287" t="s">
        <v>361</v>
      </c>
      <c r="I25" s="287" t="s">
        <v>379</v>
      </c>
      <c r="J25" s="287" t="s">
        <v>414</v>
      </c>
    </row>
    <row r="26" s="261" customFormat="1" ht="21" customHeight="1" spans="1:10">
      <c r="A26" s="291" t="s">
        <v>429</v>
      </c>
      <c r="B26" s="292" t="s">
        <v>430</v>
      </c>
      <c r="C26" s="293" t="s">
        <v>357</v>
      </c>
      <c r="D26" s="294" t="s">
        <v>358</v>
      </c>
      <c r="E26" s="295" t="s">
        <v>431</v>
      </c>
      <c r="F26" s="278" t="s">
        <v>360</v>
      </c>
      <c r="G26" s="278" t="s">
        <v>428</v>
      </c>
      <c r="H26" s="278" t="s">
        <v>361</v>
      </c>
      <c r="I26" s="282" t="s">
        <v>362</v>
      </c>
      <c r="J26" s="282" t="s">
        <v>431</v>
      </c>
    </row>
    <row r="27" s="261" customFormat="1" ht="21" customHeight="1" spans="1:10">
      <c r="A27" s="291"/>
      <c r="B27" s="292"/>
      <c r="C27" s="293"/>
      <c r="D27" s="296"/>
      <c r="E27" s="295" t="s">
        <v>432</v>
      </c>
      <c r="F27" s="278" t="s">
        <v>360</v>
      </c>
      <c r="G27" s="278" t="s">
        <v>394</v>
      </c>
      <c r="H27" s="278" t="s">
        <v>361</v>
      </c>
      <c r="I27" s="282" t="s">
        <v>362</v>
      </c>
      <c r="J27" s="282" t="s">
        <v>432</v>
      </c>
    </row>
    <row r="28" s="261" customFormat="1" ht="21" customHeight="1" spans="1:10">
      <c r="A28" s="291"/>
      <c r="B28" s="292"/>
      <c r="C28" s="293"/>
      <c r="D28" s="296"/>
      <c r="E28" s="295" t="s">
        <v>433</v>
      </c>
      <c r="F28" s="278" t="s">
        <v>360</v>
      </c>
      <c r="G28" s="278" t="s">
        <v>428</v>
      </c>
      <c r="H28" s="278" t="s">
        <v>361</v>
      </c>
      <c r="I28" s="282" t="s">
        <v>362</v>
      </c>
      <c r="J28" s="282" t="s">
        <v>433</v>
      </c>
    </row>
    <row r="29" s="261" customFormat="1" ht="21" customHeight="1" spans="1:10">
      <c r="A29" s="291"/>
      <c r="B29" s="292"/>
      <c r="C29" s="293"/>
      <c r="D29" s="296"/>
      <c r="E29" s="295" t="s">
        <v>434</v>
      </c>
      <c r="F29" s="278" t="s">
        <v>360</v>
      </c>
      <c r="G29" s="278" t="s">
        <v>399</v>
      </c>
      <c r="H29" s="278" t="s">
        <v>361</v>
      </c>
      <c r="I29" s="282" t="s">
        <v>362</v>
      </c>
      <c r="J29" s="282" t="s">
        <v>434</v>
      </c>
    </row>
    <row r="30" s="261" customFormat="1" ht="21" customHeight="1" spans="1:10">
      <c r="A30" s="291"/>
      <c r="B30" s="292"/>
      <c r="C30" s="293"/>
      <c r="D30" s="296" t="s">
        <v>435</v>
      </c>
      <c r="E30" s="295" t="s">
        <v>436</v>
      </c>
      <c r="F30" s="278" t="s">
        <v>360</v>
      </c>
      <c r="G30" s="278" t="s">
        <v>437</v>
      </c>
      <c r="H30" s="278" t="s">
        <v>361</v>
      </c>
      <c r="I30" s="282" t="s">
        <v>362</v>
      </c>
      <c r="J30" s="282" t="s">
        <v>436</v>
      </c>
    </row>
    <row r="31" s="261" customFormat="1" ht="21" customHeight="1" spans="1:10">
      <c r="A31" s="291"/>
      <c r="B31" s="292"/>
      <c r="C31" s="297"/>
      <c r="D31" s="296"/>
      <c r="E31" s="295" t="s">
        <v>438</v>
      </c>
      <c r="F31" s="278" t="s">
        <v>360</v>
      </c>
      <c r="G31" s="278" t="s">
        <v>439</v>
      </c>
      <c r="H31" s="278" t="s">
        <v>361</v>
      </c>
      <c r="I31" s="282" t="s">
        <v>362</v>
      </c>
      <c r="J31" s="282" t="s">
        <v>438</v>
      </c>
    </row>
    <row r="32" s="261" customFormat="1" ht="21" customHeight="1" spans="1:10">
      <c r="A32" s="291"/>
      <c r="B32" s="292"/>
      <c r="C32" s="297" t="s">
        <v>363</v>
      </c>
      <c r="D32" s="296" t="s">
        <v>440</v>
      </c>
      <c r="E32" s="295" t="s">
        <v>441</v>
      </c>
      <c r="F32" s="278" t="s">
        <v>402</v>
      </c>
      <c r="G32" s="278" t="s">
        <v>442</v>
      </c>
      <c r="H32" s="278" t="s">
        <v>427</v>
      </c>
      <c r="I32" s="282" t="s">
        <v>371</v>
      </c>
      <c r="J32" s="282" t="s">
        <v>441</v>
      </c>
    </row>
    <row r="33" s="261" customFormat="1" ht="21" customHeight="1" spans="1:10">
      <c r="A33" s="291"/>
      <c r="B33" s="292"/>
      <c r="C33" s="291" t="s">
        <v>367</v>
      </c>
      <c r="D33" s="296" t="s">
        <v>368</v>
      </c>
      <c r="E33" s="295" t="s">
        <v>443</v>
      </c>
      <c r="F33" s="278" t="s">
        <v>360</v>
      </c>
      <c r="G33" s="278" t="s">
        <v>399</v>
      </c>
      <c r="H33" s="278" t="s">
        <v>361</v>
      </c>
      <c r="I33" s="282" t="s">
        <v>371</v>
      </c>
      <c r="J33" s="282" t="s">
        <v>443</v>
      </c>
    </row>
    <row r="34" s="261" customFormat="1" ht="21" customHeight="1" spans="1:10">
      <c r="A34" s="293" t="s">
        <v>444</v>
      </c>
      <c r="B34" s="292" t="s">
        <v>430</v>
      </c>
      <c r="C34" s="293" t="s">
        <v>357</v>
      </c>
      <c r="D34" s="296" t="s">
        <v>358</v>
      </c>
      <c r="E34" s="295" t="s">
        <v>431</v>
      </c>
      <c r="F34" s="278" t="s">
        <v>360</v>
      </c>
      <c r="G34" s="278" t="s">
        <v>428</v>
      </c>
      <c r="H34" s="278" t="s">
        <v>361</v>
      </c>
      <c r="I34" s="282" t="s">
        <v>362</v>
      </c>
      <c r="J34" s="282" t="s">
        <v>431</v>
      </c>
    </row>
    <row r="35" s="261" customFormat="1" ht="21" customHeight="1" spans="1:10">
      <c r="A35" s="293"/>
      <c r="B35" s="292"/>
      <c r="C35" s="293"/>
      <c r="D35" s="296"/>
      <c r="E35" s="295" t="s">
        <v>432</v>
      </c>
      <c r="F35" s="278" t="s">
        <v>360</v>
      </c>
      <c r="G35" s="278" t="s">
        <v>394</v>
      </c>
      <c r="H35" s="278" t="s">
        <v>361</v>
      </c>
      <c r="I35" s="282" t="s">
        <v>362</v>
      </c>
      <c r="J35" s="282" t="s">
        <v>432</v>
      </c>
    </row>
    <row r="36" s="261" customFormat="1" ht="21" customHeight="1" spans="1:10">
      <c r="A36" s="293"/>
      <c r="B36" s="292"/>
      <c r="C36" s="293"/>
      <c r="D36" s="296"/>
      <c r="E36" s="295" t="s">
        <v>433</v>
      </c>
      <c r="F36" s="278" t="s">
        <v>360</v>
      </c>
      <c r="G36" s="278" t="s">
        <v>428</v>
      </c>
      <c r="H36" s="278" t="s">
        <v>361</v>
      </c>
      <c r="I36" s="282" t="s">
        <v>362</v>
      </c>
      <c r="J36" s="282" t="s">
        <v>433</v>
      </c>
    </row>
    <row r="37" s="261" customFormat="1" ht="21" customHeight="1" spans="1:10">
      <c r="A37" s="293"/>
      <c r="B37" s="292"/>
      <c r="C37" s="293"/>
      <c r="D37" s="296"/>
      <c r="E37" s="295" t="s">
        <v>434</v>
      </c>
      <c r="F37" s="278" t="s">
        <v>360</v>
      </c>
      <c r="G37" s="278" t="s">
        <v>399</v>
      </c>
      <c r="H37" s="278" t="s">
        <v>361</v>
      </c>
      <c r="I37" s="282" t="s">
        <v>362</v>
      </c>
      <c r="J37" s="282" t="s">
        <v>434</v>
      </c>
    </row>
    <row r="38" s="261" customFormat="1" ht="21" customHeight="1" spans="1:10">
      <c r="A38" s="293"/>
      <c r="B38" s="292"/>
      <c r="C38" s="293"/>
      <c r="D38" s="296" t="s">
        <v>435</v>
      </c>
      <c r="E38" s="295" t="s">
        <v>436</v>
      </c>
      <c r="F38" s="278" t="s">
        <v>360</v>
      </c>
      <c r="G38" s="278" t="s">
        <v>437</v>
      </c>
      <c r="H38" s="278" t="s">
        <v>361</v>
      </c>
      <c r="I38" s="282" t="s">
        <v>362</v>
      </c>
      <c r="J38" s="282" t="s">
        <v>436</v>
      </c>
    </row>
    <row r="39" s="261" customFormat="1" ht="21" customHeight="1" spans="1:10">
      <c r="A39" s="293"/>
      <c r="B39" s="292"/>
      <c r="C39" s="297"/>
      <c r="D39" s="298"/>
      <c r="E39" s="295" t="s">
        <v>438</v>
      </c>
      <c r="F39" s="278" t="s">
        <v>360</v>
      </c>
      <c r="G39" s="278" t="s">
        <v>439</v>
      </c>
      <c r="H39" s="278" t="s">
        <v>361</v>
      </c>
      <c r="I39" s="282" t="s">
        <v>362</v>
      </c>
      <c r="J39" s="282" t="s">
        <v>438</v>
      </c>
    </row>
    <row r="40" s="261" customFormat="1" ht="21" customHeight="1" spans="1:10">
      <c r="A40" s="293"/>
      <c r="B40" s="292"/>
      <c r="C40" s="275" t="s">
        <v>363</v>
      </c>
      <c r="D40" s="277" t="s">
        <v>440</v>
      </c>
      <c r="E40" s="282" t="s">
        <v>441</v>
      </c>
      <c r="F40" s="278" t="s">
        <v>402</v>
      </c>
      <c r="G40" s="278" t="s">
        <v>442</v>
      </c>
      <c r="H40" s="278" t="s">
        <v>427</v>
      </c>
      <c r="I40" s="282" t="s">
        <v>371</v>
      </c>
      <c r="J40" s="282" t="s">
        <v>441</v>
      </c>
    </row>
    <row r="41" s="261" customFormat="1" ht="21" customHeight="1" spans="1:10">
      <c r="A41" s="297"/>
      <c r="B41" s="292"/>
      <c r="C41" s="275" t="s">
        <v>367</v>
      </c>
      <c r="D41" s="277" t="s">
        <v>368</v>
      </c>
      <c r="E41" s="282" t="s">
        <v>443</v>
      </c>
      <c r="F41" s="278" t="s">
        <v>360</v>
      </c>
      <c r="G41" s="278" t="s">
        <v>399</v>
      </c>
      <c r="H41" s="278" t="s">
        <v>361</v>
      </c>
      <c r="I41" s="282" t="s">
        <v>371</v>
      </c>
      <c r="J41" s="282" t="s">
        <v>443</v>
      </c>
    </row>
    <row r="42" s="261" customFormat="1" ht="21" customHeight="1" spans="1:10">
      <c r="A42" s="291" t="s">
        <v>445</v>
      </c>
      <c r="B42" s="292" t="s">
        <v>446</v>
      </c>
      <c r="C42" s="275" t="s">
        <v>357</v>
      </c>
      <c r="D42" s="277" t="s">
        <v>358</v>
      </c>
      <c r="E42" s="282" t="s">
        <v>447</v>
      </c>
      <c r="F42" s="278" t="s">
        <v>360</v>
      </c>
      <c r="G42" s="278" t="s">
        <v>448</v>
      </c>
      <c r="H42" s="278" t="s">
        <v>361</v>
      </c>
      <c r="I42" s="282" t="s">
        <v>362</v>
      </c>
      <c r="J42" s="282" t="s">
        <v>447</v>
      </c>
    </row>
    <row r="43" s="261" customFormat="1" ht="21" customHeight="1" spans="1:10">
      <c r="A43" s="291"/>
      <c r="B43" s="292"/>
      <c r="C43" s="275" t="s">
        <v>363</v>
      </c>
      <c r="D43" s="299" t="s">
        <v>440</v>
      </c>
      <c r="E43" s="282" t="s">
        <v>449</v>
      </c>
      <c r="F43" s="278" t="s">
        <v>360</v>
      </c>
      <c r="G43" s="278" t="s">
        <v>450</v>
      </c>
      <c r="H43" s="278" t="s">
        <v>427</v>
      </c>
      <c r="I43" s="282" t="s">
        <v>371</v>
      </c>
      <c r="J43" s="282" t="s">
        <v>449</v>
      </c>
    </row>
    <row r="44" s="261" customFormat="1" ht="21" customHeight="1" spans="1:10">
      <c r="A44" s="291"/>
      <c r="B44" s="292"/>
      <c r="C44" s="291" t="s">
        <v>367</v>
      </c>
      <c r="D44" s="300" t="s">
        <v>368</v>
      </c>
      <c r="E44" s="295" t="s">
        <v>443</v>
      </c>
      <c r="F44" s="278" t="s">
        <v>360</v>
      </c>
      <c r="G44" s="278" t="s">
        <v>399</v>
      </c>
      <c r="H44" s="278" t="s">
        <v>361</v>
      </c>
      <c r="I44" s="282" t="s">
        <v>371</v>
      </c>
      <c r="J44" s="282" t="s">
        <v>368</v>
      </c>
    </row>
    <row r="45" s="261" customFormat="1" ht="21" customHeight="1" spans="1:10">
      <c r="A45" s="291" t="s">
        <v>451</v>
      </c>
      <c r="B45" s="301" t="s">
        <v>452</v>
      </c>
      <c r="C45" s="302" t="s">
        <v>357</v>
      </c>
      <c r="D45" s="303" t="s">
        <v>435</v>
      </c>
      <c r="E45" s="282" t="s">
        <v>453</v>
      </c>
      <c r="F45" s="278" t="s">
        <v>360</v>
      </c>
      <c r="G45" s="278" t="s">
        <v>428</v>
      </c>
      <c r="H45" s="278" t="s">
        <v>361</v>
      </c>
      <c r="I45" s="282" t="s">
        <v>362</v>
      </c>
      <c r="J45" s="282" t="s">
        <v>453</v>
      </c>
    </row>
    <row r="46" s="261" customFormat="1" ht="21" customHeight="1" spans="1:10">
      <c r="A46" s="291"/>
      <c r="B46" s="301"/>
      <c r="C46" s="304"/>
      <c r="D46" s="305"/>
      <c r="E46" s="282" t="s">
        <v>454</v>
      </c>
      <c r="F46" s="278" t="s">
        <v>402</v>
      </c>
      <c r="G46" s="278" t="s">
        <v>455</v>
      </c>
      <c r="H46" s="278" t="s">
        <v>427</v>
      </c>
      <c r="I46" s="282" t="s">
        <v>371</v>
      </c>
      <c r="J46" s="282" t="s">
        <v>454</v>
      </c>
    </row>
    <row r="47" s="261" customFormat="1" ht="21" customHeight="1" spans="1:10">
      <c r="A47" s="291"/>
      <c r="B47" s="301"/>
      <c r="C47" s="302" t="s">
        <v>363</v>
      </c>
      <c r="D47" s="277" t="s">
        <v>364</v>
      </c>
      <c r="E47" s="282" t="s">
        <v>456</v>
      </c>
      <c r="F47" s="278" t="s">
        <v>402</v>
      </c>
      <c r="G47" s="278" t="s">
        <v>383</v>
      </c>
      <c r="H47" s="278" t="s">
        <v>361</v>
      </c>
      <c r="I47" s="282" t="s">
        <v>362</v>
      </c>
      <c r="J47" s="282" t="s">
        <v>456</v>
      </c>
    </row>
    <row r="48" s="261" customFormat="1" ht="21" customHeight="1" spans="1:10">
      <c r="A48" s="291"/>
      <c r="B48" s="301"/>
      <c r="C48" s="304"/>
      <c r="D48" s="277" t="s">
        <v>440</v>
      </c>
      <c r="E48" s="282" t="s">
        <v>457</v>
      </c>
      <c r="F48" s="278" t="s">
        <v>402</v>
      </c>
      <c r="G48" s="278" t="s">
        <v>383</v>
      </c>
      <c r="H48" s="278" t="s">
        <v>361</v>
      </c>
      <c r="I48" s="282" t="s">
        <v>362</v>
      </c>
      <c r="J48" s="282" t="s">
        <v>457</v>
      </c>
    </row>
    <row r="49" s="261" customFormat="1" ht="21" customHeight="1" spans="1:10">
      <c r="A49" s="291"/>
      <c r="B49" s="301"/>
      <c r="C49" s="291" t="s">
        <v>367</v>
      </c>
      <c r="D49" s="277" t="s">
        <v>368</v>
      </c>
      <c r="E49" s="282" t="s">
        <v>458</v>
      </c>
      <c r="F49" s="278" t="s">
        <v>360</v>
      </c>
      <c r="G49" s="278" t="s">
        <v>399</v>
      </c>
      <c r="H49" s="278" t="s">
        <v>361</v>
      </c>
      <c r="I49" s="282" t="s">
        <v>371</v>
      </c>
      <c r="J49" s="282" t="s">
        <v>458</v>
      </c>
    </row>
  </sheetData>
  <mergeCells count="29">
    <mergeCell ref="A2:J2"/>
    <mergeCell ref="A3:H3"/>
    <mergeCell ref="A7:A9"/>
    <mergeCell ref="A10:A13"/>
    <mergeCell ref="A14:A16"/>
    <mergeCell ref="A17:A20"/>
    <mergeCell ref="A21:A25"/>
    <mergeCell ref="A26:A33"/>
    <mergeCell ref="A34:A41"/>
    <mergeCell ref="A42:A44"/>
    <mergeCell ref="A45:A49"/>
    <mergeCell ref="B7:B9"/>
    <mergeCell ref="B10:B13"/>
    <mergeCell ref="B14:B16"/>
    <mergeCell ref="B17:B20"/>
    <mergeCell ref="B21:B25"/>
    <mergeCell ref="B26:B33"/>
    <mergeCell ref="B34:B41"/>
    <mergeCell ref="B42:B44"/>
    <mergeCell ref="B45:B49"/>
    <mergeCell ref="C26:C31"/>
    <mergeCell ref="C34:C39"/>
    <mergeCell ref="C45:C46"/>
    <mergeCell ref="C47:C48"/>
    <mergeCell ref="D26:D29"/>
    <mergeCell ref="D30:D31"/>
    <mergeCell ref="D34:D37"/>
    <mergeCell ref="D38:D39"/>
    <mergeCell ref="D45:D4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H38" sqref="H38:I38"/>
    </sheetView>
  </sheetViews>
  <sheetFormatPr defaultColWidth="8.54285714285714" defaultRowHeight="14.25" customHeight="1"/>
  <cols>
    <col min="1" max="1" width="16.4571428571429" style="132" customWidth="1"/>
    <col min="2" max="2" width="12" style="132" customWidth="1"/>
    <col min="3" max="4" width="20.1809523809524" style="132" customWidth="1"/>
    <col min="5" max="5" width="11.2666666666667" style="132" customWidth="1"/>
    <col min="6" max="12" width="20.1809523809524" style="132" customWidth="1"/>
    <col min="13" max="13" width="24" style="132" customWidth="1"/>
    <col min="14" max="14" width="20.1809523809524" style="132" customWidth="1"/>
    <col min="15" max="15" width="8.54285714285714" style="89" customWidth="1"/>
    <col min="16" max="16384" width="8.54285714285714" style="89"/>
  </cols>
  <sheetData>
    <row r="1" customHeight="1" spans="1:13">
      <c r="A1" s="187" t="s">
        <v>459</v>
      </c>
      <c r="B1" s="188"/>
      <c r="C1" s="188"/>
      <c r="D1" s="188"/>
      <c r="E1" s="188"/>
      <c r="F1" s="188"/>
      <c r="G1" s="188"/>
      <c r="H1" s="188"/>
      <c r="I1" s="188"/>
      <c r="J1" s="188"/>
      <c r="K1" s="188"/>
      <c r="L1" s="188"/>
      <c r="M1" s="234"/>
    </row>
    <row r="2" ht="21" customHeight="1" spans="1:13">
      <c r="A2" s="189" t="s">
        <v>460</v>
      </c>
      <c r="B2" s="189"/>
      <c r="C2" s="189"/>
      <c r="D2" s="189"/>
      <c r="E2" s="189"/>
      <c r="F2" s="189"/>
      <c r="G2" s="189"/>
      <c r="H2" s="189"/>
      <c r="I2" s="189"/>
      <c r="J2" s="189"/>
      <c r="K2" s="189"/>
      <c r="L2" s="189"/>
      <c r="M2" s="189"/>
    </row>
    <row r="3" ht="18" customHeight="1" spans="1:13">
      <c r="A3" s="190" t="s">
        <v>461</v>
      </c>
      <c r="B3" s="191" t="s">
        <v>92</v>
      </c>
      <c r="C3" s="192"/>
      <c r="D3" s="192"/>
      <c r="E3" s="192"/>
      <c r="F3" s="192"/>
      <c r="G3" s="192"/>
      <c r="H3" s="192"/>
      <c r="I3" s="192"/>
      <c r="J3" s="192"/>
      <c r="K3" s="192"/>
      <c r="L3" s="192"/>
      <c r="M3" s="235"/>
    </row>
    <row r="4" ht="21" customHeight="1" spans="1:13">
      <c r="A4" s="193" t="s">
        <v>1</v>
      </c>
      <c r="B4" s="194"/>
      <c r="C4" s="194"/>
      <c r="D4" s="194"/>
      <c r="E4" s="194"/>
      <c r="F4" s="194"/>
      <c r="G4" s="194"/>
      <c r="H4" s="194"/>
      <c r="I4" s="194"/>
      <c r="J4" s="194"/>
      <c r="K4" s="194"/>
      <c r="L4" s="236"/>
      <c r="M4" s="190" t="s">
        <v>462</v>
      </c>
    </row>
    <row r="5" ht="36" customHeight="1" spans="1:13">
      <c r="A5" s="195" t="s">
        <v>463</v>
      </c>
      <c r="B5" s="196" t="s">
        <v>464</v>
      </c>
      <c r="C5" s="197" t="s">
        <v>465</v>
      </c>
      <c r="D5" s="198"/>
      <c r="E5" s="198"/>
      <c r="F5" s="198"/>
      <c r="G5" s="198"/>
      <c r="H5" s="198"/>
      <c r="I5" s="237"/>
      <c r="J5" s="237"/>
      <c r="K5" s="237"/>
      <c r="L5" s="238"/>
      <c r="M5" s="239" t="s">
        <v>466</v>
      </c>
    </row>
    <row r="6" ht="48" customHeight="1" spans="1:13">
      <c r="A6" s="199"/>
      <c r="B6" s="200" t="s">
        <v>467</v>
      </c>
      <c r="C6" s="201" t="s">
        <v>468</v>
      </c>
      <c r="D6" s="202"/>
      <c r="E6" s="202"/>
      <c r="F6" s="202"/>
      <c r="G6" s="202"/>
      <c r="H6" s="202"/>
      <c r="I6" s="240"/>
      <c r="J6" s="240"/>
      <c r="K6" s="240"/>
      <c r="L6" s="241"/>
      <c r="M6" s="242" t="s">
        <v>469</v>
      </c>
    </row>
    <row r="7" ht="50" customHeight="1" spans="1:13">
      <c r="A7" s="203" t="s">
        <v>470</v>
      </c>
      <c r="B7" s="204" t="s">
        <v>471</v>
      </c>
      <c r="C7" s="205" t="s">
        <v>472</v>
      </c>
      <c r="D7" s="205"/>
      <c r="E7" s="205"/>
      <c r="F7" s="205"/>
      <c r="G7" s="205"/>
      <c r="H7" s="205"/>
      <c r="I7" s="205"/>
      <c r="J7" s="205"/>
      <c r="K7" s="205"/>
      <c r="L7" s="205"/>
      <c r="M7" s="243" t="s">
        <v>473</v>
      </c>
    </row>
    <row r="8" ht="22" customHeight="1" spans="1:13">
      <c r="A8" s="206" t="s">
        <v>474</v>
      </c>
      <c r="B8" s="206"/>
      <c r="C8" s="206"/>
      <c r="D8" s="206"/>
      <c r="E8" s="206"/>
      <c r="F8" s="206"/>
      <c r="G8" s="206"/>
      <c r="H8" s="206"/>
      <c r="I8" s="206"/>
      <c r="J8" s="206"/>
      <c r="K8" s="206"/>
      <c r="L8" s="206"/>
      <c r="M8" s="206"/>
    </row>
    <row r="9" ht="24" customHeight="1" spans="1:13">
      <c r="A9" s="203" t="s">
        <v>475</v>
      </c>
      <c r="B9" s="203"/>
      <c r="C9" s="204" t="s">
        <v>476</v>
      </c>
      <c r="D9" s="204"/>
      <c r="E9" s="204"/>
      <c r="F9" s="204" t="s">
        <v>477</v>
      </c>
      <c r="G9" s="204"/>
      <c r="H9" s="204" t="s">
        <v>478</v>
      </c>
      <c r="I9" s="204"/>
      <c r="J9" s="204"/>
      <c r="K9" s="204" t="s">
        <v>479</v>
      </c>
      <c r="L9" s="204"/>
      <c r="M9" s="204"/>
    </row>
    <row r="10" ht="18" customHeight="1" spans="1:13">
      <c r="A10" s="203"/>
      <c r="B10" s="203"/>
      <c r="C10" s="204"/>
      <c r="D10" s="204"/>
      <c r="E10" s="204"/>
      <c r="F10" s="204"/>
      <c r="G10" s="204"/>
      <c r="H10" s="203" t="s">
        <v>480</v>
      </c>
      <c r="I10" s="204" t="s">
        <v>481</v>
      </c>
      <c r="J10" s="204" t="s">
        <v>482</v>
      </c>
      <c r="K10" s="204" t="s">
        <v>480</v>
      </c>
      <c r="L10" s="203" t="s">
        <v>481</v>
      </c>
      <c r="M10" s="203" t="s">
        <v>482</v>
      </c>
    </row>
    <row r="11" ht="27" customHeight="1" spans="1:13">
      <c r="A11" s="207" t="s">
        <v>483</v>
      </c>
      <c r="B11" s="207"/>
      <c r="C11" s="207"/>
      <c r="D11" s="207"/>
      <c r="E11" s="207"/>
      <c r="F11" s="207"/>
      <c r="G11" s="207"/>
      <c r="H11" s="208">
        <f t="shared" ref="H11:M11" si="0">SUM(H12:H27)</f>
        <v>7466454.59</v>
      </c>
      <c r="I11" s="244">
        <f t="shared" si="0"/>
        <v>2899042.68</v>
      </c>
      <c r="J11" s="244">
        <f t="shared" si="0"/>
        <v>4567411.91</v>
      </c>
      <c r="K11" s="244">
        <f t="shared" si="0"/>
        <v>7466454.59</v>
      </c>
      <c r="L11" s="244">
        <f t="shared" si="0"/>
        <v>2899042.68</v>
      </c>
      <c r="M11" s="244">
        <f t="shared" si="0"/>
        <v>4567411.91</v>
      </c>
    </row>
    <row r="12" ht="34.5" customHeight="1" spans="1:13">
      <c r="A12" s="209" t="s">
        <v>484</v>
      </c>
      <c r="B12" s="210"/>
      <c r="C12" s="209" t="s">
        <v>485</v>
      </c>
      <c r="D12" s="211"/>
      <c r="E12" s="212"/>
      <c r="F12" s="209" t="s">
        <v>484</v>
      </c>
      <c r="G12" s="210"/>
      <c r="H12" s="213">
        <v>1529568</v>
      </c>
      <c r="I12" s="213">
        <v>1529568</v>
      </c>
      <c r="J12" s="213">
        <v>0</v>
      </c>
      <c r="K12" s="213">
        <v>1529568</v>
      </c>
      <c r="L12" s="213">
        <v>1529568</v>
      </c>
      <c r="M12" s="213">
        <v>0</v>
      </c>
    </row>
    <row r="13" ht="34.5" customHeight="1" spans="1:13">
      <c r="A13" s="209" t="s">
        <v>486</v>
      </c>
      <c r="B13" s="210"/>
      <c r="C13" s="209" t="s">
        <v>487</v>
      </c>
      <c r="D13" s="211"/>
      <c r="E13" s="212"/>
      <c r="F13" s="209" t="s">
        <v>486</v>
      </c>
      <c r="G13" s="210"/>
      <c r="H13" s="214">
        <v>695821</v>
      </c>
      <c r="I13" s="214">
        <v>695821</v>
      </c>
      <c r="J13" s="214">
        <v>0</v>
      </c>
      <c r="K13" s="214">
        <v>695821</v>
      </c>
      <c r="L13" s="214">
        <v>695821</v>
      </c>
      <c r="M13" s="214">
        <v>0</v>
      </c>
    </row>
    <row r="14" ht="34.5" customHeight="1" spans="1:13">
      <c r="A14" s="209" t="s">
        <v>488</v>
      </c>
      <c r="B14" s="210"/>
      <c r="C14" s="209" t="s">
        <v>489</v>
      </c>
      <c r="D14" s="211"/>
      <c r="E14" s="212"/>
      <c r="F14" s="209" t="s">
        <v>488</v>
      </c>
      <c r="G14" s="210"/>
      <c r="H14" s="214">
        <v>253956</v>
      </c>
      <c r="I14" s="214">
        <v>253956</v>
      </c>
      <c r="J14" s="214">
        <v>0</v>
      </c>
      <c r="K14" s="214">
        <v>253956</v>
      </c>
      <c r="L14" s="214">
        <v>253956</v>
      </c>
      <c r="M14" s="214">
        <v>0</v>
      </c>
    </row>
    <row r="15" ht="34.5" customHeight="1" spans="1:13">
      <c r="A15" s="209" t="s">
        <v>490</v>
      </c>
      <c r="B15" s="210"/>
      <c r="C15" s="209" t="s">
        <v>491</v>
      </c>
      <c r="D15" s="211"/>
      <c r="E15" s="212"/>
      <c r="F15" s="209" t="s">
        <v>490</v>
      </c>
      <c r="G15" s="210"/>
      <c r="H15" s="215">
        <v>142800</v>
      </c>
      <c r="I15" s="215">
        <v>142800</v>
      </c>
      <c r="J15" s="214">
        <v>0</v>
      </c>
      <c r="K15" s="215">
        <v>142800</v>
      </c>
      <c r="L15" s="215">
        <v>142800</v>
      </c>
      <c r="M15" s="213">
        <v>0</v>
      </c>
    </row>
    <row r="16" ht="34.5" customHeight="1" spans="1:13">
      <c r="A16" s="209" t="s">
        <v>492</v>
      </c>
      <c r="B16" s="210"/>
      <c r="C16" s="209" t="s">
        <v>492</v>
      </c>
      <c r="D16" s="211"/>
      <c r="E16" s="212"/>
      <c r="F16" s="209" t="s">
        <v>492</v>
      </c>
      <c r="G16" s="212"/>
      <c r="H16" s="215">
        <v>96000</v>
      </c>
      <c r="I16" s="215">
        <v>96000</v>
      </c>
      <c r="J16" s="214">
        <v>0</v>
      </c>
      <c r="K16" s="215">
        <v>96000</v>
      </c>
      <c r="L16" s="215">
        <v>96000</v>
      </c>
      <c r="M16" s="214">
        <v>0</v>
      </c>
    </row>
    <row r="17" ht="32.25" customHeight="1" spans="1:13">
      <c r="A17" s="209" t="s">
        <v>493</v>
      </c>
      <c r="B17" s="210"/>
      <c r="C17" s="209" t="s">
        <v>493</v>
      </c>
      <c r="D17" s="211"/>
      <c r="E17" s="212"/>
      <c r="F17" s="209" t="s">
        <v>493</v>
      </c>
      <c r="G17" s="211"/>
      <c r="H17" s="215">
        <v>80000</v>
      </c>
      <c r="I17" s="215">
        <v>80000</v>
      </c>
      <c r="J17" s="214">
        <v>0</v>
      </c>
      <c r="K17" s="215">
        <v>80000</v>
      </c>
      <c r="L17" s="215">
        <v>80000</v>
      </c>
      <c r="M17" s="214">
        <v>0</v>
      </c>
    </row>
    <row r="18" ht="32.25" customHeight="1" spans="1:13">
      <c r="A18" s="209" t="s">
        <v>494</v>
      </c>
      <c r="B18" s="210"/>
      <c r="C18" s="209" t="s">
        <v>494</v>
      </c>
      <c r="D18" s="211"/>
      <c r="E18" s="212"/>
      <c r="F18" s="209" t="s">
        <v>494</v>
      </c>
      <c r="G18" s="211"/>
      <c r="H18" s="215">
        <v>89400</v>
      </c>
      <c r="I18" s="215">
        <v>89400</v>
      </c>
      <c r="J18" s="214">
        <v>0</v>
      </c>
      <c r="K18" s="215">
        <v>89400</v>
      </c>
      <c r="L18" s="215">
        <v>89400</v>
      </c>
      <c r="M18" s="214">
        <v>0</v>
      </c>
    </row>
    <row r="19" ht="32.25" customHeight="1" spans="1:13">
      <c r="A19" s="209" t="s">
        <v>495</v>
      </c>
      <c r="B19" s="210"/>
      <c r="C19" s="209" t="s">
        <v>496</v>
      </c>
      <c r="D19" s="211"/>
      <c r="E19" s="212"/>
      <c r="F19" s="209" t="s">
        <v>495</v>
      </c>
      <c r="G19" s="210"/>
      <c r="H19" s="215">
        <v>1526312.59</v>
      </c>
      <c r="I19" s="214">
        <v>0</v>
      </c>
      <c r="J19" s="215">
        <v>1526312.59</v>
      </c>
      <c r="K19" s="215">
        <v>1526312.59</v>
      </c>
      <c r="L19" s="214">
        <v>0</v>
      </c>
      <c r="M19" s="215">
        <v>1526312.59</v>
      </c>
    </row>
    <row r="20" ht="32.25" customHeight="1" spans="1:13">
      <c r="A20" s="209" t="s">
        <v>497</v>
      </c>
      <c r="B20" s="210"/>
      <c r="C20" s="209" t="s">
        <v>496</v>
      </c>
      <c r="D20" s="211"/>
      <c r="E20" s="212"/>
      <c r="F20" s="209" t="s">
        <v>497</v>
      </c>
      <c r="G20" s="210"/>
      <c r="H20" s="215">
        <v>2315099.32</v>
      </c>
      <c r="I20" s="214">
        <v>0</v>
      </c>
      <c r="J20" s="215">
        <v>2315099.32</v>
      </c>
      <c r="K20" s="215">
        <v>2315099.32</v>
      </c>
      <c r="L20" s="214">
        <v>0</v>
      </c>
      <c r="M20" s="215">
        <v>2315099.32</v>
      </c>
    </row>
    <row r="21" ht="32.25" customHeight="1" spans="1:13">
      <c r="A21" s="209" t="s">
        <v>498</v>
      </c>
      <c r="B21" s="210"/>
      <c r="C21" s="209" t="s">
        <v>499</v>
      </c>
      <c r="D21" s="211"/>
      <c r="E21" s="212"/>
      <c r="F21" s="209" t="s">
        <v>498</v>
      </c>
      <c r="G21" s="210"/>
      <c r="H21" s="215">
        <v>160000</v>
      </c>
      <c r="I21" s="214">
        <v>0</v>
      </c>
      <c r="J21" s="215">
        <v>160000</v>
      </c>
      <c r="K21" s="215">
        <v>160000</v>
      </c>
      <c r="L21" s="214">
        <v>0</v>
      </c>
      <c r="M21" s="215">
        <v>160000</v>
      </c>
    </row>
    <row r="22" ht="32.25" customHeight="1" spans="1:13">
      <c r="A22" s="209" t="s">
        <v>500</v>
      </c>
      <c r="B22" s="210"/>
      <c r="C22" s="209" t="s">
        <v>501</v>
      </c>
      <c r="D22" s="211"/>
      <c r="E22" s="212"/>
      <c r="F22" s="209" t="s">
        <v>500</v>
      </c>
      <c r="G22" s="210"/>
      <c r="H22" s="215">
        <v>500000</v>
      </c>
      <c r="I22" s="214">
        <v>0</v>
      </c>
      <c r="J22" s="215">
        <v>500000</v>
      </c>
      <c r="K22" s="215">
        <v>500000</v>
      </c>
      <c r="L22" s="214">
        <v>0</v>
      </c>
      <c r="M22" s="215">
        <v>500000</v>
      </c>
    </row>
    <row r="23" ht="32.25" customHeight="1" spans="1:13">
      <c r="A23" s="209" t="s">
        <v>500</v>
      </c>
      <c r="B23" s="210"/>
      <c r="C23" s="209" t="s">
        <v>502</v>
      </c>
      <c r="D23" s="211"/>
      <c r="E23" s="212"/>
      <c r="F23" s="209" t="s">
        <v>500</v>
      </c>
      <c r="G23" s="210"/>
      <c r="H23" s="215">
        <v>66000</v>
      </c>
      <c r="I23" s="214">
        <v>0</v>
      </c>
      <c r="J23" s="215">
        <v>66000</v>
      </c>
      <c r="K23" s="215">
        <v>66000</v>
      </c>
      <c r="L23" s="214">
        <v>0</v>
      </c>
      <c r="M23" s="215">
        <v>66000</v>
      </c>
    </row>
    <row r="24" ht="32.25" customHeight="1" spans="1:13">
      <c r="A24" s="209" t="s">
        <v>503</v>
      </c>
      <c r="B24" s="210"/>
      <c r="C24" s="209" t="s">
        <v>504</v>
      </c>
      <c r="D24" s="211"/>
      <c r="E24" s="212"/>
      <c r="F24" s="209" t="s">
        <v>504</v>
      </c>
      <c r="G24" s="211"/>
      <c r="H24" s="215">
        <v>3</v>
      </c>
      <c r="I24" s="215">
        <v>3</v>
      </c>
      <c r="J24" s="214">
        <v>0</v>
      </c>
      <c r="K24" s="215">
        <v>3</v>
      </c>
      <c r="L24" s="215">
        <v>3</v>
      </c>
      <c r="M24" s="214">
        <v>0</v>
      </c>
    </row>
    <row r="25" ht="32.25" customHeight="1" spans="1:13">
      <c r="A25" s="209" t="s">
        <v>505</v>
      </c>
      <c r="B25" s="210"/>
      <c r="C25" s="209" t="s">
        <v>506</v>
      </c>
      <c r="D25" s="211"/>
      <c r="E25" s="212"/>
      <c r="F25" s="209" t="s">
        <v>506</v>
      </c>
      <c r="G25" s="211"/>
      <c r="H25" s="215">
        <v>10254</v>
      </c>
      <c r="I25" s="215">
        <v>10254</v>
      </c>
      <c r="J25" s="214">
        <v>0</v>
      </c>
      <c r="K25" s="215">
        <v>10254</v>
      </c>
      <c r="L25" s="215">
        <v>10254</v>
      </c>
      <c r="M25" s="214">
        <v>0</v>
      </c>
    </row>
    <row r="26" ht="32.25" customHeight="1" spans="1:13">
      <c r="A26" s="209" t="s">
        <v>507</v>
      </c>
      <c r="B26" s="210"/>
      <c r="C26" s="209" t="s">
        <v>506</v>
      </c>
      <c r="D26" s="211"/>
      <c r="E26" s="212"/>
      <c r="F26" s="209" t="s">
        <v>506</v>
      </c>
      <c r="G26" s="211"/>
      <c r="H26" s="215">
        <v>160.68</v>
      </c>
      <c r="I26" s="215">
        <v>160.68</v>
      </c>
      <c r="J26" s="214">
        <v>0</v>
      </c>
      <c r="K26" s="215">
        <v>160.68</v>
      </c>
      <c r="L26" s="215">
        <v>160.68</v>
      </c>
      <c r="M26" s="214">
        <v>0</v>
      </c>
    </row>
    <row r="27" ht="32.25" customHeight="1" spans="1:13">
      <c r="A27" s="209" t="s">
        <v>508</v>
      </c>
      <c r="B27" s="210"/>
      <c r="C27" s="209" t="s">
        <v>509</v>
      </c>
      <c r="D27" s="211"/>
      <c r="E27" s="212"/>
      <c r="F27" s="209" t="s">
        <v>509</v>
      </c>
      <c r="G27" s="211"/>
      <c r="H27" s="215">
        <v>1080</v>
      </c>
      <c r="I27" s="215">
        <v>1080</v>
      </c>
      <c r="J27" s="214">
        <v>0</v>
      </c>
      <c r="K27" s="215">
        <v>1080</v>
      </c>
      <c r="L27" s="215">
        <v>1080</v>
      </c>
      <c r="M27" s="214">
        <v>0</v>
      </c>
    </row>
    <row r="28" ht="32.25" customHeight="1" spans="1:13">
      <c r="A28" s="216" t="s">
        <v>510</v>
      </c>
      <c r="B28" s="217"/>
      <c r="C28" s="217"/>
      <c r="D28" s="217"/>
      <c r="E28" s="217"/>
      <c r="F28" s="217"/>
      <c r="G28" s="217"/>
      <c r="H28" s="217"/>
      <c r="I28" s="217"/>
      <c r="J28" s="217"/>
      <c r="K28" s="217"/>
      <c r="L28" s="217"/>
      <c r="M28" s="245"/>
    </row>
    <row r="29" ht="32.25" customHeight="1" spans="1:13">
      <c r="A29" s="218" t="s">
        <v>511</v>
      </c>
      <c r="B29" s="219"/>
      <c r="C29" s="219"/>
      <c r="D29" s="219"/>
      <c r="E29" s="219"/>
      <c r="F29" s="219"/>
      <c r="G29" s="220"/>
      <c r="H29" s="221" t="s">
        <v>512</v>
      </c>
      <c r="I29" s="246"/>
      <c r="J29" s="247" t="s">
        <v>354</v>
      </c>
      <c r="K29" s="246"/>
      <c r="L29" s="221" t="s">
        <v>513</v>
      </c>
      <c r="M29" s="248"/>
    </row>
    <row r="30" ht="36" customHeight="1" spans="1:13">
      <c r="A30" s="222" t="s">
        <v>347</v>
      </c>
      <c r="B30" s="222" t="s">
        <v>514</v>
      </c>
      <c r="C30" s="222" t="s">
        <v>349</v>
      </c>
      <c r="D30" s="222" t="s">
        <v>350</v>
      </c>
      <c r="E30" s="222" t="s">
        <v>351</v>
      </c>
      <c r="F30" s="222" t="s">
        <v>352</v>
      </c>
      <c r="G30" s="222" t="s">
        <v>353</v>
      </c>
      <c r="H30" s="223"/>
      <c r="I30" s="249"/>
      <c r="J30" s="250"/>
      <c r="K30" s="251"/>
      <c r="L30" s="250"/>
      <c r="M30" s="251"/>
    </row>
    <row r="31" ht="36" customHeight="1" spans="1:13">
      <c r="A31" s="224" t="s">
        <v>357</v>
      </c>
      <c r="B31" s="222"/>
      <c r="C31" s="222"/>
      <c r="D31" s="222"/>
      <c r="E31" s="222"/>
      <c r="F31" s="222"/>
      <c r="G31" s="225"/>
      <c r="H31" s="226"/>
      <c r="I31" s="252"/>
      <c r="J31" s="253"/>
      <c r="K31" s="249"/>
      <c r="L31" s="223"/>
      <c r="M31" s="249"/>
    </row>
    <row r="32" ht="36" customHeight="1" spans="1:13">
      <c r="A32" s="224"/>
      <c r="B32" s="224" t="s">
        <v>358</v>
      </c>
      <c r="C32" s="222"/>
      <c r="D32" s="222"/>
      <c r="E32" s="222"/>
      <c r="F32" s="222"/>
      <c r="G32" s="225"/>
      <c r="H32" s="226"/>
      <c r="I32" s="252"/>
      <c r="J32" s="253"/>
      <c r="K32" s="249"/>
      <c r="L32" s="223"/>
      <c r="M32" s="249"/>
    </row>
    <row r="33" ht="32.25" customHeight="1" spans="1:13">
      <c r="A33" s="227"/>
      <c r="B33" s="228"/>
      <c r="C33" s="229" t="s">
        <v>515</v>
      </c>
      <c r="D33" s="228" t="s">
        <v>516</v>
      </c>
      <c r="E33" s="228">
        <v>47</v>
      </c>
      <c r="F33" s="228" t="s">
        <v>517</v>
      </c>
      <c r="G33" s="230" t="s">
        <v>518</v>
      </c>
      <c r="H33" s="231">
        <v>47</v>
      </c>
      <c r="I33" s="254"/>
      <c r="J33" s="255" t="s">
        <v>519</v>
      </c>
      <c r="K33" s="256"/>
      <c r="L33" s="257" t="s">
        <v>520</v>
      </c>
      <c r="M33" s="256"/>
    </row>
    <row r="34" ht="32.25" customHeight="1" spans="1:13">
      <c r="A34" s="227" t="s">
        <v>363</v>
      </c>
      <c r="B34" s="228"/>
      <c r="C34" s="229"/>
      <c r="D34" s="228"/>
      <c r="E34" s="228"/>
      <c r="F34" s="228"/>
      <c r="G34" s="230"/>
      <c r="H34" s="226"/>
      <c r="I34" s="252"/>
      <c r="J34" s="255"/>
      <c r="K34" s="258"/>
      <c r="L34" s="255"/>
      <c r="M34" s="258"/>
    </row>
    <row r="35" ht="32.25" customHeight="1" spans="1:13">
      <c r="A35" s="227"/>
      <c r="B35" s="228" t="s">
        <v>521</v>
      </c>
      <c r="C35" s="229"/>
      <c r="D35" s="228"/>
      <c r="E35" s="228"/>
      <c r="F35" s="228"/>
      <c r="G35" s="230"/>
      <c r="H35" s="226"/>
      <c r="I35" s="252"/>
      <c r="J35" s="255"/>
      <c r="K35" s="258"/>
      <c r="L35" s="255"/>
      <c r="M35" s="258"/>
    </row>
    <row r="36" ht="32.25" customHeight="1" spans="1:13">
      <c r="A36" s="227"/>
      <c r="B36" s="228"/>
      <c r="C36" s="229" t="s">
        <v>522</v>
      </c>
      <c r="D36" s="228" t="s">
        <v>523</v>
      </c>
      <c r="E36" s="228">
        <v>2</v>
      </c>
      <c r="F36" s="228" t="s">
        <v>361</v>
      </c>
      <c r="G36" s="230" t="s">
        <v>518</v>
      </c>
      <c r="H36" s="232">
        <v>0.02</v>
      </c>
      <c r="I36" s="254"/>
      <c r="J36" s="259" t="s">
        <v>524</v>
      </c>
      <c r="K36" s="254"/>
      <c r="L36" s="259" t="s">
        <v>525</v>
      </c>
      <c r="M36" s="254"/>
    </row>
    <row r="37" ht="32.25" customHeight="1" spans="1:13">
      <c r="A37" s="228" t="s">
        <v>526</v>
      </c>
      <c r="B37" s="228"/>
      <c r="C37" s="229"/>
      <c r="D37" s="228"/>
      <c r="E37" s="228"/>
      <c r="F37" s="228"/>
      <c r="G37" s="230"/>
      <c r="H37" s="233"/>
      <c r="I37" s="260"/>
      <c r="J37" s="259"/>
      <c r="K37" s="254"/>
      <c r="L37" s="259"/>
      <c r="M37" s="254"/>
    </row>
    <row r="38" ht="32.25" customHeight="1" spans="1:13">
      <c r="A38" s="227"/>
      <c r="B38" s="228" t="s">
        <v>527</v>
      </c>
      <c r="C38" s="229"/>
      <c r="D38" s="228"/>
      <c r="E38" s="228"/>
      <c r="F38" s="228"/>
      <c r="G38" s="230"/>
      <c r="H38" s="233"/>
      <c r="I38" s="260"/>
      <c r="J38" s="259"/>
      <c r="K38" s="254"/>
      <c r="L38" s="259"/>
      <c r="M38" s="254"/>
    </row>
    <row r="39" ht="32.25" customHeight="1" spans="1:13">
      <c r="A39" s="228"/>
      <c r="B39" s="228"/>
      <c r="C39" s="229" t="s">
        <v>528</v>
      </c>
      <c r="D39" s="228" t="s">
        <v>523</v>
      </c>
      <c r="E39" s="228">
        <v>90</v>
      </c>
      <c r="F39" s="228" t="s">
        <v>361</v>
      </c>
      <c r="G39" s="230" t="s">
        <v>529</v>
      </c>
      <c r="H39" s="231">
        <v>100</v>
      </c>
      <c r="I39" s="254"/>
      <c r="J39" s="259" t="s">
        <v>530</v>
      </c>
      <c r="K39" s="254"/>
      <c r="L39" s="259" t="s">
        <v>531</v>
      </c>
      <c r="M39" s="254"/>
    </row>
  </sheetData>
  <mergeCells count="82">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M28"/>
    <mergeCell ref="A29:G29"/>
    <mergeCell ref="H31:I31"/>
    <mergeCell ref="H32:I32"/>
    <mergeCell ref="H33:I33"/>
    <mergeCell ref="J33:K33"/>
    <mergeCell ref="L33:M33"/>
    <mergeCell ref="H34:I34"/>
    <mergeCell ref="H35:I35"/>
    <mergeCell ref="H36:I36"/>
    <mergeCell ref="J36:K36"/>
    <mergeCell ref="L36:M36"/>
    <mergeCell ref="H37:I37"/>
    <mergeCell ref="H38:I38"/>
    <mergeCell ref="H39:I39"/>
    <mergeCell ref="J39:K39"/>
    <mergeCell ref="L39:M39"/>
    <mergeCell ref="A5:A6"/>
    <mergeCell ref="H29:I30"/>
    <mergeCell ref="J29:K30"/>
    <mergeCell ref="L29:M30"/>
    <mergeCell ref="A9:B10"/>
    <mergeCell ref="C9:E10"/>
    <mergeCell ref="F9:G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20" sqref="E20"/>
    </sheetView>
  </sheetViews>
  <sheetFormatPr defaultColWidth="9.08571428571429" defaultRowHeight="14.25" customHeight="1" outlineLevelRow="7" outlineLevelCol="5"/>
  <cols>
    <col min="1" max="2" width="21.0857142857143" style="167" customWidth="1"/>
    <col min="3" max="3" width="21.0857142857143" style="84" customWidth="1"/>
    <col min="4" max="4" width="27.7238095238095" style="84" customWidth="1"/>
    <col min="5" max="6" width="36.7238095238095" style="84" customWidth="1"/>
    <col min="7" max="7" width="9.08571428571429" style="84" customWidth="1"/>
    <col min="8" max="16384" width="9.08571428571429" style="84"/>
  </cols>
  <sheetData>
    <row r="1" ht="17" customHeight="1" spans="1:6">
      <c r="A1" s="186" t="s">
        <v>532</v>
      </c>
      <c r="B1" s="168">
        <v>0</v>
      </c>
      <c r="C1" s="169">
        <v>1</v>
      </c>
      <c r="D1" s="170"/>
      <c r="E1" s="170"/>
      <c r="F1" s="170"/>
    </row>
    <row r="2" ht="26.25" customHeight="1" spans="1:6">
      <c r="A2" s="171" t="s">
        <v>12</v>
      </c>
      <c r="B2" s="171"/>
      <c r="C2" s="172"/>
      <c r="D2" s="172"/>
      <c r="E2" s="172"/>
      <c r="F2" s="172"/>
    </row>
    <row r="3" ht="13.5" customHeight="1" spans="1:6">
      <c r="A3" s="173" t="s">
        <v>22</v>
      </c>
      <c r="B3" s="173"/>
      <c r="C3" s="169"/>
      <c r="D3" s="170"/>
      <c r="E3" s="170"/>
      <c r="F3" s="170" t="s">
        <v>23</v>
      </c>
    </row>
    <row r="4" ht="19.5" customHeight="1" spans="1:6">
      <c r="A4" s="91" t="s">
        <v>220</v>
      </c>
      <c r="B4" s="174" t="s">
        <v>95</v>
      </c>
      <c r="C4" s="91" t="s">
        <v>96</v>
      </c>
      <c r="D4" s="92" t="s">
        <v>533</v>
      </c>
      <c r="E4" s="93"/>
      <c r="F4" s="175"/>
    </row>
    <row r="5" ht="18.75" customHeight="1" spans="1:6">
      <c r="A5" s="95"/>
      <c r="B5" s="176"/>
      <c r="C5" s="96"/>
      <c r="D5" s="91" t="s">
        <v>77</v>
      </c>
      <c r="E5" s="92" t="s">
        <v>98</v>
      </c>
      <c r="F5" s="91" t="s">
        <v>99</v>
      </c>
    </row>
    <row r="6" ht="18.75" customHeight="1" spans="1:6">
      <c r="A6" s="177">
        <v>1</v>
      </c>
      <c r="B6" s="112">
        <v>2</v>
      </c>
      <c r="C6" s="112">
        <v>3</v>
      </c>
      <c r="D6" s="177" t="s">
        <v>186</v>
      </c>
      <c r="E6" s="177" t="s">
        <v>187</v>
      </c>
      <c r="F6" s="112">
        <v>6</v>
      </c>
    </row>
    <row r="7" ht="18.75" customHeight="1" spans="1:6">
      <c r="A7" s="178" t="s">
        <v>534</v>
      </c>
      <c r="B7" s="179"/>
      <c r="C7" s="81" t="s">
        <v>93</v>
      </c>
      <c r="D7" s="180" t="s">
        <v>93</v>
      </c>
      <c r="E7" s="181" t="s">
        <v>93</v>
      </c>
      <c r="F7" s="181" t="s">
        <v>93</v>
      </c>
    </row>
    <row r="8" ht="18.75" customHeight="1" spans="1:6">
      <c r="A8" s="182" t="s">
        <v>535</v>
      </c>
      <c r="B8" s="183"/>
      <c r="C8" s="184" t="s">
        <v>535</v>
      </c>
      <c r="D8" s="180" t="s">
        <v>93</v>
      </c>
      <c r="E8" s="181" t="s">
        <v>93</v>
      </c>
      <c r="F8" s="181"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J25" sqref="J25"/>
    </sheetView>
  </sheetViews>
  <sheetFormatPr defaultColWidth="9.08571428571429" defaultRowHeight="14.25" customHeight="1" outlineLevelCol="5"/>
  <cols>
    <col min="1" max="2" width="21.0857142857143" style="167" customWidth="1"/>
    <col min="3" max="3" width="21.0857142857143" style="84" customWidth="1"/>
    <col min="4" max="4" width="27.7238095238095" style="84" customWidth="1"/>
    <col min="5" max="6" width="36.7238095238095" style="84" customWidth="1"/>
    <col min="7" max="7" width="9.08571428571429" style="84" customWidth="1"/>
    <col min="8" max="16384" width="9.08571428571429" style="84"/>
  </cols>
  <sheetData>
    <row r="1" ht="12" customHeight="1" spans="1:6">
      <c r="A1" s="167" t="s">
        <v>536</v>
      </c>
      <c r="B1" s="168">
        <v>0</v>
      </c>
      <c r="C1" s="169">
        <v>1</v>
      </c>
      <c r="D1" s="170"/>
      <c r="E1" s="170"/>
      <c r="F1" s="170"/>
    </row>
    <row r="2" ht="26.25" customHeight="1" spans="1:6">
      <c r="A2" s="171" t="s">
        <v>13</v>
      </c>
      <c r="B2" s="171"/>
      <c r="C2" s="172"/>
      <c r="D2" s="172"/>
      <c r="E2" s="172"/>
      <c r="F2" s="172"/>
    </row>
    <row r="3" ht="13.5" customHeight="1" spans="1:6">
      <c r="A3" s="173" t="s">
        <v>22</v>
      </c>
      <c r="B3" s="173"/>
      <c r="C3" s="169"/>
      <c r="D3" s="170"/>
      <c r="E3" s="170"/>
      <c r="F3" s="170" t="s">
        <v>23</v>
      </c>
    </row>
    <row r="4" ht="19.5" customHeight="1" spans="1:6">
      <c r="A4" s="91" t="s">
        <v>220</v>
      </c>
      <c r="B4" s="174" t="s">
        <v>95</v>
      </c>
      <c r="C4" s="91" t="s">
        <v>96</v>
      </c>
      <c r="D4" s="92" t="s">
        <v>537</v>
      </c>
      <c r="E4" s="93"/>
      <c r="F4" s="175"/>
    </row>
    <row r="5" ht="18.75" customHeight="1" spans="1:6">
      <c r="A5" s="95"/>
      <c r="B5" s="176"/>
      <c r="C5" s="96"/>
      <c r="D5" s="91" t="s">
        <v>77</v>
      </c>
      <c r="E5" s="92" t="s">
        <v>98</v>
      </c>
      <c r="F5" s="91" t="s">
        <v>99</v>
      </c>
    </row>
    <row r="6" ht="18.75" customHeight="1" spans="1:6">
      <c r="A6" s="177">
        <v>1</v>
      </c>
      <c r="B6" s="177" t="s">
        <v>184</v>
      </c>
      <c r="C6" s="112">
        <v>3</v>
      </c>
      <c r="D6" s="177" t="s">
        <v>186</v>
      </c>
      <c r="E6" s="177" t="s">
        <v>187</v>
      </c>
      <c r="F6" s="112">
        <v>6</v>
      </c>
    </row>
    <row r="7" ht="18.75" customHeight="1" spans="1:6">
      <c r="A7" s="178" t="s">
        <v>538</v>
      </c>
      <c r="B7" s="179"/>
      <c r="C7" s="81" t="s">
        <v>93</v>
      </c>
      <c r="D7" s="180" t="s">
        <v>93</v>
      </c>
      <c r="E7" s="181" t="s">
        <v>93</v>
      </c>
      <c r="F7" s="181" t="s">
        <v>93</v>
      </c>
    </row>
    <row r="8" ht="18.75" customHeight="1" spans="1:6">
      <c r="A8" s="182" t="s">
        <v>535</v>
      </c>
      <c r="B8" s="183"/>
      <c r="C8" s="184"/>
      <c r="D8" s="180" t="s">
        <v>93</v>
      </c>
      <c r="E8" s="181" t="s">
        <v>93</v>
      </c>
      <c r="F8" s="181" t="s">
        <v>93</v>
      </c>
    </row>
    <row r="9" customHeight="1" spans="1:1">
      <c r="A9" s="185"/>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workbookViewId="0">
      <selection activeCell="F17" sqref="F17"/>
    </sheetView>
  </sheetViews>
  <sheetFormatPr defaultColWidth="9.08571428571429" defaultRowHeight="14.25" customHeight="1"/>
  <cols>
    <col min="1" max="1" width="15.8190476190476" style="68" customWidth="1"/>
    <col min="2" max="2" width="17.7238095238095" style="68" customWidth="1"/>
    <col min="3" max="3" width="26.7238095238095" style="84" customWidth="1"/>
    <col min="4" max="4" width="21.7238095238095" style="84" customWidth="1"/>
    <col min="5" max="5" width="26.5428571428571" style="84" customWidth="1"/>
    <col min="6" max="6" width="7.72380952380952" style="84" customWidth="1"/>
    <col min="7" max="7" width="10.2666666666667" style="84" customWidth="1"/>
    <col min="8" max="8" width="12.1809523809524" style="84" customWidth="1"/>
    <col min="9" max="9" width="12" style="84" customWidth="1"/>
    <col min="10" max="12" width="10" style="84" customWidth="1"/>
    <col min="13" max="13" width="9.08571428571429" style="68" customWidth="1"/>
    <col min="14" max="14" width="11.8190476190476" style="84" customWidth="1"/>
    <col min="15" max="17" width="12.7238095238095" style="84" customWidth="1"/>
    <col min="18" max="18" width="9.08571428571429" style="68" customWidth="1"/>
    <col min="19" max="19" width="10.4571428571429" style="84" customWidth="1"/>
    <col min="20" max="20" width="9.08571428571429" style="68" customWidth="1"/>
    <col min="21" max="16384" width="9.08571428571429" style="68"/>
  </cols>
  <sheetData>
    <row r="1" ht="13.5" customHeight="1" spans="1:19">
      <c r="A1" s="86" t="s">
        <v>539</v>
      </c>
      <c r="D1" s="86"/>
      <c r="E1" s="86"/>
      <c r="F1" s="86"/>
      <c r="G1" s="86"/>
      <c r="H1" s="86"/>
      <c r="I1" s="86"/>
      <c r="J1" s="86"/>
      <c r="K1" s="86"/>
      <c r="L1" s="86"/>
      <c r="R1" s="82"/>
      <c r="S1" s="163"/>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88" t="s">
        <v>22</v>
      </c>
      <c r="B3" s="88"/>
      <c r="C3" s="88"/>
      <c r="D3" s="88"/>
      <c r="E3" s="88"/>
      <c r="F3" s="88"/>
      <c r="G3" s="88"/>
      <c r="H3" s="88"/>
      <c r="I3" s="89"/>
      <c r="J3" s="89"/>
      <c r="K3" s="89"/>
      <c r="L3" s="89"/>
      <c r="R3" s="164"/>
      <c r="S3" s="165" t="s">
        <v>210</v>
      </c>
    </row>
    <row r="4" ht="15.75" customHeight="1" spans="1:19">
      <c r="A4" s="116" t="s">
        <v>219</v>
      </c>
      <c r="B4" s="116" t="s">
        <v>220</v>
      </c>
      <c r="C4" s="116" t="s">
        <v>540</v>
      </c>
      <c r="D4" s="116" t="s">
        <v>541</v>
      </c>
      <c r="E4" s="116" t="s">
        <v>542</v>
      </c>
      <c r="F4" s="116" t="s">
        <v>543</v>
      </c>
      <c r="G4" s="116" t="s">
        <v>544</v>
      </c>
      <c r="H4" s="116" t="s">
        <v>545</v>
      </c>
      <c r="I4" s="76" t="s">
        <v>227</v>
      </c>
      <c r="J4" s="156"/>
      <c r="K4" s="156"/>
      <c r="L4" s="76"/>
      <c r="M4" s="157"/>
      <c r="N4" s="76"/>
      <c r="O4" s="76"/>
      <c r="P4" s="76"/>
      <c r="Q4" s="76"/>
      <c r="R4" s="157"/>
      <c r="S4" s="77"/>
    </row>
    <row r="5" ht="17.25" customHeight="1" spans="1:19">
      <c r="A5" s="119"/>
      <c r="B5" s="119"/>
      <c r="C5" s="119"/>
      <c r="D5" s="119"/>
      <c r="E5" s="119"/>
      <c r="F5" s="119"/>
      <c r="G5" s="119"/>
      <c r="H5" s="119"/>
      <c r="I5" s="158" t="s">
        <v>77</v>
      </c>
      <c r="J5" s="117" t="s">
        <v>80</v>
      </c>
      <c r="K5" s="117" t="s">
        <v>546</v>
      </c>
      <c r="L5" s="119" t="s">
        <v>547</v>
      </c>
      <c r="M5" s="159" t="s">
        <v>548</v>
      </c>
      <c r="N5" s="160" t="s">
        <v>549</v>
      </c>
      <c r="O5" s="160"/>
      <c r="P5" s="160"/>
      <c r="Q5" s="160"/>
      <c r="R5" s="166"/>
      <c r="S5" s="145"/>
    </row>
    <row r="6" ht="54" customHeight="1" spans="1:19">
      <c r="A6" s="119"/>
      <c r="B6" s="119"/>
      <c r="C6" s="119"/>
      <c r="D6" s="145"/>
      <c r="E6" s="145"/>
      <c r="F6" s="145"/>
      <c r="G6" s="145"/>
      <c r="H6" s="145"/>
      <c r="I6" s="160"/>
      <c r="J6" s="117"/>
      <c r="K6" s="117"/>
      <c r="L6" s="145"/>
      <c r="M6" s="161"/>
      <c r="N6" s="145" t="s">
        <v>79</v>
      </c>
      <c r="O6" s="145" t="s">
        <v>86</v>
      </c>
      <c r="P6" s="145" t="s">
        <v>277</v>
      </c>
      <c r="Q6" s="145" t="s">
        <v>88</v>
      </c>
      <c r="R6" s="161" t="s">
        <v>89</v>
      </c>
      <c r="S6" s="145" t="s">
        <v>90</v>
      </c>
    </row>
    <row r="7" ht="15" customHeight="1" spans="1:19">
      <c r="A7" s="146">
        <v>1</v>
      </c>
      <c r="B7" s="146">
        <v>2</v>
      </c>
      <c r="C7" s="146">
        <v>3</v>
      </c>
      <c r="D7" s="146">
        <v>4</v>
      </c>
      <c r="E7" s="146">
        <v>5</v>
      </c>
      <c r="F7" s="146">
        <v>6</v>
      </c>
      <c r="G7" s="146">
        <v>7</v>
      </c>
      <c r="H7" s="146">
        <v>8</v>
      </c>
      <c r="I7" s="94">
        <v>9</v>
      </c>
      <c r="J7" s="94">
        <v>10</v>
      </c>
      <c r="K7" s="94">
        <v>11</v>
      </c>
      <c r="L7" s="94">
        <v>12</v>
      </c>
      <c r="M7" s="94">
        <v>13</v>
      </c>
      <c r="N7" s="94">
        <v>14</v>
      </c>
      <c r="O7" s="94">
        <v>15</v>
      </c>
      <c r="P7" s="94">
        <v>16</v>
      </c>
      <c r="Q7" s="94">
        <v>17</v>
      </c>
      <c r="R7" s="94">
        <v>18</v>
      </c>
      <c r="S7" s="94">
        <v>19</v>
      </c>
    </row>
    <row r="8" ht="21" customHeight="1" spans="1:19">
      <c r="A8" s="147" t="s">
        <v>550</v>
      </c>
      <c r="B8" s="147" t="s">
        <v>92</v>
      </c>
      <c r="C8" s="148" t="s">
        <v>551</v>
      </c>
      <c r="D8" s="149" t="s">
        <v>552</v>
      </c>
      <c r="E8" s="149" t="s">
        <v>553</v>
      </c>
      <c r="F8" s="150" t="s">
        <v>554</v>
      </c>
      <c r="G8" s="151">
        <v>1</v>
      </c>
      <c r="H8" s="152">
        <v>7000</v>
      </c>
      <c r="I8" s="152">
        <v>7000</v>
      </c>
      <c r="J8" s="155" t="s">
        <v>93</v>
      </c>
      <c r="K8" s="155" t="s">
        <v>93</v>
      </c>
      <c r="L8" s="155" t="s">
        <v>93</v>
      </c>
      <c r="M8" s="155" t="s">
        <v>93</v>
      </c>
      <c r="N8" s="152">
        <v>7000</v>
      </c>
      <c r="O8" s="152">
        <v>7000</v>
      </c>
      <c r="P8" s="155" t="s">
        <v>93</v>
      </c>
      <c r="Q8" s="155"/>
      <c r="R8" s="155" t="s">
        <v>93</v>
      </c>
      <c r="S8" s="155" t="s">
        <v>93</v>
      </c>
    </row>
    <row r="9" ht="21" customHeight="1" spans="1:19">
      <c r="A9" s="147" t="s">
        <v>550</v>
      </c>
      <c r="B9" s="147" t="s">
        <v>92</v>
      </c>
      <c r="C9" s="148" t="s">
        <v>551</v>
      </c>
      <c r="D9" s="149" t="s">
        <v>555</v>
      </c>
      <c r="E9" s="149" t="s">
        <v>556</v>
      </c>
      <c r="F9" s="150" t="s">
        <v>554</v>
      </c>
      <c r="G9" s="151">
        <v>1</v>
      </c>
      <c r="H9" s="152"/>
      <c r="I9" s="152">
        <v>100000</v>
      </c>
      <c r="J9" s="162" t="s">
        <v>93</v>
      </c>
      <c r="K9" s="162" t="s">
        <v>93</v>
      </c>
      <c r="L9" s="162" t="s">
        <v>93</v>
      </c>
      <c r="M9" s="155" t="s">
        <v>93</v>
      </c>
      <c r="N9" s="152">
        <v>100000</v>
      </c>
      <c r="O9" s="152">
        <v>100000</v>
      </c>
      <c r="P9" s="162" t="s">
        <v>93</v>
      </c>
      <c r="Q9" s="162"/>
      <c r="R9" s="155" t="s">
        <v>93</v>
      </c>
      <c r="S9" s="162" t="s">
        <v>93</v>
      </c>
    </row>
    <row r="10" ht="21" customHeight="1" spans="1:19">
      <c r="A10" s="147" t="s">
        <v>550</v>
      </c>
      <c r="B10" s="147" t="s">
        <v>92</v>
      </c>
      <c r="C10" s="148" t="s">
        <v>551</v>
      </c>
      <c r="D10" s="149" t="s">
        <v>557</v>
      </c>
      <c r="E10" s="149" t="s">
        <v>558</v>
      </c>
      <c r="F10" s="150" t="s">
        <v>559</v>
      </c>
      <c r="G10" s="151">
        <v>3</v>
      </c>
      <c r="H10" s="152">
        <v>6122</v>
      </c>
      <c r="I10" s="152">
        <v>6122</v>
      </c>
      <c r="J10" s="155"/>
      <c r="K10" s="155"/>
      <c r="L10" s="155"/>
      <c r="M10" s="155"/>
      <c r="N10" s="152">
        <v>6122</v>
      </c>
      <c r="O10" s="152">
        <v>6122</v>
      </c>
      <c r="P10" s="155"/>
      <c r="Q10" s="155"/>
      <c r="R10" s="155"/>
      <c r="S10" s="155"/>
    </row>
    <row r="11" ht="21" customHeight="1" spans="1:19">
      <c r="A11" s="147" t="s">
        <v>550</v>
      </c>
      <c r="B11" s="147" t="s">
        <v>92</v>
      </c>
      <c r="C11" s="148" t="s">
        <v>551</v>
      </c>
      <c r="D11" s="153" t="s">
        <v>560</v>
      </c>
      <c r="E11" s="149" t="s">
        <v>561</v>
      </c>
      <c r="F11" s="150" t="s">
        <v>554</v>
      </c>
      <c r="G11" s="151">
        <v>1</v>
      </c>
      <c r="H11" s="152">
        <v>900</v>
      </c>
      <c r="I11" s="152">
        <v>900</v>
      </c>
      <c r="J11" s="155"/>
      <c r="K11" s="155"/>
      <c r="L11" s="155"/>
      <c r="M11" s="155"/>
      <c r="N11" s="152">
        <v>900</v>
      </c>
      <c r="O11" s="152">
        <v>900</v>
      </c>
      <c r="P11" s="155"/>
      <c r="Q11" s="155"/>
      <c r="R11" s="155"/>
      <c r="S11" s="155"/>
    </row>
    <row r="12" ht="21" customHeight="1" spans="1:19">
      <c r="A12" s="147" t="s">
        <v>550</v>
      </c>
      <c r="B12" s="147" t="s">
        <v>92</v>
      </c>
      <c r="C12" s="148" t="s">
        <v>551</v>
      </c>
      <c r="D12" s="149" t="s">
        <v>562</v>
      </c>
      <c r="E12" s="149" t="s">
        <v>563</v>
      </c>
      <c r="F12" s="150" t="s">
        <v>564</v>
      </c>
      <c r="G12" s="151">
        <v>100</v>
      </c>
      <c r="H12" s="152">
        <v>10784.48</v>
      </c>
      <c r="I12" s="152">
        <v>10784.48</v>
      </c>
      <c r="J12" s="155"/>
      <c r="K12" s="155"/>
      <c r="L12" s="155"/>
      <c r="M12" s="155"/>
      <c r="N12" s="152">
        <v>10784.48</v>
      </c>
      <c r="O12" s="152">
        <v>10784.48</v>
      </c>
      <c r="P12" s="155"/>
      <c r="Q12" s="155"/>
      <c r="R12" s="155"/>
      <c r="S12" s="155"/>
    </row>
    <row r="13" ht="21" customHeight="1" spans="1:19">
      <c r="A13" s="154" t="s">
        <v>535</v>
      </c>
      <c r="B13" s="154"/>
      <c r="C13" s="154"/>
      <c r="D13" s="154"/>
      <c r="E13" s="154"/>
      <c r="F13" s="154"/>
      <c r="G13" s="154"/>
      <c r="H13" s="155" t="s">
        <v>93</v>
      </c>
      <c r="I13" s="152">
        <v>124806.48</v>
      </c>
      <c r="J13" s="155" t="s">
        <v>93</v>
      </c>
      <c r="K13" s="155" t="s">
        <v>93</v>
      </c>
      <c r="L13" s="155" t="s">
        <v>93</v>
      </c>
      <c r="M13" s="155" t="s">
        <v>93</v>
      </c>
      <c r="N13" s="152">
        <v>124806.48</v>
      </c>
      <c r="O13" s="152">
        <v>124806.48</v>
      </c>
      <c r="P13" s="155" t="s">
        <v>93</v>
      </c>
      <c r="Q13" s="155"/>
      <c r="R13" s="155" t="s">
        <v>93</v>
      </c>
      <c r="S13" s="155" t="s">
        <v>93</v>
      </c>
    </row>
    <row r="14" customHeight="1" spans="1:1">
      <c r="A14" s="68" t="s">
        <v>565</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tabSelected="1" workbookViewId="0">
      <selection activeCell="G14" sqref="G14"/>
    </sheetView>
  </sheetViews>
  <sheetFormatPr defaultColWidth="8.72380952380952" defaultRowHeight="14.25" customHeight="1"/>
  <cols>
    <col min="1" max="1" width="14.1809523809524" style="68" customWidth="1"/>
    <col min="2" max="2" width="17.7238095238095" style="68" customWidth="1"/>
    <col min="3" max="9" width="9.08571428571429" style="114" customWidth="1"/>
    <col min="10" max="10" width="12" style="84" customWidth="1"/>
    <col min="11" max="13" width="10" style="84" customWidth="1"/>
    <col min="14" max="14" width="9.08571428571429" style="68" customWidth="1"/>
    <col min="15" max="16" width="9.08571428571429" style="84" customWidth="1"/>
    <col min="17" max="18" width="12.7238095238095" style="84" customWidth="1"/>
    <col min="19" max="19" width="9.08571428571429" style="68" customWidth="1"/>
    <col min="20" max="20" width="10.4571428571429" style="84" customWidth="1"/>
    <col min="21" max="21" width="9.08571428571429" style="68" customWidth="1"/>
    <col min="22" max="249" width="9.08571428571429" style="68"/>
    <col min="250" max="258" width="8.72380952380952" style="68"/>
  </cols>
  <sheetData>
    <row r="1" ht="13.5" customHeight="1" spans="1:20">
      <c r="A1" s="86" t="s">
        <v>566</v>
      </c>
      <c r="D1" s="86"/>
      <c r="E1" s="86"/>
      <c r="F1" s="86"/>
      <c r="G1" s="86"/>
      <c r="H1" s="86"/>
      <c r="I1" s="86"/>
      <c r="J1" s="129"/>
      <c r="K1" s="129"/>
      <c r="L1" s="129"/>
      <c r="M1" s="129"/>
      <c r="N1" s="130"/>
      <c r="O1" s="131"/>
      <c r="P1" s="131"/>
      <c r="Q1" s="131"/>
      <c r="R1" s="131"/>
      <c r="S1" s="141"/>
      <c r="T1" s="142"/>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5" customHeight="1" spans="1:20">
      <c r="A3" s="88" t="s">
        <v>22</v>
      </c>
      <c r="B3" s="88"/>
      <c r="C3" s="88"/>
      <c r="D3" s="88"/>
      <c r="E3" s="88"/>
      <c r="F3" s="89"/>
      <c r="G3" s="89"/>
      <c r="H3" s="89"/>
      <c r="I3" s="89"/>
      <c r="J3" s="132"/>
      <c r="K3" s="132"/>
      <c r="L3" s="132"/>
      <c r="M3" s="132"/>
      <c r="N3" s="130"/>
      <c r="O3" s="131"/>
      <c r="P3" s="131"/>
      <c r="Q3" s="131"/>
      <c r="R3" s="131"/>
      <c r="S3" s="143"/>
      <c r="T3" s="144" t="s">
        <v>210</v>
      </c>
    </row>
    <row r="4" ht="15.75" customHeight="1" spans="1:20">
      <c r="A4" s="116" t="s">
        <v>219</v>
      </c>
      <c r="B4" s="116" t="s">
        <v>220</v>
      </c>
      <c r="C4" s="117" t="s">
        <v>540</v>
      </c>
      <c r="D4" s="117" t="s">
        <v>567</v>
      </c>
      <c r="E4" s="117" t="s">
        <v>568</v>
      </c>
      <c r="F4" s="118" t="s">
        <v>569</v>
      </c>
      <c r="G4" s="117" t="s">
        <v>570</v>
      </c>
      <c r="H4" s="117" t="s">
        <v>571</v>
      </c>
      <c r="I4" s="117" t="s">
        <v>572</v>
      </c>
      <c r="J4" s="117" t="s">
        <v>227</v>
      </c>
      <c r="K4" s="117"/>
      <c r="L4" s="117"/>
      <c r="M4" s="117"/>
      <c r="N4" s="133"/>
      <c r="O4" s="117"/>
      <c r="P4" s="117"/>
      <c r="Q4" s="117"/>
      <c r="R4" s="117"/>
      <c r="S4" s="133"/>
      <c r="T4" s="117"/>
    </row>
    <row r="5" ht="17.25" customHeight="1" spans="1:20">
      <c r="A5" s="119"/>
      <c r="B5" s="119"/>
      <c r="C5" s="117"/>
      <c r="D5" s="117"/>
      <c r="E5" s="117"/>
      <c r="F5" s="120"/>
      <c r="G5" s="117"/>
      <c r="H5" s="117"/>
      <c r="I5" s="117"/>
      <c r="J5" s="117" t="s">
        <v>77</v>
      </c>
      <c r="K5" s="117" t="s">
        <v>80</v>
      </c>
      <c r="L5" s="117" t="s">
        <v>546</v>
      </c>
      <c r="M5" s="117" t="s">
        <v>547</v>
      </c>
      <c r="N5" s="134" t="s">
        <v>548</v>
      </c>
      <c r="O5" s="117" t="s">
        <v>549</v>
      </c>
      <c r="P5" s="117"/>
      <c r="Q5" s="117"/>
      <c r="R5" s="117"/>
      <c r="S5" s="134"/>
      <c r="T5" s="117"/>
    </row>
    <row r="6" ht="54" customHeight="1" spans="1:20">
      <c r="A6" s="119"/>
      <c r="B6" s="119"/>
      <c r="C6" s="117"/>
      <c r="D6" s="117"/>
      <c r="E6" s="117"/>
      <c r="F6" s="121"/>
      <c r="G6" s="117"/>
      <c r="H6" s="117"/>
      <c r="I6" s="117"/>
      <c r="J6" s="117"/>
      <c r="K6" s="117"/>
      <c r="L6" s="117"/>
      <c r="M6" s="117"/>
      <c r="N6" s="133"/>
      <c r="O6" s="117" t="s">
        <v>79</v>
      </c>
      <c r="P6" s="117" t="s">
        <v>86</v>
      </c>
      <c r="Q6" s="117" t="s">
        <v>277</v>
      </c>
      <c r="R6" s="117" t="s">
        <v>88</v>
      </c>
      <c r="S6" s="133" t="s">
        <v>89</v>
      </c>
      <c r="T6" s="117" t="s">
        <v>90</v>
      </c>
    </row>
    <row r="7" ht="15" customHeight="1" spans="1:20">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ht="22.5" customHeight="1" spans="1:20">
      <c r="A8" s="122" t="s">
        <v>573</v>
      </c>
      <c r="B8" s="123"/>
      <c r="C8" s="123"/>
      <c r="D8" s="123"/>
      <c r="E8" s="123"/>
      <c r="F8" s="123"/>
      <c r="G8" s="123"/>
      <c r="H8" s="123"/>
      <c r="I8" s="135"/>
      <c r="J8" s="136" t="s">
        <v>93</v>
      </c>
      <c r="K8" s="136" t="s">
        <v>93</v>
      </c>
      <c r="L8" s="136" t="s">
        <v>93</v>
      </c>
      <c r="M8" s="136" t="s">
        <v>93</v>
      </c>
      <c r="N8" s="136" t="s">
        <v>93</v>
      </c>
      <c r="O8" s="136" t="s">
        <v>93</v>
      </c>
      <c r="P8" s="136" t="s">
        <v>93</v>
      </c>
      <c r="Q8" s="136" t="s">
        <v>93</v>
      </c>
      <c r="R8" s="136"/>
      <c r="S8" s="136" t="s">
        <v>93</v>
      </c>
      <c r="T8" s="136" t="s">
        <v>93</v>
      </c>
    </row>
    <row r="9" ht="22.5" customHeight="1" spans="1:20">
      <c r="A9" s="124"/>
      <c r="B9" s="124"/>
      <c r="C9" s="125"/>
      <c r="D9" s="126"/>
      <c r="E9" s="126"/>
      <c r="F9" s="126"/>
      <c r="G9" s="126"/>
      <c r="H9" s="126"/>
      <c r="I9" s="126"/>
      <c r="J9" s="137" t="s">
        <v>93</v>
      </c>
      <c r="K9" s="137" t="s">
        <v>93</v>
      </c>
      <c r="L9" s="137" t="s">
        <v>93</v>
      </c>
      <c r="M9" s="137" t="s">
        <v>93</v>
      </c>
      <c r="N9" s="136" t="s">
        <v>93</v>
      </c>
      <c r="O9" s="137" t="s">
        <v>93</v>
      </c>
      <c r="P9" s="137" t="s">
        <v>93</v>
      </c>
      <c r="Q9" s="137" t="s">
        <v>93</v>
      </c>
      <c r="R9" s="137"/>
      <c r="S9" s="136" t="s">
        <v>93</v>
      </c>
      <c r="T9" s="137" t="s">
        <v>93</v>
      </c>
    </row>
    <row r="10" ht="22.5" customHeight="1" spans="1:20">
      <c r="A10" s="117"/>
      <c r="B10" s="117"/>
      <c r="C10" s="125"/>
      <c r="D10" s="127"/>
      <c r="E10" s="127"/>
      <c r="F10" s="127"/>
      <c r="G10" s="127"/>
      <c r="H10" s="127"/>
      <c r="I10" s="127"/>
      <c r="J10" s="138" t="s">
        <v>93</v>
      </c>
      <c r="K10" s="138" t="s">
        <v>93</v>
      </c>
      <c r="L10" s="138" t="s">
        <v>93</v>
      </c>
      <c r="M10" s="138" t="s">
        <v>93</v>
      </c>
      <c r="N10" s="138" t="s">
        <v>93</v>
      </c>
      <c r="O10" s="138" t="s">
        <v>93</v>
      </c>
      <c r="P10" s="138" t="s">
        <v>93</v>
      </c>
      <c r="Q10" s="138" t="s">
        <v>93</v>
      </c>
      <c r="R10" s="138"/>
      <c r="S10" s="138" t="s">
        <v>93</v>
      </c>
      <c r="T10" s="138" t="s">
        <v>93</v>
      </c>
    </row>
    <row r="11" ht="22.5" customHeight="1" spans="1:20">
      <c r="A11" s="128" t="s">
        <v>535</v>
      </c>
      <c r="B11" s="128"/>
      <c r="C11" s="128"/>
      <c r="D11" s="128"/>
      <c r="E11" s="128"/>
      <c r="F11" s="128"/>
      <c r="G11" s="128"/>
      <c r="H11" s="128"/>
      <c r="I11" s="128"/>
      <c r="J11" s="139"/>
      <c r="K11" s="139"/>
      <c r="L11" s="139"/>
      <c r="M11" s="139"/>
      <c r="N11" s="140"/>
      <c r="O11" s="139"/>
      <c r="P11" s="139"/>
      <c r="Q11" s="139"/>
      <c r="R11" s="139"/>
      <c r="S11" s="140"/>
      <c r="T11" s="139"/>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29" sqref="D29"/>
    </sheetView>
  </sheetViews>
  <sheetFormatPr defaultColWidth="8.90476190476191" defaultRowHeight="14.25" customHeight="1" outlineLevelRow="7"/>
  <cols>
    <col min="1" max="1" width="50" style="84" customWidth="1"/>
    <col min="2" max="2" width="17.2666666666667" style="84" customWidth="1"/>
    <col min="3" max="4" width="13.4571428571429" style="84" customWidth="1"/>
    <col min="5" max="12" width="10.2666666666667" style="84" customWidth="1"/>
    <col min="13" max="13" width="13.1809523809524" style="84" customWidth="1"/>
    <col min="14" max="14" width="9.08571428571429" style="68" customWidth="1"/>
    <col min="15" max="246" width="9.08571428571429" style="68"/>
    <col min="247" max="247" width="9.08571428571429" style="85"/>
    <col min="248" max="256" width="8.90476190476191" style="85"/>
  </cols>
  <sheetData>
    <row r="1" s="68" customFormat="1" ht="13.5" customHeight="1" spans="1:13">
      <c r="A1" s="86" t="s">
        <v>574</v>
      </c>
      <c r="B1" s="86"/>
      <c r="C1" s="86"/>
      <c r="D1" s="87"/>
      <c r="E1" s="84"/>
      <c r="F1" s="84"/>
      <c r="G1" s="84"/>
      <c r="H1" s="84"/>
      <c r="I1" s="84"/>
      <c r="J1" s="84"/>
      <c r="K1" s="84"/>
      <c r="L1" s="84"/>
      <c r="M1" s="84"/>
    </row>
    <row r="2" s="68" customFormat="1" ht="35" customHeight="1" spans="1:13">
      <c r="A2" s="69" t="s">
        <v>16</v>
      </c>
      <c r="B2" s="69"/>
      <c r="C2" s="69"/>
      <c r="D2" s="69"/>
      <c r="E2" s="69"/>
      <c r="F2" s="69"/>
      <c r="G2" s="69"/>
      <c r="H2" s="69"/>
      <c r="I2" s="69"/>
      <c r="J2" s="69"/>
      <c r="K2" s="69"/>
      <c r="L2" s="69"/>
      <c r="M2" s="69"/>
    </row>
    <row r="3" s="83" customFormat="1" ht="24" customHeight="1" spans="1:13">
      <c r="A3" s="88" t="s">
        <v>22</v>
      </c>
      <c r="B3" s="89"/>
      <c r="C3" s="89"/>
      <c r="D3" s="89"/>
      <c r="E3" s="90"/>
      <c r="F3" s="90"/>
      <c r="G3" s="90"/>
      <c r="H3" s="90"/>
      <c r="I3" s="90"/>
      <c r="J3" s="109"/>
      <c r="K3" s="109"/>
      <c r="L3" s="109"/>
      <c r="M3" s="110" t="s">
        <v>210</v>
      </c>
    </row>
    <row r="4" s="68" customFormat="1" ht="19.5" customHeight="1" spans="1:13">
      <c r="A4" s="91" t="s">
        <v>575</v>
      </c>
      <c r="B4" s="92" t="s">
        <v>227</v>
      </c>
      <c r="C4" s="93"/>
      <c r="D4" s="93"/>
      <c r="E4" s="94" t="s">
        <v>576</v>
      </c>
      <c r="F4" s="94"/>
      <c r="G4" s="94"/>
      <c r="H4" s="94"/>
      <c r="I4" s="94"/>
      <c r="J4" s="94"/>
      <c r="K4" s="94"/>
      <c r="L4" s="94"/>
      <c r="M4" s="94"/>
    </row>
    <row r="5" s="68" customFormat="1" ht="40.5" customHeight="1" spans="1:13">
      <c r="A5" s="95"/>
      <c r="B5" s="96" t="s">
        <v>77</v>
      </c>
      <c r="C5" s="97" t="s">
        <v>80</v>
      </c>
      <c r="D5" s="98" t="s">
        <v>577</v>
      </c>
      <c r="E5" s="95" t="s">
        <v>578</v>
      </c>
      <c r="F5" s="95" t="s">
        <v>579</v>
      </c>
      <c r="G5" s="95" t="s">
        <v>580</v>
      </c>
      <c r="H5" s="95" t="s">
        <v>581</v>
      </c>
      <c r="I5" s="111" t="s">
        <v>582</v>
      </c>
      <c r="J5" s="95" t="s">
        <v>583</v>
      </c>
      <c r="K5" s="95" t="s">
        <v>584</v>
      </c>
      <c r="L5" s="95" t="s">
        <v>585</v>
      </c>
      <c r="M5" s="95" t="s">
        <v>586</v>
      </c>
    </row>
    <row r="6" s="68" customFormat="1" ht="19.5" customHeight="1" spans="1:13">
      <c r="A6" s="91">
        <v>1</v>
      </c>
      <c r="B6" s="91">
        <v>2</v>
      </c>
      <c r="C6" s="91">
        <v>3</v>
      </c>
      <c r="D6" s="99">
        <v>4</v>
      </c>
      <c r="E6" s="91">
        <v>5</v>
      </c>
      <c r="F6" s="91">
        <v>6</v>
      </c>
      <c r="G6" s="91">
        <v>7</v>
      </c>
      <c r="H6" s="100">
        <v>8</v>
      </c>
      <c r="I6" s="112">
        <v>9</v>
      </c>
      <c r="J6" s="112">
        <v>10</v>
      </c>
      <c r="K6" s="112">
        <v>11</v>
      </c>
      <c r="L6" s="100">
        <v>12</v>
      </c>
      <c r="M6" s="112">
        <v>13</v>
      </c>
    </row>
    <row r="7" s="68" customFormat="1" ht="19.5" customHeight="1" spans="1:247">
      <c r="A7" s="101" t="s">
        <v>587</v>
      </c>
      <c r="B7" s="102"/>
      <c r="C7" s="102"/>
      <c r="D7" s="102"/>
      <c r="E7" s="102"/>
      <c r="F7" s="102"/>
      <c r="G7" s="103"/>
      <c r="H7" s="104" t="s">
        <v>93</v>
      </c>
      <c r="I7" s="104" t="s">
        <v>93</v>
      </c>
      <c r="J7" s="104" t="s">
        <v>93</v>
      </c>
      <c r="K7" s="104" t="s">
        <v>93</v>
      </c>
      <c r="L7" s="104" t="s">
        <v>93</v>
      </c>
      <c r="M7" s="104" t="s">
        <v>93</v>
      </c>
      <c r="IM7" s="113"/>
    </row>
    <row r="8" s="68" customFormat="1" ht="19.5" customHeight="1" spans="1:13">
      <c r="A8" s="105" t="s">
        <v>93</v>
      </c>
      <c r="B8" s="106" t="s">
        <v>93</v>
      </c>
      <c r="C8" s="106" t="s">
        <v>93</v>
      </c>
      <c r="D8" s="107" t="s">
        <v>93</v>
      </c>
      <c r="E8" s="106" t="s">
        <v>93</v>
      </c>
      <c r="F8" s="106" t="s">
        <v>93</v>
      </c>
      <c r="G8" s="106" t="s">
        <v>93</v>
      </c>
      <c r="H8" s="108" t="s">
        <v>93</v>
      </c>
      <c r="I8" s="108" t="s">
        <v>93</v>
      </c>
      <c r="J8" s="108" t="s">
        <v>93</v>
      </c>
      <c r="K8" s="108" t="s">
        <v>93</v>
      </c>
      <c r="L8" s="108" t="s">
        <v>93</v>
      </c>
      <c r="M8" s="108"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G17" sqref="G17"/>
    </sheetView>
  </sheetViews>
  <sheetFormatPr defaultColWidth="9.08571428571429" defaultRowHeight="12" outlineLevelRow="6"/>
  <cols>
    <col min="1" max="1" width="34.2666666666667" style="67" customWidth="1"/>
    <col min="2" max="2" width="29" style="67" customWidth="1"/>
    <col min="3" max="5" width="23.5428571428571" style="67" customWidth="1"/>
    <col min="6" max="6" width="11.2666666666667" style="68" customWidth="1"/>
    <col min="7" max="7" width="25.0857142857143" style="67" customWidth="1"/>
    <col min="8" max="8" width="15.5428571428571" style="68" customWidth="1"/>
    <col min="9" max="9" width="13.4571428571429" style="68" customWidth="1"/>
    <col min="10" max="10" width="18.8190476190476" style="67" customWidth="1"/>
    <col min="11" max="11" width="9.08571428571429" style="68" customWidth="1"/>
    <col min="12" max="16384" width="9.08571428571429" style="68"/>
  </cols>
  <sheetData>
    <row r="1" customHeight="1" spans="1:10">
      <c r="A1" s="67" t="s">
        <v>588</v>
      </c>
      <c r="J1" s="82"/>
    </row>
    <row r="2" ht="28.5" customHeight="1" spans="1:10">
      <c r="A2" s="69" t="s">
        <v>17</v>
      </c>
      <c r="B2" s="70"/>
      <c r="C2" s="70"/>
      <c r="D2" s="70"/>
      <c r="E2" s="70"/>
      <c r="F2" s="71"/>
      <c r="G2" s="70"/>
      <c r="H2" s="71"/>
      <c r="I2" s="71"/>
      <c r="J2" s="70"/>
    </row>
    <row r="3" ht="17.25" customHeight="1" spans="1:1">
      <c r="A3" s="72" t="s">
        <v>22</v>
      </c>
    </row>
    <row r="4" ht="44.25" customHeight="1" spans="1:10">
      <c r="A4" s="73" t="s">
        <v>575</v>
      </c>
      <c r="B4" s="73" t="s">
        <v>589</v>
      </c>
      <c r="C4" s="73" t="s">
        <v>590</v>
      </c>
      <c r="D4" s="73" t="s">
        <v>591</v>
      </c>
      <c r="E4" s="73" t="s">
        <v>592</v>
      </c>
      <c r="F4" s="74" t="s">
        <v>593</v>
      </c>
      <c r="G4" s="73" t="s">
        <v>594</v>
      </c>
      <c r="H4" s="74" t="s">
        <v>595</v>
      </c>
      <c r="I4" s="74" t="s">
        <v>596</v>
      </c>
      <c r="J4" s="73" t="s">
        <v>597</v>
      </c>
    </row>
    <row r="5" ht="14.25" customHeight="1" spans="1:10">
      <c r="A5" s="73">
        <v>1</v>
      </c>
      <c r="B5" s="73">
        <v>2</v>
      </c>
      <c r="C5" s="73">
        <v>3</v>
      </c>
      <c r="D5" s="73">
        <v>4</v>
      </c>
      <c r="E5" s="73">
        <v>5</v>
      </c>
      <c r="F5" s="73">
        <v>6</v>
      </c>
      <c r="G5" s="73">
        <v>7</v>
      </c>
      <c r="H5" s="73">
        <v>8</v>
      </c>
      <c r="I5" s="73">
        <v>9</v>
      </c>
      <c r="J5" s="73">
        <v>10</v>
      </c>
    </row>
    <row r="6" ht="42" customHeight="1" spans="1:10">
      <c r="A6" s="75" t="s">
        <v>587</v>
      </c>
      <c r="B6" s="76"/>
      <c r="C6" s="76"/>
      <c r="D6" s="77"/>
      <c r="E6" s="78"/>
      <c r="F6" s="79"/>
      <c r="G6" s="78"/>
      <c r="H6" s="79"/>
      <c r="I6" s="79"/>
      <c r="J6" s="78"/>
    </row>
    <row r="7" ht="42.75" customHeight="1" spans="1:10">
      <c r="A7" s="80" t="s">
        <v>93</v>
      </c>
      <c r="B7" s="80" t="s">
        <v>93</v>
      </c>
      <c r="C7" s="80" t="s">
        <v>93</v>
      </c>
      <c r="D7" s="80" t="s">
        <v>93</v>
      </c>
      <c r="E7" s="81" t="s">
        <v>93</v>
      </c>
      <c r="F7" s="80" t="s">
        <v>93</v>
      </c>
      <c r="G7" s="81" t="s">
        <v>93</v>
      </c>
      <c r="H7" s="80" t="s">
        <v>93</v>
      </c>
      <c r="I7" s="80" t="s">
        <v>93</v>
      </c>
      <c r="J7" s="81"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opLeftCell="E1" workbookViewId="0">
      <selection activeCell="H19" sqref="H19"/>
    </sheetView>
  </sheetViews>
  <sheetFormatPr defaultColWidth="9.08571428571429" defaultRowHeight="12"/>
  <cols>
    <col min="1" max="1" width="16.7238095238095" style="50" customWidth="1"/>
    <col min="2" max="2" width="29" style="50"/>
    <col min="3" max="3" width="18.7238095238095" style="50" customWidth="1"/>
    <col min="4" max="4" width="24.8190476190476" style="50" customWidth="1"/>
    <col min="5" max="7" width="23.5428571428571" style="50" customWidth="1"/>
    <col min="8" max="8" width="25.0857142857143" style="50" customWidth="1"/>
    <col min="9" max="9" width="18.8190476190476" style="50" customWidth="1"/>
    <col min="10" max="16384" width="9.08571428571429" style="50"/>
  </cols>
  <sheetData>
    <row r="1" spans="1:9">
      <c r="A1" s="50" t="s">
        <v>598</v>
      </c>
      <c r="I1" s="65"/>
    </row>
    <row r="2" ht="28.5" spans="2:9">
      <c r="B2" s="51" t="s">
        <v>18</v>
      </c>
      <c r="C2" s="51"/>
      <c r="D2" s="51"/>
      <c r="E2" s="51"/>
      <c r="F2" s="51"/>
      <c r="G2" s="51"/>
      <c r="H2" s="51"/>
      <c r="I2" s="51"/>
    </row>
    <row r="3" ht="13.5" spans="1:3">
      <c r="A3" s="52" t="s">
        <v>599</v>
      </c>
      <c r="B3" s="50" t="s">
        <v>92</v>
      </c>
      <c r="C3" s="53"/>
    </row>
    <row r="4" ht="18" customHeight="1" spans="1:9">
      <c r="A4" s="54" t="s">
        <v>219</v>
      </c>
      <c r="B4" s="54" t="s">
        <v>220</v>
      </c>
      <c r="C4" s="54" t="s">
        <v>600</v>
      </c>
      <c r="D4" s="54" t="s">
        <v>601</v>
      </c>
      <c r="E4" s="54" t="s">
        <v>602</v>
      </c>
      <c r="F4" s="54" t="s">
        <v>603</v>
      </c>
      <c r="G4" s="55" t="s">
        <v>604</v>
      </c>
      <c r="H4" s="56"/>
      <c r="I4" s="66"/>
    </row>
    <row r="5" ht="18" customHeight="1" spans="1:9">
      <c r="A5" s="57"/>
      <c r="B5" s="57"/>
      <c r="C5" s="57"/>
      <c r="D5" s="57"/>
      <c r="E5" s="57"/>
      <c r="F5" s="57"/>
      <c r="G5" s="58" t="s">
        <v>544</v>
      </c>
      <c r="H5" s="58" t="s">
        <v>605</v>
      </c>
      <c r="I5" s="58" t="s">
        <v>606</v>
      </c>
    </row>
    <row r="6" ht="21" customHeight="1" spans="1:9">
      <c r="A6" s="59">
        <v>1</v>
      </c>
      <c r="B6" s="59">
        <v>2</v>
      </c>
      <c r="C6" s="59">
        <v>3</v>
      </c>
      <c r="D6" s="59">
        <v>4</v>
      </c>
      <c r="E6" s="59">
        <v>5</v>
      </c>
      <c r="F6" s="59">
        <v>6</v>
      </c>
      <c r="G6" s="59">
        <v>7</v>
      </c>
      <c r="H6" s="59">
        <v>8</v>
      </c>
      <c r="I6" s="59">
        <v>9</v>
      </c>
    </row>
    <row r="7" ht="33" customHeight="1" spans="1:9">
      <c r="A7" s="60" t="s">
        <v>550</v>
      </c>
      <c r="B7" s="61" t="s">
        <v>92</v>
      </c>
      <c r="C7" s="62" t="s">
        <v>607</v>
      </c>
      <c r="D7" s="62" t="s">
        <v>608</v>
      </c>
      <c r="E7" s="62" t="s">
        <v>555</v>
      </c>
      <c r="F7" s="62" t="s">
        <v>554</v>
      </c>
      <c r="G7" s="59">
        <v>1</v>
      </c>
      <c r="H7" s="63">
        <v>100000</v>
      </c>
      <c r="I7" s="63">
        <v>100000</v>
      </c>
    </row>
    <row r="8" ht="24" customHeight="1" spans="1:9">
      <c r="A8" s="60" t="s">
        <v>550</v>
      </c>
      <c r="B8" s="61" t="s">
        <v>92</v>
      </c>
      <c r="C8" s="62" t="s">
        <v>607</v>
      </c>
      <c r="D8" s="62" t="s">
        <v>609</v>
      </c>
      <c r="E8" s="62" t="s">
        <v>552</v>
      </c>
      <c r="F8" s="62" t="s">
        <v>554</v>
      </c>
      <c r="G8" s="59">
        <v>1</v>
      </c>
      <c r="H8" s="63">
        <v>7000</v>
      </c>
      <c r="I8" s="63">
        <v>7000</v>
      </c>
    </row>
    <row r="9" ht="24" customHeight="1" spans="1:9">
      <c r="A9" s="60" t="s">
        <v>550</v>
      </c>
      <c r="B9" s="61" t="s">
        <v>92</v>
      </c>
      <c r="C9" s="62" t="s">
        <v>607</v>
      </c>
      <c r="D9" s="62" t="s">
        <v>610</v>
      </c>
      <c r="E9" s="62" t="s">
        <v>611</v>
      </c>
      <c r="F9" s="62" t="s">
        <v>554</v>
      </c>
      <c r="G9" s="59">
        <v>1</v>
      </c>
      <c r="H9" s="63">
        <v>900</v>
      </c>
      <c r="I9" s="63">
        <v>900</v>
      </c>
    </row>
    <row r="10" ht="24" customHeight="1" spans="1:9">
      <c r="A10" s="64" t="s">
        <v>77</v>
      </c>
      <c r="B10" s="64"/>
      <c r="C10" s="64"/>
      <c r="D10" s="64"/>
      <c r="E10" s="64"/>
      <c r="F10" s="64"/>
      <c r="G10" s="59">
        <f>SUM(G7:G9)</f>
        <v>3</v>
      </c>
      <c r="H10" s="63"/>
      <c r="I10" s="63">
        <f>SUM(I7:I9)</f>
        <v>107900</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ignoredErrors>
    <ignoredError sqref="G10 I10" formulaRang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4" sqref="E24"/>
    </sheetView>
  </sheetViews>
  <sheetFormatPr defaultColWidth="10.4571428571429" defaultRowHeight="14.25" customHeight="1"/>
  <cols>
    <col min="1" max="1" width="26.7238095238095" style="1" customWidth="1"/>
    <col min="2" max="2" width="33.1809523809524" style="1" customWidth="1"/>
    <col min="3" max="3" width="27.2666666666667" style="1" customWidth="1"/>
    <col min="4" max="7" width="22.3619047619048" style="1" customWidth="1"/>
    <col min="8" max="8" width="17.6285714285714" style="1" customWidth="1"/>
    <col min="9" max="11" width="22.3619047619048" style="1" customWidth="1"/>
    <col min="12" max="16384" width="10.4571428571429" style="1"/>
  </cols>
  <sheetData>
    <row r="1" ht="13.5" customHeight="1" spans="1:11">
      <c r="A1" s="37" t="s">
        <v>612</v>
      </c>
      <c r="D1" s="38"/>
      <c r="E1" s="38"/>
      <c r="F1" s="38"/>
      <c r="G1" s="38"/>
      <c r="K1" s="48"/>
    </row>
    <row r="2" ht="27.75" customHeight="1" spans="1:11">
      <c r="A2" s="39" t="s">
        <v>613</v>
      </c>
      <c r="B2" s="39"/>
      <c r="C2" s="39"/>
      <c r="D2" s="39"/>
      <c r="E2" s="39"/>
      <c r="F2" s="39"/>
      <c r="G2" s="39"/>
      <c r="H2" s="39"/>
      <c r="I2" s="39"/>
      <c r="J2" s="39"/>
      <c r="K2" s="39"/>
    </row>
    <row r="3" ht="13.5" customHeight="1" spans="1:11">
      <c r="A3" s="5" t="s">
        <v>22</v>
      </c>
      <c r="B3" s="6"/>
      <c r="C3" s="6"/>
      <c r="D3" s="6"/>
      <c r="E3" s="6"/>
      <c r="F3" s="6"/>
      <c r="G3" s="6"/>
      <c r="H3" s="7"/>
      <c r="I3" s="7"/>
      <c r="J3" s="7"/>
      <c r="K3" s="8" t="s">
        <v>210</v>
      </c>
    </row>
    <row r="4" ht="21.75" customHeight="1" spans="1:11">
      <c r="A4" s="9" t="s">
        <v>272</v>
      </c>
      <c r="B4" s="9" t="s">
        <v>222</v>
      </c>
      <c r="C4" s="9" t="s">
        <v>273</v>
      </c>
      <c r="D4" s="10" t="s">
        <v>223</v>
      </c>
      <c r="E4" s="10" t="s">
        <v>224</v>
      </c>
      <c r="F4" s="10" t="s">
        <v>274</v>
      </c>
      <c r="G4" s="10" t="s">
        <v>275</v>
      </c>
      <c r="H4" s="16" t="s">
        <v>77</v>
      </c>
      <c r="I4" s="11" t="s">
        <v>614</v>
      </c>
      <c r="J4" s="12"/>
      <c r="K4" s="13"/>
    </row>
    <row r="5" ht="21.75" customHeight="1" spans="1:11">
      <c r="A5" s="14"/>
      <c r="B5" s="14"/>
      <c r="C5" s="14"/>
      <c r="D5" s="15"/>
      <c r="E5" s="15"/>
      <c r="F5" s="15"/>
      <c r="G5" s="15"/>
      <c r="H5" s="40"/>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49">
        <v>10</v>
      </c>
      <c r="K7" s="49">
        <v>11</v>
      </c>
    </row>
    <row r="8" ht="37" customHeight="1" spans="1:11">
      <c r="A8" s="41" t="s">
        <v>615</v>
      </c>
      <c r="B8" s="42"/>
      <c r="C8" s="43"/>
      <c r="D8" s="43"/>
      <c r="E8" s="43"/>
      <c r="F8" s="43"/>
      <c r="G8" s="43"/>
      <c r="H8" s="44"/>
      <c r="I8" s="44"/>
      <c r="J8" s="44"/>
      <c r="K8" s="44"/>
    </row>
    <row r="9" ht="30.65" customHeight="1" spans="1:11">
      <c r="A9" s="45"/>
      <c r="B9" s="45"/>
      <c r="C9" s="45"/>
      <c r="D9" s="45"/>
      <c r="E9" s="45"/>
      <c r="F9" s="45"/>
      <c r="G9" s="45"/>
      <c r="H9" s="44"/>
      <c r="I9" s="44"/>
      <c r="J9" s="44"/>
      <c r="K9" s="44"/>
    </row>
    <row r="10" ht="18.75" customHeight="1" spans="1:11">
      <c r="A10" s="46" t="s">
        <v>535</v>
      </c>
      <c r="B10" s="46"/>
      <c r="C10" s="46"/>
      <c r="D10" s="46"/>
      <c r="E10" s="46"/>
      <c r="F10" s="46"/>
      <c r="G10" s="46"/>
      <c r="H10" s="47"/>
      <c r="I10" s="44"/>
      <c r="J10" s="44"/>
      <c r="K10" s="44"/>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1" workbookViewId="0">
      <selection activeCell="B34" sqref="B34"/>
    </sheetView>
  </sheetViews>
  <sheetFormatPr defaultColWidth="8" defaultRowHeight="12" outlineLevelCol="3"/>
  <cols>
    <col min="1" max="1" width="39.5428571428571" style="84" customWidth="1"/>
    <col min="2" max="2" width="37.4571428571429" style="84" customWidth="1"/>
    <col min="3" max="3" width="40.4571428571429" style="84" customWidth="1"/>
    <col min="4" max="4" width="46.0857142857143" style="84" customWidth="1"/>
    <col min="5" max="5" width="8" style="68" customWidth="1"/>
    <col min="6" max="16384" width="8" style="68"/>
  </cols>
  <sheetData>
    <row r="1" ht="17" customHeight="1" spans="1:4">
      <c r="A1" s="421" t="s">
        <v>21</v>
      </c>
      <c r="B1" s="86"/>
      <c r="C1" s="86"/>
      <c r="D1" s="165"/>
    </row>
    <row r="2" ht="36" customHeight="1" spans="1:4">
      <c r="A2" s="69" t="s">
        <v>2</v>
      </c>
      <c r="B2" s="422"/>
      <c r="C2" s="422"/>
      <c r="D2" s="422"/>
    </row>
    <row r="3" ht="21" customHeight="1" spans="1:4">
      <c r="A3" s="88" t="s">
        <v>22</v>
      </c>
      <c r="B3" s="365"/>
      <c r="C3" s="365"/>
      <c r="D3" s="163" t="s">
        <v>23</v>
      </c>
    </row>
    <row r="4" ht="19.5" customHeight="1" spans="1:4">
      <c r="A4" s="92" t="s">
        <v>24</v>
      </c>
      <c r="B4" s="175"/>
      <c r="C4" s="92" t="s">
        <v>25</v>
      </c>
      <c r="D4" s="175"/>
    </row>
    <row r="5" ht="19.5" customHeight="1" spans="1:4">
      <c r="A5" s="91" t="s">
        <v>26</v>
      </c>
      <c r="B5" s="91" t="s">
        <v>27</v>
      </c>
      <c r="C5" s="91" t="s">
        <v>28</v>
      </c>
      <c r="D5" s="91" t="s">
        <v>27</v>
      </c>
    </row>
    <row r="6" ht="19.5" customHeight="1" spans="1:4">
      <c r="A6" s="95"/>
      <c r="B6" s="95"/>
      <c r="C6" s="95"/>
      <c r="D6" s="95"/>
    </row>
    <row r="7" ht="20.25" customHeight="1" spans="1:4">
      <c r="A7" s="372" t="s">
        <v>29</v>
      </c>
      <c r="B7" s="423">
        <v>2887545</v>
      </c>
      <c r="C7" s="372" t="s">
        <v>30</v>
      </c>
      <c r="D7" s="424"/>
    </row>
    <row r="8" ht="20.25" customHeight="1" spans="1:4">
      <c r="A8" s="372" t="s">
        <v>31</v>
      </c>
      <c r="B8" s="423"/>
      <c r="C8" s="372" t="s">
        <v>32</v>
      </c>
      <c r="D8" s="424"/>
    </row>
    <row r="9" ht="20.25" customHeight="1" spans="1:4">
      <c r="A9" s="372" t="s">
        <v>33</v>
      </c>
      <c r="B9" s="423"/>
      <c r="C9" s="372" t="s">
        <v>34</v>
      </c>
      <c r="D9" s="424"/>
    </row>
    <row r="10" ht="20.25" customHeight="1" spans="1:4">
      <c r="A10" s="372" t="s">
        <v>35</v>
      </c>
      <c r="B10" s="423"/>
      <c r="C10" s="372" t="s">
        <v>36</v>
      </c>
      <c r="D10" s="424"/>
    </row>
    <row r="11" ht="20.25" customHeight="1" spans="1:4">
      <c r="A11" s="372" t="s">
        <v>37</v>
      </c>
      <c r="B11" s="425">
        <v>3041099.32</v>
      </c>
      <c r="C11" s="372" t="s">
        <v>38</v>
      </c>
      <c r="D11" s="424"/>
    </row>
    <row r="12" ht="20.25" customHeight="1" spans="1:4">
      <c r="A12" s="372" t="s">
        <v>39</v>
      </c>
      <c r="B12" s="426">
        <v>3041099.32</v>
      </c>
      <c r="C12" s="372" t="s">
        <v>40</v>
      </c>
      <c r="D12" s="424"/>
    </row>
    <row r="13" ht="20.25" customHeight="1" spans="1:4">
      <c r="A13" s="372" t="s">
        <v>41</v>
      </c>
      <c r="B13" s="426"/>
      <c r="C13" s="372" t="s">
        <v>42</v>
      </c>
      <c r="D13" s="424"/>
    </row>
    <row r="14" ht="20.25" customHeight="1" spans="1:4">
      <c r="A14" s="372" t="s">
        <v>43</v>
      </c>
      <c r="B14" s="426"/>
      <c r="C14" s="372" t="s">
        <v>44</v>
      </c>
      <c r="D14" s="424">
        <v>548625</v>
      </c>
    </row>
    <row r="15" ht="20.25" customHeight="1" spans="1:4">
      <c r="A15" s="427" t="s">
        <v>45</v>
      </c>
      <c r="B15" s="428"/>
      <c r="C15" s="372" t="s">
        <v>46</v>
      </c>
      <c r="D15" s="424">
        <v>6663873.59</v>
      </c>
    </row>
    <row r="16" ht="20.25" customHeight="1" spans="1:4">
      <c r="A16" s="427" t="s">
        <v>47</v>
      </c>
      <c r="B16" s="429"/>
      <c r="C16" s="372" t="s">
        <v>48</v>
      </c>
      <c r="D16" s="424"/>
    </row>
    <row r="17" ht="20.25" customHeight="1" spans="1:4">
      <c r="A17" s="427"/>
      <c r="B17" s="430"/>
      <c r="C17" s="372" t="s">
        <v>49</v>
      </c>
      <c r="D17" s="424"/>
    </row>
    <row r="18" ht="20.25" customHeight="1" spans="1:4">
      <c r="A18" s="431"/>
      <c r="B18" s="430"/>
      <c r="C18" s="372" t="s">
        <v>50</v>
      </c>
      <c r="D18" s="424"/>
    </row>
    <row r="19" ht="20.25" customHeight="1" spans="1:4">
      <c r="A19" s="431"/>
      <c r="B19" s="430"/>
      <c r="C19" s="372" t="s">
        <v>51</v>
      </c>
      <c r="D19" s="424"/>
    </row>
    <row r="20" ht="20.25" customHeight="1" spans="1:4">
      <c r="A20" s="431"/>
      <c r="B20" s="430"/>
      <c r="C20" s="372" t="s">
        <v>52</v>
      </c>
      <c r="D20" s="424"/>
    </row>
    <row r="21" ht="20.25" customHeight="1" spans="1:4">
      <c r="A21" s="431"/>
      <c r="B21" s="430"/>
      <c r="C21" s="372" t="s">
        <v>53</v>
      </c>
      <c r="D21" s="424"/>
    </row>
    <row r="22" ht="20.25" customHeight="1" spans="1:4">
      <c r="A22" s="431"/>
      <c r="B22" s="430"/>
      <c r="C22" s="372" t="s">
        <v>54</v>
      </c>
      <c r="D22" s="424"/>
    </row>
    <row r="23" ht="20.25" customHeight="1" spans="1:4">
      <c r="A23" s="431"/>
      <c r="B23" s="430"/>
      <c r="C23" s="372" t="s">
        <v>55</v>
      </c>
      <c r="D23" s="424"/>
    </row>
    <row r="24" ht="20.25" customHeight="1" spans="1:4">
      <c r="A24" s="431"/>
      <c r="B24" s="430"/>
      <c r="C24" s="372" t="s">
        <v>56</v>
      </c>
      <c r="D24" s="424"/>
    </row>
    <row r="25" ht="20.25" customHeight="1" spans="1:4">
      <c r="A25" s="431"/>
      <c r="B25" s="430"/>
      <c r="C25" s="372" t="s">
        <v>57</v>
      </c>
      <c r="D25" s="424">
        <v>253956</v>
      </c>
    </row>
    <row r="26" ht="20.25" customHeight="1" spans="1:4">
      <c r="A26" s="431"/>
      <c r="B26" s="430"/>
      <c r="C26" s="372" t="s">
        <v>58</v>
      </c>
      <c r="D26" s="424"/>
    </row>
    <row r="27" ht="20.25" customHeight="1" spans="1:4">
      <c r="A27" s="431"/>
      <c r="B27" s="430"/>
      <c r="C27" s="372" t="s">
        <v>59</v>
      </c>
      <c r="D27" s="424"/>
    </row>
    <row r="28" ht="20.25" customHeight="1" spans="1:4">
      <c r="A28" s="431"/>
      <c r="B28" s="430"/>
      <c r="C28" s="372" t="s">
        <v>60</v>
      </c>
      <c r="D28" s="424"/>
    </row>
    <row r="29" ht="20.25" customHeight="1" spans="1:4">
      <c r="A29" s="431"/>
      <c r="B29" s="430"/>
      <c r="C29" s="372" t="s">
        <v>61</v>
      </c>
      <c r="D29" s="424"/>
    </row>
    <row r="30" ht="20.25" customHeight="1" spans="1:4">
      <c r="A30" s="432"/>
      <c r="B30" s="433"/>
      <c r="C30" s="372" t="s">
        <v>62</v>
      </c>
      <c r="D30" s="424"/>
    </row>
    <row r="31" ht="20.25" customHeight="1" spans="1:4">
      <c r="A31" s="432"/>
      <c r="B31" s="433"/>
      <c r="C31" s="372" t="s">
        <v>63</v>
      </c>
      <c r="D31" s="424"/>
    </row>
    <row r="32" ht="20.25" customHeight="1" spans="1:4">
      <c r="A32" s="432"/>
      <c r="B32" s="433"/>
      <c r="C32" s="372" t="s">
        <v>64</v>
      </c>
      <c r="D32" s="424"/>
    </row>
    <row r="33" ht="20.25" customHeight="1" spans="1:4">
      <c r="A33" s="434" t="s">
        <v>65</v>
      </c>
      <c r="B33" s="435">
        <f>B7+B8+B9+B10+B11</f>
        <v>5928644.32</v>
      </c>
      <c r="C33" s="377" t="s">
        <v>66</v>
      </c>
      <c r="D33" s="374">
        <f>SUM(D7:D29)</f>
        <v>7466454.59</v>
      </c>
    </row>
    <row r="34" ht="20.25" customHeight="1" spans="1:4">
      <c r="A34" s="427" t="s">
        <v>67</v>
      </c>
      <c r="B34" s="436">
        <v>1537810.27</v>
      </c>
      <c r="C34" s="372" t="s">
        <v>68</v>
      </c>
      <c r="D34" s="353"/>
    </row>
    <row r="35" s="1" customFormat="1" ht="25.4" customHeight="1" spans="1:4">
      <c r="A35" s="437" t="s">
        <v>69</v>
      </c>
      <c r="B35" s="438">
        <v>11497.68</v>
      </c>
      <c r="C35" s="439" t="s">
        <v>69</v>
      </c>
      <c r="D35" s="440"/>
    </row>
    <row r="36" s="1" customFormat="1" ht="25.4" customHeight="1" spans="1:4">
      <c r="A36" s="437" t="s">
        <v>70</v>
      </c>
      <c r="B36" s="438">
        <v>1526312.59</v>
      </c>
      <c r="C36" s="439" t="s">
        <v>71</v>
      </c>
      <c r="D36" s="440"/>
    </row>
    <row r="37" ht="20.25" customHeight="1" spans="1:4">
      <c r="A37" s="441" t="s">
        <v>72</v>
      </c>
      <c r="B37" s="442">
        <f>B33+B34</f>
        <v>7466454.59</v>
      </c>
      <c r="C37" s="377" t="s">
        <v>73</v>
      </c>
      <c r="D37" s="443">
        <f>D33+D34</f>
        <v>7466454.59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opLeftCell="D1" workbookViewId="0">
      <selection activeCell="G22" sqref="G22"/>
    </sheetView>
  </sheetViews>
  <sheetFormatPr defaultColWidth="10.4571428571429" defaultRowHeight="14.25" customHeight="1" outlineLevelCol="6"/>
  <cols>
    <col min="1" max="1" width="43.0857142857143" style="1" customWidth="1"/>
    <col min="2" max="2" width="32" style="1" customWidth="1"/>
    <col min="3" max="3" width="43" style="1" customWidth="1"/>
    <col min="4" max="4" width="19.4571428571429" style="1" customWidth="1"/>
    <col min="5" max="7" width="30.9047619047619" style="1" customWidth="1"/>
    <col min="8" max="16384" width="10.4571428571429" style="1"/>
  </cols>
  <sheetData>
    <row r="1" customHeight="1" spans="1:7">
      <c r="A1" s="2" t="s">
        <v>616</v>
      </c>
      <c r="B1" s="3"/>
      <c r="C1" s="3"/>
      <c r="D1" s="3"/>
      <c r="E1" s="3"/>
      <c r="F1" s="3"/>
      <c r="G1" s="3"/>
    </row>
    <row r="2" ht="27.75" customHeight="1" spans="1:7">
      <c r="A2" s="4" t="s">
        <v>617</v>
      </c>
      <c r="B2" s="4"/>
      <c r="C2" s="4"/>
      <c r="D2" s="4"/>
      <c r="E2" s="4"/>
      <c r="F2" s="4"/>
      <c r="G2" s="4"/>
    </row>
    <row r="3" ht="13.5" customHeight="1" spans="1:7">
      <c r="A3" s="5" t="s">
        <v>22</v>
      </c>
      <c r="B3" s="6"/>
      <c r="C3" s="6"/>
      <c r="D3" s="6"/>
      <c r="E3" s="7"/>
      <c r="F3" s="7"/>
      <c r="G3" s="8" t="s">
        <v>210</v>
      </c>
    </row>
    <row r="4" ht="21.75" customHeight="1" spans="1:7">
      <c r="A4" s="9" t="s">
        <v>273</v>
      </c>
      <c r="B4" s="9" t="s">
        <v>272</v>
      </c>
      <c r="C4" s="9" t="s">
        <v>222</v>
      </c>
      <c r="D4" s="10" t="s">
        <v>618</v>
      </c>
      <c r="E4" s="11" t="s">
        <v>80</v>
      </c>
      <c r="F4" s="12"/>
      <c r="G4" s="13"/>
    </row>
    <row r="5" ht="21.75" customHeight="1" spans="1:7">
      <c r="A5" s="14"/>
      <c r="B5" s="14"/>
      <c r="C5" s="14"/>
      <c r="D5" s="15"/>
      <c r="E5" s="16" t="s">
        <v>619</v>
      </c>
      <c r="F5" s="10" t="s">
        <v>620</v>
      </c>
      <c r="G5" s="10" t="s">
        <v>621</v>
      </c>
    </row>
    <row r="6" ht="40.5" customHeight="1" spans="1:7">
      <c r="A6" s="17"/>
      <c r="B6" s="17"/>
      <c r="C6" s="17"/>
      <c r="D6" s="18"/>
      <c r="E6" s="19"/>
      <c r="F6" s="18"/>
      <c r="G6" s="18"/>
    </row>
    <row r="7" ht="29" customHeight="1" spans="1:7">
      <c r="A7" s="20">
        <v>1</v>
      </c>
      <c r="B7" s="20">
        <v>2</v>
      </c>
      <c r="C7" s="20">
        <v>3</v>
      </c>
      <c r="D7" s="20">
        <v>4</v>
      </c>
      <c r="E7" s="20">
        <v>5</v>
      </c>
      <c r="F7" s="20">
        <v>6</v>
      </c>
      <c r="G7" s="20">
        <v>7</v>
      </c>
    </row>
    <row r="8" ht="29.9" customHeight="1" spans="1:7">
      <c r="A8" s="21" t="s">
        <v>92</v>
      </c>
      <c r="B8" s="22" t="s">
        <v>622</v>
      </c>
      <c r="C8" s="23" t="s">
        <v>623</v>
      </c>
      <c r="D8" s="21" t="s">
        <v>624</v>
      </c>
      <c r="E8" s="24">
        <v>80000</v>
      </c>
      <c r="F8" s="25">
        <v>80000</v>
      </c>
      <c r="G8" s="25">
        <v>80000</v>
      </c>
    </row>
    <row r="9" ht="29.9" customHeight="1" spans="1:7">
      <c r="A9" s="21" t="s">
        <v>92</v>
      </c>
      <c r="B9" s="22" t="s">
        <v>622</v>
      </c>
      <c r="C9" s="21" t="s">
        <v>625</v>
      </c>
      <c r="D9" s="21" t="s">
        <v>624</v>
      </c>
      <c r="E9" s="24">
        <v>96000</v>
      </c>
      <c r="F9" s="25">
        <v>96000</v>
      </c>
      <c r="G9" s="25">
        <v>96000</v>
      </c>
    </row>
    <row r="10" ht="18.75" customHeight="1" spans="1:7">
      <c r="A10" s="21" t="s">
        <v>92</v>
      </c>
      <c r="B10" s="22" t="s">
        <v>622</v>
      </c>
      <c r="C10" s="26" t="s">
        <v>626</v>
      </c>
      <c r="D10" s="21" t="s">
        <v>624</v>
      </c>
      <c r="E10" s="24">
        <v>89400</v>
      </c>
      <c r="F10" s="25">
        <v>89400</v>
      </c>
      <c r="G10" s="25">
        <v>89400</v>
      </c>
    </row>
    <row r="11" ht="18.75" customHeight="1" spans="1:7">
      <c r="A11" s="21" t="s">
        <v>92</v>
      </c>
      <c r="B11" s="22" t="s">
        <v>627</v>
      </c>
      <c r="C11" s="22" t="s">
        <v>444</v>
      </c>
      <c r="D11" s="27" t="s">
        <v>628</v>
      </c>
      <c r="E11" s="28">
        <v>3</v>
      </c>
      <c r="F11" s="29"/>
      <c r="G11" s="30"/>
    </row>
    <row r="12" ht="18.75" customHeight="1" spans="1:7">
      <c r="A12" s="21" t="s">
        <v>92</v>
      </c>
      <c r="B12" s="22" t="s">
        <v>622</v>
      </c>
      <c r="C12" s="22" t="s">
        <v>629</v>
      </c>
      <c r="D12" s="27" t="s">
        <v>628</v>
      </c>
      <c r="E12" s="28">
        <v>10254</v>
      </c>
      <c r="F12" s="29"/>
      <c r="G12" s="30"/>
    </row>
    <row r="13" ht="18.75" customHeight="1" spans="1:7">
      <c r="A13" s="21" t="s">
        <v>92</v>
      </c>
      <c r="B13" s="22" t="s">
        <v>630</v>
      </c>
      <c r="C13" s="22" t="s">
        <v>631</v>
      </c>
      <c r="D13" s="27" t="s">
        <v>628</v>
      </c>
      <c r="E13" s="28">
        <v>160.68</v>
      </c>
      <c r="F13" s="29"/>
      <c r="G13" s="30"/>
    </row>
    <row r="14" ht="18.75" customHeight="1" spans="1:7">
      <c r="A14" s="21" t="s">
        <v>92</v>
      </c>
      <c r="B14" s="22" t="s">
        <v>630</v>
      </c>
      <c r="C14" s="22" t="s">
        <v>451</v>
      </c>
      <c r="D14" s="21" t="s">
        <v>624</v>
      </c>
      <c r="E14" s="31">
        <v>1080</v>
      </c>
      <c r="F14" s="29"/>
      <c r="G14" s="30"/>
    </row>
    <row r="15" ht="18.75" customHeight="1" spans="1:7">
      <c r="A15" s="32" t="s">
        <v>77</v>
      </c>
      <c r="B15" s="33"/>
      <c r="C15" s="33"/>
      <c r="D15" s="34"/>
      <c r="E15" s="24">
        <f>SUM(E8:E14)</f>
        <v>276897.68</v>
      </c>
      <c r="F15" s="29">
        <f>SUM(F8:F14)</f>
        <v>265400</v>
      </c>
      <c r="G15" s="35">
        <f>SUM(G8:G14)</f>
        <v>265400</v>
      </c>
    </row>
    <row r="16" customHeight="1" spans="1:6">
      <c r="A16" s="36"/>
      <c r="B16" s="36"/>
      <c r="C16" s="36"/>
      <c r="D16" s="36"/>
      <c r="E16" s="36"/>
      <c r="F16" s="36"/>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ignoredErrors>
    <ignoredError sqref="E15 F15:G15"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opLeftCell="C1" workbookViewId="0">
      <selection activeCell="F22" sqref="F22"/>
    </sheetView>
  </sheetViews>
  <sheetFormatPr defaultColWidth="8" defaultRowHeight="14.25" customHeight="1"/>
  <cols>
    <col min="1" max="1" width="21.0857142857143" style="84" customWidth="1"/>
    <col min="2" max="2" width="23.4571428571429" style="84" customWidth="1"/>
    <col min="3" max="3" width="14.4571428571429" style="84" customWidth="1"/>
    <col min="4" max="4" width="15.1809523809524" style="84" customWidth="1"/>
    <col min="5" max="5" width="14.1809523809524" style="84" customWidth="1"/>
    <col min="6" max="6" width="14" style="84" customWidth="1"/>
    <col min="7" max="8" width="12.5428571428571" style="84" customWidth="1"/>
    <col min="9" max="10" width="14.2666666666667" style="84" customWidth="1"/>
    <col min="11" max="14" width="12.5428571428571" style="84" customWidth="1"/>
    <col min="15" max="15" width="16" style="68" customWidth="1"/>
    <col min="16" max="16" width="14.7238095238095" style="68" customWidth="1"/>
    <col min="17" max="17" width="9.72380952380952" style="68" customWidth="1"/>
    <col min="18" max="18" width="10.5428571428571" style="68" customWidth="1"/>
    <col min="19" max="19" width="14.1809523809524" style="84" customWidth="1"/>
    <col min="20" max="20" width="8" style="68" customWidth="1"/>
    <col min="21" max="16384" width="8" style="68"/>
  </cols>
  <sheetData>
    <row r="1" ht="12" customHeight="1" spans="1:18">
      <c r="A1" s="393" t="s">
        <v>74</v>
      </c>
      <c r="B1" s="86"/>
      <c r="C1" s="86"/>
      <c r="D1" s="86"/>
      <c r="E1" s="86"/>
      <c r="F1" s="86"/>
      <c r="G1" s="86"/>
      <c r="H1" s="86"/>
      <c r="I1" s="86"/>
      <c r="J1" s="86"/>
      <c r="K1" s="86"/>
      <c r="L1" s="86"/>
      <c r="M1" s="86"/>
      <c r="N1" s="86"/>
      <c r="O1" s="408"/>
      <c r="P1" s="408"/>
      <c r="Q1" s="408"/>
      <c r="R1" s="408"/>
    </row>
    <row r="2" ht="36" customHeight="1" spans="1:19">
      <c r="A2" s="394" t="s">
        <v>3</v>
      </c>
      <c r="B2" s="70"/>
      <c r="C2" s="70"/>
      <c r="D2" s="70"/>
      <c r="E2" s="70"/>
      <c r="F2" s="70"/>
      <c r="G2" s="70"/>
      <c r="H2" s="70"/>
      <c r="I2" s="70"/>
      <c r="J2" s="70"/>
      <c r="K2" s="70"/>
      <c r="L2" s="70"/>
      <c r="M2" s="70"/>
      <c r="N2" s="70"/>
      <c r="O2" s="71"/>
      <c r="P2" s="71"/>
      <c r="Q2" s="71"/>
      <c r="R2" s="71"/>
      <c r="S2" s="70"/>
    </row>
    <row r="3" ht="20.25" customHeight="1" spans="1:19">
      <c r="A3" s="88" t="s">
        <v>22</v>
      </c>
      <c r="B3" s="89"/>
      <c r="C3" s="89"/>
      <c r="D3" s="89"/>
      <c r="E3" s="89"/>
      <c r="F3" s="89"/>
      <c r="G3" s="89"/>
      <c r="H3" s="89"/>
      <c r="I3" s="89"/>
      <c r="J3" s="89"/>
      <c r="K3" s="89"/>
      <c r="L3" s="89"/>
      <c r="M3" s="89"/>
      <c r="N3" s="89"/>
      <c r="O3" s="409"/>
      <c r="P3" s="409"/>
      <c r="Q3" s="409"/>
      <c r="R3" s="409"/>
      <c r="S3" s="416" t="s">
        <v>23</v>
      </c>
    </row>
    <row r="4" ht="18.75" customHeight="1" spans="1:19">
      <c r="A4" s="395" t="s">
        <v>75</v>
      </c>
      <c r="B4" s="396" t="s">
        <v>76</v>
      </c>
      <c r="C4" s="396" t="s">
        <v>77</v>
      </c>
      <c r="D4" s="397" t="s">
        <v>78</v>
      </c>
      <c r="E4" s="398"/>
      <c r="F4" s="398"/>
      <c r="G4" s="398"/>
      <c r="H4" s="398"/>
      <c r="I4" s="398"/>
      <c r="J4" s="398"/>
      <c r="K4" s="398"/>
      <c r="L4" s="398"/>
      <c r="M4" s="398"/>
      <c r="N4" s="398"/>
      <c r="O4" s="410" t="s">
        <v>67</v>
      </c>
      <c r="P4" s="410"/>
      <c r="Q4" s="410"/>
      <c r="R4" s="410"/>
      <c r="S4" s="417"/>
    </row>
    <row r="5" ht="18.75" customHeight="1" spans="1:19">
      <c r="A5" s="399"/>
      <c r="B5" s="400"/>
      <c r="C5" s="400"/>
      <c r="D5" s="401" t="s">
        <v>79</v>
      </c>
      <c r="E5" s="401" t="s">
        <v>80</v>
      </c>
      <c r="F5" s="401" t="s">
        <v>81</v>
      </c>
      <c r="G5" s="401" t="s">
        <v>82</v>
      </c>
      <c r="H5" s="401" t="s">
        <v>83</v>
      </c>
      <c r="I5" s="411" t="s">
        <v>84</v>
      </c>
      <c r="J5" s="398"/>
      <c r="K5" s="398"/>
      <c r="L5" s="398"/>
      <c r="M5" s="398"/>
      <c r="N5" s="398"/>
      <c r="O5" s="410" t="s">
        <v>79</v>
      </c>
      <c r="P5" s="410" t="s">
        <v>80</v>
      </c>
      <c r="Q5" s="410" t="s">
        <v>81</v>
      </c>
      <c r="R5" s="418" t="s">
        <v>82</v>
      </c>
      <c r="S5" s="410" t="s">
        <v>85</v>
      </c>
    </row>
    <row r="6" ht="33.75" customHeight="1" spans="1:19">
      <c r="A6" s="402"/>
      <c r="B6" s="403"/>
      <c r="C6" s="403"/>
      <c r="D6" s="402"/>
      <c r="E6" s="402"/>
      <c r="F6" s="402"/>
      <c r="G6" s="402"/>
      <c r="H6" s="402"/>
      <c r="I6" s="403" t="s">
        <v>79</v>
      </c>
      <c r="J6" s="403" t="s">
        <v>86</v>
      </c>
      <c r="K6" s="403" t="s">
        <v>87</v>
      </c>
      <c r="L6" s="403" t="s">
        <v>88</v>
      </c>
      <c r="M6" s="403" t="s">
        <v>89</v>
      </c>
      <c r="N6" s="412" t="s">
        <v>90</v>
      </c>
      <c r="O6" s="410"/>
      <c r="P6" s="410"/>
      <c r="Q6" s="410"/>
      <c r="R6" s="418"/>
      <c r="S6" s="410"/>
    </row>
    <row r="7" ht="16.5" customHeight="1" spans="1:19">
      <c r="A7" s="404">
        <v>1</v>
      </c>
      <c r="B7" s="404">
        <v>2</v>
      </c>
      <c r="C7" s="404">
        <v>3</v>
      </c>
      <c r="D7" s="404">
        <v>4</v>
      </c>
      <c r="E7" s="404">
        <v>5</v>
      </c>
      <c r="F7" s="404">
        <v>6</v>
      </c>
      <c r="G7" s="404">
        <v>7</v>
      </c>
      <c r="H7" s="404">
        <v>8</v>
      </c>
      <c r="I7" s="404">
        <v>9</v>
      </c>
      <c r="J7" s="404">
        <v>10</v>
      </c>
      <c r="K7" s="404">
        <v>11</v>
      </c>
      <c r="L7" s="404">
        <v>12</v>
      </c>
      <c r="M7" s="404">
        <v>13</v>
      </c>
      <c r="N7" s="404">
        <v>14</v>
      </c>
      <c r="O7" s="404">
        <v>15</v>
      </c>
      <c r="P7" s="404">
        <v>16</v>
      </c>
      <c r="Q7" s="404">
        <v>17</v>
      </c>
      <c r="R7" s="404">
        <v>18</v>
      </c>
      <c r="S7" s="128">
        <v>19</v>
      </c>
    </row>
    <row r="8" ht="16.5" customHeight="1" spans="1:19">
      <c r="A8" s="81" t="s">
        <v>91</v>
      </c>
      <c r="B8" s="81" t="s">
        <v>92</v>
      </c>
      <c r="C8" s="359">
        <v>7466454.59</v>
      </c>
      <c r="D8" s="359">
        <v>5928644.32</v>
      </c>
      <c r="E8" s="359">
        <v>2887545</v>
      </c>
      <c r="F8" s="405" t="s">
        <v>93</v>
      </c>
      <c r="G8" s="405" t="s">
        <v>93</v>
      </c>
      <c r="H8" s="405" t="s">
        <v>93</v>
      </c>
      <c r="I8" s="413">
        <v>3041099.32</v>
      </c>
      <c r="J8" s="413">
        <v>3041099.32</v>
      </c>
      <c r="K8" s="414" t="s">
        <v>93</v>
      </c>
      <c r="L8" s="414" t="s">
        <v>93</v>
      </c>
      <c r="M8" s="414" t="s">
        <v>93</v>
      </c>
      <c r="N8" s="415" t="s">
        <v>93</v>
      </c>
      <c r="O8" s="413">
        <v>1537810.27</v>
      </c>
      <c r="P8" s="413">
        <v>11497.68</v>
      </c>
      <c r="Q8" s="419"/>
      <c r="R8" s="420"/>
      <c r="S8" s="413">
        <v>1526312.59</v>
      </c>
    </row>
    <row r="9" ht="16.5" customHeight="1" spans="1:19">
      <c r="A9" s="406" t="s">
        <v>77</v>
      </c>
      <c r="B9" s="407"/>
      <c r="C9" s="359">
        <v>7466454.59</v>
      </c>
      <c r="D9" s="359">
        <v>5928644.32</v>
      </c>
      <c r="E9" s="359">
        <v>2887545</v>
      </c>
      <c r="F9" s="405" t="s">
        <v>93</v>
      </c>
      <c r="G9" s="405" t="s">
        <v>93</v>
      </c>
      <c r="H9" s="405" t="s">
        <v>93</v>
      </c>
      <c r="I9" s="413">
        <v>3041099.32</v>
      </c>
      <c r="J9" s="413">
        <v>3041099.32</v>
      </c>
      <c r="K9" s="414" t="s">
        <v>93</v>
      </c>
      <c r="L9" s="414" t="s">
        <v>93</v>
      </c>
      <c r="M9" s="414" t="s">
        <v>93</v>
      </c>
      <c r="N9" s="415" t="s">
        <v>93</v>
      </c>
      <c r="O9" s="413">
        <v>1537810.27</v>
      </c>
      <c r="P9" s="413">
        <v>11497.68</v>
      </c>
      <c r="Q9" s="419"/>
      <c r="R9" s="420"/>
      <c r="S9" s="413">
        <v>1526312.59</v>
      </c>
    </row>
    <row r="10" customHeight="1" spans="19:19">
      <c r="S10" s="8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workbookViewId="0">
      <selection activeCell="E26" sqref="E26:F26"/>
    </sheetView>
  </sheetViews>
  <sheetFormatPr defaultColWidth="9.08571428571429" defaultRowHeight="14.25" customHeight="1"/>
  <cols>
    <col min="1" max="1" width="14.2666666666667" style="84" customWidth="1"/>
    <col min="2" max="2" width="29.0857142857143" style="84" customWidth="1"/>
    <col min="3" max="4" width="15.4571428571429" style="84" customWidth="1"/>
    <col min="5" max="8" width="18.8190476190476" style="84" customWidth="1"/>
    <col min="9" max="9" width="15.5428571428571" style="84" customWidth="1"/>
    <col min="10" max="10" width="14.0857142857143" style="84" customWidth="1"/>
    <col min="11" max="15" width="18.8190476190476" style="84" customWidth="1"/>
    <col min="16" max="16" width="9.08571428571429" style="84" customWidth="1"/>
    <col min="17" max="16384" width="9.08571428571429" style="84"/>
  </cols>
  <sheetData>
    <row r="1" ht="15.75" customHeight="1" spans="1:14">
      <c r="A1" s="380" t="s">
        <v>94</v>
      </c>
      <c r="B1" s="86"/>
      <c r="C1" s="86"/>
      <c r="D1" s="86"/>
      <c r="E1" s="86"/>
      <c r="F1" s="86"/>
      <c r="G1" s="86"/>
      <c r="H1" s="86"/>
      <c r="I1" s="86"/>
      <c r="J1" s="86"/>
      <c r="K1" s="86"/>
      <c r="L1" s="86"/>
      <c r="M1" s="86"/>
      <c r="N1" s="86"/>
    </row>
    <row r="2" ht="28.5" customHeight="1" spans="1:15">
      <c r="A2" s="70" t="s">
        <v>4</v>
      </c>
      <c r="B2" s="70"/>
      <c r="C2" s="70"/>
      <c r="D2" s="70"/>
      <c r="E2" s="70"/>
      <c r="F2" s="70"/>
      <c r="G2" s="70"/>
      <c r="H2" s="70"/>
      <c r="I2" s="70"/>
      <c r="J2" s="70"/>
      <c r="K2" s="70"/>
      <c r="L2" s="70"/>
      <c r="M2" s="70"/>
      <c r="N2" s="70"/>
      <c r="O2" s="70"/>
    </row>
    <row r="3" ht="15" customHeight="1" spans="1:15">
      <c r="A3" s="381" t="s">
        <v>22</v>
      </c>
      <c r="B3" s="382"/>
      <c r="C3" s="132"/>
      <c r="D3" s="132"/>
      <c r="E3" s="132"/>
      <c r="F3" s="132"/>
      <c r="G3" s="132"/>
      <c r="H3" s="132"/>
      <c r="I3" s="132"/>
      <c r="J3" s="132"/>
      <c r="K3" s="132"/>
      <c r="L3" s="132"/>
      <c r="M3" s="89"/>
      <c r="N3" s="89"/>
      <c r="O3" s="170" t="s">
        <v>23</v>
      </c>
    </row>
    <row r="4" ht="17.25" customHeight="1" spans="1:15">
      <c r="A4" s="97" t="s">
        <v>95</v>
      </c>
      <c r="B4" s="97" t="s">
        <v>96</v>
      </c>
      <c r="C4" s="98" t="s">
        <v>77</v>
      </c>
      <c r="D4" s="117" t="s">
        <v>80</v>
      </c>
      <c r="E4" s="117"/>
      <c r="F4" s="117"/>
      <c r="G4" s="117" t="s">
        <v>81</v>
      </c>
      <c r="H4" s="117" t="s">
        <v>82</v>
      </c>
      <c r="I4" s="117" t="s">
        <v>97</v>
      </c>
      <c r="J4" s="117" t="s">
        <v>84</v>
      </c>
      <c r="K4" s="117"/>
      <c r="L4" s="117"/>
      <c r="M4" s="117"/>
      <c r="N4" s="117"/>
      <c r="O4" s="117"/>
    </row>
    <row r="5" ht="27" spans="1:15">
      <c r="A5" s="111"/>
      <c r="B5" s="111"/>
      <c r="C5" s="383"/>
      <c r="D5" s="117" t="s">
        <v>79</v>
      </c>
      <c r="E5" s="117" t="s">
        <v>98</v>
      </c>
      <c r="F5" s="117" t="s">
        <v>99</v>
      </c>
      <c r="G5" s="117"/>
      <c r="H5" s="117"/>
      <c r="I5" s="117"/>
      <c r="J5" s="117" t="s">
        <v>79</v>
      </c>
      <c r="K5" s="117" t="s">
        <v>100</v>
      </c>
      <c r="L5" s="117" t="s">
        <v>101</v>
      </c>
      <c r="M5" s="117" t="s">
        <v>102</v>
      </c>
      <c r="N5" s="117" t="s">
        <v>103</v>
      </c>
      <c r="O5" s="117" t="s">
        <v>104</v>
      </c>
    </row>
    <row r="6" ht="16.5" customHeight="1" spans="1:15">
      <c r="A6" s="112">
        <v>1</v>
      </c>
      <c r="B6" s="112">
        <v>2</v>
      </c>
      <c r="C6" s="112">
        <v>3</v>
      </c>
      <c r="D6" s="112">
        <v>4</v>
      </c>
      <c r="E6" s="112">
        <v>5</v>
      </c>
      <c r="F6" s="112">
        <v>6</v>
      </c>
      <c r="G6" s="112">
        <v>7</v>
      </c>
      <c r="H6" s="112">
        <v>8</v>
      </c>
      <c r="I6" s="112">
        <v>9</v>
      </c>
      <c r="J6" s="112">
        <v>10</v>
      </c>
      <c r="K6" s="112">
        <v>11</v>
      </c>
      <c r="L6" s="112">
        <v>12</v>
      </c>
      <c r="M6" s="112">
        <v>13</v>
      </c>
      <c r="N6" s="112">
        <v>14</v>
      </c>
      <c r="O6" s="112">
        <v>15</v>
      </c>
    </row>
    <row r="7" ht="20.25" customHeight="1" spans="1:15">
      <c r="A7" s="384" t="s">
        <v>105</v>
      </c>
      <c r="B7" s="384" t="s">
        <v>106</v>
      </c>
      <c r="C7" s="385">
        <v>548625</v>
      </c>
      <c r="D7" s="385">
        <v>548625</v>
      </c>
      <c r="E7" s="385">
        <v>548625</v>
      </c>
      <c r="F7" s="385"/>
      <c r="G7" s="386"/>
      <c r="H7" s="386"/>
      <c r="I7" s="386" t="s">
        <v>93</v>
      </c>
      <c r="J7" s="385"/>
      <c r="K7" s="385"/>
      <c r="L7" s="386" t="s">
        <v>93</v>
      </c>
      <c r="M7" s="386" t="s">
        <v>93</v>
      </c>
      <c r="N7" s="386" t="s">
        <v>93</v>
      </c>
      <c r="O7" s="386" t="s">
        <v>93</v>
      </c>
    </row>
    <row r="8" ht="17.25" customHeight="1" spans="1:15">
      <c r="A8" s="384" t="s">
        <v>107</v>
      </c>
      <c r="B8" s="384" t="s">
        <v>108</v>
      </c>
      <c r="C8" s="385">
        <v>548625</v>
      </c>
      <c r="D8" s="385">
        <v>548625</v>
      </c>
      <c r="E8" s="385">
        <v>548625</v>
      </c>
      <c r="F8" s="385"/>
      <c r="G8" s="387"/>
      <c r="H8" s="387"/>
      <c r="I8" s="387"/>
      <c r="J8" s="385"/>
      <c r="K8" s="385"/>
      <c r="L8" s="387"/>
      <c r="M8" s="387"/>
      <c r="N8" s="387"/>
      <c r="O8" s="387"/>
    </row>
    <row r="9" ht="17.25" customHeight="1" spans="1:15">
      <c r="A9" s="384" t="s">
        <v>109</v>
      </c>
      <c r="B9" s="384" t="s">
        <v>110</v>
      </c>
      <c r="C9" s="385">
        <v>142800</v>
      </c>
      <c r="D9" s="385">
        <v>142800</v>
      </c>
      <c r="E9" s="385">
        <v>142800</v>
      </c>
      <c r="F9" s="385"/>
      <c r="G9" s="387"/>
      <c r="H9" s="387"/>
      <c r="I9" s="387"/>
      <c r="J9" s="385"/>
      <c r="K9" s="385"/>
      <c r="L9" s="387"/>
      <c r="M9" s="387"/>
      <c r="N9" s="387"/>
      <c r="O9" s="387"/>
    </row>
    <row r="10" ht="24" customHeight="1" spans="1:15">
      <c r="A10" s="384" t="s">
        <v>111</v>
      </c>
      <c r="B10" s="384" t="s">
        <v>112</v>
      </c>
      <c r="C10" s="385">
        <v>270550</v>
      </c>
      <c r="D10" s="385">
        <v>270550</v>
      </c>
      <c r="E10" s="385">
        <v>270550</v>
      </c>
      <c r="F10" s="385"/>
      <c r="G10" s="387"/>
      <c r="H10" s="387"/>
      <c r="I10" s="387"/>
      <c r="J10" s="385"/>
      <c r="K10" s="385"/>
      <c r="L10" s="387"/>
      <c r="M10" s="387"/>
      <c r="N10" s="387"/>
      <c r="O10" s="387"/>
    </row>
    <row r="11" ht="24" customHeight="1" spans="1:15">
      <c r="A11" s="384" t="s">
        <v>113</v>
      </c>
      <c r="B11" s="384" t="s">
        <v>114</v>
      </c>
      <c r="C11" s="385">
        <v>135275</v>
      </c>
      <c r="D11" s="385">
        <v>135275</v>
      </c>
      <c r="E11" s="385">
        <v>135275</v>
      </c>
      <c r="F11" s="385"/>
      <c r="G11" s="387"/>
      <c r="H11" s="387"/>
      <c r="I11" s="387"/>
      <c r="J11" s="385"/>
      <c r="K11" s="385"/>
      <c r="L11" s="387"/>
      <c r="M11" s="387"/>
      <c r="N11" s="387"/>
      <c r="O11" s="387"/>
    </row>
    <row r="12" ht="17.25" customHeight="1" spans="1:15">
      <c r="A12" s="384" t="s">
        <v>115</v>
      </c>
      <c r="B12" s="384" t="s">
        <v>116</v>
      </c>
      <c r="C12" s="385">
        <v>6663873.59</v>
      </c>
      <c r="D12" s="385">
        <v>2096461.68</v>
      </c>
      <c r="E12" s="385">
        <v>1819564</v>
      </c>
      <c r="F12" s="385">
        <v>276897.68</v>
      </c>
      <c r="G12" s="387"/>
      <c r="H12" s="387"/>
      <c r="I12" s="387"/>
      <c r="J12" s="385">
        <v>4567411.91</v>
      </c>
      <c r="K12" s="385">
        <v>4567411.91</v>
      </c>
      <c r="L12" s="387"/>
      <c r="M12" s="387"/>
      <c r="N12" s="387"/>
      <c r="O12" s="387"/>
    </row>
    <row r="13" ht="17.25" customHeight="1" spans="1:15">
      <c r="A13" s="384" t="s">
        <v>117</v>
      </c>
      <c r="B13" s="384" t="s">
        <v>118</v>
      </c>
      <c r="C13" s="385">
        <v>6382993.91</v>
      </c>
      <c r="D13" s="385">
        <v>1815582</v>
      </c>
      <c r="E13" s="385">
        <v>1539928</v>
      </c>
      <c r="F13" s="385">
        <v>275654</v>
      </c>
      <c r="G13" s="387"/>
      <c r="H13" s="387"/>
      <c r="I13" s="387"/>
      <c r="J13" s="385">
        <v>4567411.91</v>
      </c>
      <c r="K13" s="385">
        <v>4567411.91</v>
      </c>
      <c r="L13" s="387"/>
      <c r="M13" s="387"/>
      <c r="N13" s="387"/>
      <c r="O13" s="387"/>
    </row>
    <row r="14" ht="17.25" customHeight="1" spans="1:15">
      <c r="A14" s="384" t="s">
        <v>119</v>
      </c>
      <c r="B14" s="384" t="s">
        <v>120</v>
      </c>
      <c r="C14" s="385">
        <v>6187339.91</v>
      </c>
      <c r="D14" s="385">
        <v>1619928</v>
      </c>
      <c r="E14" s="385">
        <v>1539928</v>
      </c>
      <c r="F14" s="385">
        <v>80000</v>
      </c>
      <c r="G14" s="387"/>
      <c r="H14" s="387"/>
      <c r="I14" s="387"/>
      <c r="J14" s="385">
        <v>4567411.91</v>
      </c>
      <c r="K14" s="385">
        <v>4567411.91</v>
      </c>
      <c r="L14" s="387"/>
      <c r="M14" s="387"/>
      <c r="N14" s="387"/>
      <c r="O14" s="387"/>
    </row>
    <row r="15" ht="17.25" customHeight="1" spans="1:15">
      <c r="A15" s="384" t="s">
        <v>121</v>
      </c>
      <c r="B15" s="384" t="s">
        <v>122</v>
      </c>
      <c r="C15" s="385">
        <v>195654</v>
      </c>
      <c r="D15" s="385">
        <v>195654</v>
      </c>
      <c r="E15" s="385"/>
      <c r="F15" s="385">
        <v>195654</v>
      </c>
      <c r="G15" s="387"/>
      <c r="H15" s="387"/>
      <c r="I15" s="387"/>
      <c r="J15" s="385"/>
      <c r="K15" s="385"/>
      <c r="L15" s="387"/>
      <c r="M15" s="387"/>
      <c r="N15" s="387"/>
      <c r="O15" s="387"/>
    </row>
    <row r="16" ht="17.25" customHeight="1" spans="1:15">
      <c r="A16" s="384" t="s">
        <v>123</v>
      </c>
      <c r="B16" s="384" t="s">
        <v>124</v>
      </c>
      <c r="C16" s="385">
        <v>1243.68</v>
      </c>
      <c r="D16" s="385">
        <v>1243.68</v>
      </c>
      <c r="E16" s="385"/>
      <c r="F16" s="385">
        <v>1243.68</v>
      </c>
      <c r="G16" s="387"/>
      <c r="H16" s="387"/>
      <c r="I16" s="387"/>
      <c r="J16" s="385"/>
      <c r="K16" s="385"/>
      <c r="L16" s="387"/>
      <c r="M16" s="387"/>
      <c r="N16" s="387"/>
      <c r="O16" s="387"/>
    </row>
    <row r="17" ht="17.25" customHeight="1" spans="1:15">
      <c r="A17" s="384" t="s">
        <v>125</v>
      </c>
      <c r="B17" s="384" t="s">
        <v>126</v>
      </c>
      <c r="C17" s="385">
        <v>163.68</v>
      </c>
      <c r="D17" s="385">
        <v>163.68</v>
      </c>
      <c r="E17" s="385"/>
      <c r="F17" s="385">
        <v>163.68</v>
      </c>
      <c r="G17" s="387"/>
      <c r="H17" s="387"/>
      <c r="I17" s="387"/>
      <c r="J17" s="385"/>
      <c r="K17" s="385"/>
      <c r="L17" s="387"/>
      <c r="M17" s="387"/>
      <c r="N17" s="387"/>
      <c r="O17" s="387"/>
    </row>
    <row r="18" ht="17.25" customHeight="1" spans="1:15">
      <c r="A18" s="384" t="s">
        <v>127</v>
      </c>
      <c r="B18" s="384" t="s">
        <v>128</v>
      </c>
      <c r="C18" s="385">
        <v>1080</v>
      </c>
      <c r="D18" s="385">
        <v>1080</v>
      </c>
      <c r="E18" s="385"/>
      <c r="F18" s="385">
        <v>1080</v>
      </c>
      <c r="G18" s="387"/>
      <c r="H18" s="387"/>
      <c r="I18" s="387"/>
      <c r="J18" s="385"/>
      <c r="K18" s="385"/>
      <c r="L18" s="387"/>
      <c r="M18" s="387"/>
      <c r="N18" s="387"/>
      <c r="O18" s="387"/>
    </row>
    <row r="19" ht="17.25" customHeight="1" spans="1:15">
      <c r="A19" s="384" t="s">
        <v>129</v>
      </c>
      <c r="B19" s="384" t="s">
        <v>130</v>
      </c>
      <c r="C19" s="385">
        <v>279636</v>
      </c>
      <c r="D19" s="385">
        <v>279636</v>
      </c>
      <c r="E19" s="385">
        <v>279636</v>
      </c>
      <c r="F19" s="385"/>
      <c r="G19" s="387"/>
      <c r="H19" s="387"/>
      <c r="I19" s="387"/>
      <c r="J19" s="385"/>
      <c r="K19" s="385"/>
      <c r="L19" s="387"/>
      <c r="M19" s="387"/>
      <c r="N19" s="387"/>
      <c r="O19" s="387"/>
    </row>
    <row r="20" ht="17.25" customHeight="1" spans="1:15">
      <c r="A20" s="384" t="s">
        <v>131</v>
      </c>
      <c r="B20" s="384" t="s">
        <v>132</v>
      </c>
      <c r="C20" s="385">
        <v>148540</v>
      </c>
      <c r="D20" s="385">
        <v>148540</v>
      </c>
      <c r="E20" s="385">
        <v>148540</v>
      </c>
      <c r="F20" s="385"/>
      <c r="G20" s="387"/>
      <c r="H20" s="387"/>
      <c r="I20" s="387"/>
      <c r="J20" s="385"/>
      <c r="K20" s="385"/>
      <c r="L20" s="387"/>
      <c r="M20" s="387"/>
      <c r="N20" s="387"/>
      <c r="O20" s="387"/>
    </row>
    <row r="21" ht="17.25" customHeight="1" spans="1:15">
      <c r="A21" s="384" t="s">
        <v>133</v>
      </c>
      <c r="B21" s="384" t="s">
        <v>134</v>
      </c>
      <c r="C21" s="385">
        <v>124320</v>
      </c>
      <c r="D21" s="385">
        <v>124320</v>
      </c>
      <c r="E21" s="385">
        <v>124320</v>
      </c>
      <c r="F21" s="385"/>
      <c r="G21" s="387"/>
      <c r="H21" s="387"/>
      <c r="I21" s="387"/>
      <c r="J21" s="385"/>
      <c r="K21" s="385"/>
      <c r="L21" s="387"/>
      <c r="M21" s="387"/>
      <c r="N21" s="387"/>
      <c r="O21" s="387"/>
    </row>
    <row r="22" ht="17.25" customHeight="1" spans="1:15">
      <c r="A22" s="384" t="s">
        <v>135</v>
      </c>
      <c r="B22" s="384" t="s">
        <v>136</v>
      </c>
      <c r="C22" s="385">
        <v>6776</v>
      </c>
      <c r="D22" s="385">
        <v>6776</v>
      </c>
      <c r="E22" s="385">
        <v>6776</v>
      </c>
      <c r="F22" s="385"/>
      <c r="G22" s="387"/>
      <c r="H22" s="387"/>
      <c r="I22" s="387"/>
      <c r="J22" s="385"/>
      <c r="K22" s="385"/>
      <c r="L22" s="387"/>
      <c r="M22" s="387"/>
      <c r="N22" s="387"/>
      <c r="O22" s="387"/>
    </row>
    <row r="23" ht="17.25" customHeight="1" spans="1:15">
      <c r="A23" s="384" t="s">
        <v>137</v>
      </c>
      <c r="B23" s="384" t="s">
        <v>138</v>
      </c>
      <c r="C23" s="385">
        <v>253956</v>
      </c>
      <c r="D23" s="385">
        <v>253956</v>
      </c>
      <c r="E23" s="385">
        <v>253956</v>
      </c>
      <c r="F23" s="385"/>
      <c r="G23" s="387"/>
      <c r="H23" s="387"/>
      <c r="I23" s="387"/>
      <c r="J23" s="385"/>
      <c r="K23" s="385"/>
      <c r="L23" s="387"/>
      <c r="M23" s="387"/>
      <c r="N23" s="387"/>
      <c r="O23" s="387"/>
    </row>
    <row r="24" ht="17.25" customHeight="1" spans="1:15">
      <c r="A24" s="384" t="s">
        <v>139</v>
      </c>
      <c r="B24" s="384" t="s">
        <v>140</v>
      </c>
      <c r="C24" s="385">
        <v>253956</v>
      </c>
      <c r="D24" s="385">
        <v>253956</v>
      </c>
      <c r="E24" s="385">
        <v>253956</v>
      </c>
      <c r="F24" s="385"/>
      <c r="G24" s="387"/>
      <c r="H24" s="387"/>
      <c r="I24" s="387"/>
      <c r="J24" s="385"/>
      <c r="K24" s="385"/>
      <c r="L24" s="387"/>
      <c r="M24" s="387"/>
      <c r="N24" s="387"/>
      <c r="O24" s="387"/>
    </row>
    <row r="25" ht="17.25" customHeight="1" spans="1:15">
      <c r="A25" s="384" t="s">
        <v>141</v>
      </c>
      <c r="B25" s="384" t="s">
        <v>142</v>
      </c>
      <c r="C25" s="385">
        <v>253956</v>
      </c>
      <c r="D25" s="385">
        <v>253956</v>
      </c>
      <c r="E25" s="385">
        <v>253956</v>
      </c>
      <c r="F25" s="385"/>
      <c r="G25" s="387"/>
      <c r="H25" s="387"/>
      <c r="I25" s="387"/>
      <c r="J25" s="385"/>
      <c r="K25" s="385"/>
      <c r="L25" s="387"/>
      <c r="M25" s="387"/>
      <c r="N25" s="387"/>
      <c r="O25" s="387"/>
    </row>
    <row r="26" ht="17.25" customHeight="1" spans="1:15">
      <c r="A26" s="309" t="s">
        <v>143</v>
      </c>
      <c r="B26" s="388"/>
      <c r="C26" s="385">
        <v>7466454.59</v>
      </c>
      <c r="D26" s="389">
        <v>2899042.68</v>
      </c>
      <c r="E26" s="385">
        <v>2622145</v>
      </c>
      <c r="F26" s="385">
        <v>276897.68</v>
      </c>
      <c r="G26" s="390"/>
      <c r="H26" s="390"/>
      <c r="I26" s="390" t="s">
        <v>93</v>
      </c>
      <c r="J26" s="385">
        <v>4567411.91</v>
      </c>
      <c r="K26" s="385">
        <v>4567411.91</v>
      </c>
      <c r="L26" s="390" t="s">
        <v>93</v>
      </c>
      <c r="M26" s="390" t="s">
        <v>93</v>
      </c>
      <c r="N26" s="390" t="s">
        <v>93</v>
      </c>
      <c r="O26" s="390" t="s">
        <v>93</v>
      </c>
    </row>
    <row r="27" customHeight="1" spans="4:8">
      <c r="D27" s="391"/>
      <c r="H27" s="391"/>
    </row>
    <row r="31" customHeight="1" spans="11:11">
      <c r="K31" s="392"/>
    </row>
  </sheetData>
  <mergeCells count="11">
    <mergeCell ref="A2:O2"/>
    <mergeCell ref="A3:L3"/>
    <mergeCell ref="D4:F4"/>
    <mergeCell ref="J4:O4"/>
    <mergeCell ref="A26:B2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H7" activePane="bottomRight" state="frozen"/>
      <selection/>
      <selection pane="topRight"/>
      <selection pane="bottomLeft"/>
      <selection pane="bottomRight" activeCell="C22" sqref="C22"/>
    </sheetView>
  </sheetViews>
  <sheetFormatPr defaultColWidth="9.08571428571429" defaultRowHeight="14.25" customHeight="1" outlineLevelCol="3"/>
  <cols>
    <col min="1" max="1" width="49.2666666666667" style="67" customWidth="1"/>
    <col min="2" max="2" width="38.8190476190476" style="67" customWidth="1"/>
    <col min="3" max="3" width="48.5428571428571" style="67" customWidth="1"/>
    <col min="4" max="4" width="36.4571428571429" style="67" customWidth="1"/>
    <col min="5" max="5" width="9.08571428571429" style="68" customWidth="1"/>
    <col min="6" max="16384" width="9.08571428571429" style="68"/>
  </cols>
  <sheetData>
    <row r="1" customHeight="1" spans="1:4">
      <c r="A1" s="363" t="s">
        <v>144</v>
      </c>
      <c r="B1" s="363"/>
      <c r="C1" s="363"/>
      <c r="D1" s="163"/>
    </row>
    <row r="2" ht="31.5" customHeight="1" spans="1:4">
      <c r="A2" s="69" t="s">
        <v>5</v>
      </c>
      <c r="B2" s="364"/>
      <c r="C2" s="364"/>
      <c r="D2" s="364"/>
    </row>
    <row r="3" ht="17.25" customHeight="1" spans="1:4">
      <c r="A3" s="173" t="s">
        <v>22</v>
      </c>
      <c r="B3" s="365"/>
      <c r="C3" s="365"/>
      <c r="D3" s="165" t="s">
        <v>23</v>
      </c>
    </row>
    <row r="4" ht="19.5" customHeight="1" spans="1:4">
      <c r="A4" s="92" t="s">
        <v>24</v>
      </c>
      <c r="B4" s="175"/>
      <c r="C4" s="92" t="s">
        <v>25</v>
      </c>
      <c r="D4" s="175"/>
    </row>
    <row r="5" ht="21.75" customHeight="1" spans="1:4">
      <c r="A5" s="91" t="s">
        <v>26</v>
      </c>
      <c r="B5" s="366" t="s">
        <v>27</v>
      </c>
      <c r="C5" s="91" t="s">
        <v>145</v>
      </c>
      <c r="D5" s="366" t="s">
        <v>27</v>
      </c>
    </row>
    <row r="6" ht="17.25" customHeight="1" spans="1:4">
      <c r="A6" s="95"/>
      <c r="B6" s="111"/>
      <c r="C6" s="95"/>
      <c r="D6" s="111"/>
    </row>
    <row r="7" ht="17.25" customHeight="1" spans="1:4">
      <c r="A7" s="367" t="s">
        <v>146</v>
      </c>
      <c r="B7" s="368">
        <v>2887545</v>
      </c>
      <c r="C7" s="369" t="s">
        <v>147</v>
      </c>
      <c r="D7" s="368">
        <v>2899042.68</v>
      </c>
    </row>
    <row r="8" ht="17.25" customHeight="1" spans="1:4">
      <c r="A8" s="370" t="s">
        <v>148</v>
      </c>
      <c r="B8" s="368">
        <v>2887545</v>
      </c>
      <c r="C8" s="369" t="s">
        <v>149</v>
      </c>
      <c r="D8" s="371"/>
    </row>
    <row r="9" ht="17.25" customHeight="1" spans="1:4">
      <c r="A9" s="370" t="s">
        <v>150</v>
      </c>
      <c r="B9" s="353"/>
      <c r="C9" s="369" t="s">
        <v>151</v>
      </c>
      <c r="D9" s="371"/>
    </row>
    <row r="10" ht="17.25" customHeight="1" spans="1:4">
      <c r="A10" s="370" t="s">
        <v>152</v>
      </c>
      <c r="B10" s="353"/>
      <c r="C10" s="369" t="s">
        <v>153</v>
      </c>
      <c r="D10" s="371"/>
    </row>
    <row r="11" ht="17.25" customHeight="1" spans="1:4">
      <c r="A11" s="370" t="s">
        <v>154</v>
      </c>
      <c r="B11" s="368">
        <v>11497.68</v>
      </c>
      <c r="C11" s="369" t="s">
        <v>155</v>
      </c>
      <c r="D11" s="371"/>
    </row>
    <row r="12" ht="17.25" customHeight="1" spans="1:4">
      <c r="A12" s="370" t="s">
        <v>148</v>
      </c>
      <c r="B12" s="368">
        <v>11497.68</v>
      </c>
      <c r="C12" s="369" t="s">
        <v>156</v>
      </c>
      <c r="D12" s="371"/>
    </row>
    <row r="13" ht="17.25" customHeight="1" spans="1:4">
      <c r="A13" s="372" t="s">
        <v>150</v>
      </c>
      <c r="B13" s="373"/>
      <c r="C13" s="369" t="s">
        <v>157</v>
      </c>
      <c r="D13" s="371"/>
    </row>
    <row r="14" ht="17.25" customHeight="1" spans="1:4">
      <c r="A14" s="372" t="s">
        <v>152</v>
      </c>
      <c r="B14" s="373"/>
      <c r="C14" s="369" t="s">
        <v>158</v>
      </c>
      <c r="D14" s="371"/>
    </row>
    <row r="15" ht="17.25" customHeight="1" spans="1:4">
      <c r="A15" s="370"/>
      <c r="B15" s="373"/>
      <c r="C15" s="369" t="s">
        <v>159</v>
      </c>
      <c r="D15" s="368">
        <v>548625</v>
      </c>
    </row>
    <row r="16" ht="17.25" customHeight="1" spans="1:4">
      <c r="A16" s="370"/>
      <c r="B16" s="353"/>
      <c r="C16" s="369" t="s">
        <v>160</v>
      </c>
      <c r="D16" s="368">
        <v>2096461.68</v>
      </c>
    </row>
    <row r="17" ht="17.25" customHeight="1" spans="1:4">
      <c r="A17" s="370"/>
      <c r="B17" s="374"/>
      <c r="C17" s="369" t="s">
        <v>161</v>
      </c>
      <c r="D17" s="368"/>
    </row>
    <row r="18" ht="17.25" customHeight="1" spans="1:4">
      <c r="A18" s="372"/>
      <c r="B18" s="374"/>
      <c r="C18" s="369" t="s">
        <v>162</v>
      </c>
      <c r="D18" s="368"/>
    </row>
    <row r="19" ht="17.25" customHeight="1" spans="1:4">
      <c r="A19" s="372"/>
      <c r="B19" s="375"/>
      <c r="C19" s="369" t="s">
        <v>163</v>
      </c>
      <c r="D19" s="368"/>
    </row>
    <row r="20" ht="17.25" customHeight="1" spans="1:4">
      <c r="A20" s="376"/>
      <c r="B20" s="375"/>
      <c r="C20" s="369" t="s">
        <v>164</v>
      </c>
      <c r="D20" s="368"/>
    </row>
    <row r="21" ht="17.25" customHeight="1" spans="1:4">
      <c r="A21" s="376"/>
      <c r="B21" s="375"/>
      <c r="C21" s="369" t="s">
        <v>165</v>
      </c>
      <c r="D21" s="368"/>
    </row>
    <row r="22" ht="17.25" customHeight="1" spans="1:4">
      <c r="A22" s="376"/>
      <c r="B22" s="375"/>
      <c r="C22" s="369" t="s">
        <v>166</v>
      </c>
      <c r="D22" s="368"/>
    </row>
    <row r="23" ht="17.25" customHeight="1" spans="1:4">
      <c r="A23" s="376"/>
      <c r="B23" s="375"/>
      <c r="C23" s="369" t="s">
        <v>167</v>
      </c>
      <c r="D23" s="368"/>
    </row>
    <row r="24" ht="17.25" customHeight="1" spans="1:4">
      <c r="A24" s="376"/>
      <c r="B24" s="375"/>
      <c r="C24" s="369" t="s">
        <v>168</v>
      </c>
      <c r="D24" s="368"/>
    </row>
    <row r="25" ht="17.25" customHeight="1" spans="1:4">
      <c r="A25" s="376"/>
      <c r="B25" s="375"/>
      <c r="C25" s="369" t="s">
        <v>169</v>
      </c>
      <c r="D25" s="368"/>
    </row>
    <row r="26" ht="17.25" customHeight="1" spans="1:4">
      <c r="A26" s="376"/>
      <c r="B26" s="375"/>
      <c r="C26" s="369" t="s">
        <v>170</v>
      </c>
      <c r="D26" s="368">
        <v>253956</v>
      </c>
    </row>
    <row r="27" ht="17.25" customHeight="1" spans="1:4">
      <c r="A27" s="376"/>
      <c r="B27" s="375"/>
      <c r="C27" s="369" t="s">
        <v>171</v>
      </c>
      <c r="D27" s="371"/>
    </row>
    <row r="28" ht="17.25" customHeight="1" spans="1:4">
      <c r="A28" s="376"/>
      <c r="B28" s="375"/>
      <c r="C28" s="369" t="s">
        <v>172</v>
      </c>
      <c r="D28" s="371"/>
    </row>
    <row r="29" ht="17.25" customHeight="1" spans="1:4">
      <c r="A29" s="376"/>
      <c r="B29" s="375"/>
      <c r="C29" s="369" t="s">
        <v>173</v>
      </c>
      <c r="D29" s="371"/>
    </row>
    <row r="30" ht="17.25" customHeight="1" spans="1:4">
      <c r="A30" s="376"/>
      <c r="B30" s="375"/>
      <c r="C30" s="369" t="s">
        <v>174</v>
      </c>
      <c r="D30" s="371"/>
    </row>
    <row r="31" customHeight="1" spans="1:4">
      <c r="A31" s="377"/>
      <c r="B31" s="374"/>
      <c r="C31" s="369" t="s">
        <v>175</v>
      </c>
      <c r="D31" s="371"/>
    </row>
    <row r="32" customHeight="1" spans="1:4">
      <c r="A32" s="377"/>
      <c r="B32" s="374"/>
      <c r="C32" s="369" t="s">
        <v>176</v>
      </c>
      <c r="D32" s="371"/>
    </row>
    <row r="33" customHeight="1" spans="1:4">
      <c r="A33" s="377"/>
      <c r="B33" s="374"/>
      <c r="C33" s="369" t="s">
        <v>177</v>
      </c>
      <c r="D33" s="371"/>
    </row>
    <row r="34" customHeight="1" spans="1:4">
      <c r="A34" s="377"/>
      <c r="B34" s="374"/>
      <c r="C34" s="372" t="s">
        <v>178</v>
      </c>
      <c r="D34" s="378"/>
    </row>
    <row r="35" ht="17.25" customHeight="1" spans="1:4">
      <c r="A35" s="379" t="s">
        <v>179</v>
      </c>
      <c r="B35" s="368">
        <v>2899042.68</v>
      </c>
      <c r="C35" s="377" t="s">
        <v>73</v>
      </c>
      <c r="D35" s="368">
        <v>2899042.68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80" zoomScaleNormal="80" topLeftCell="A2" workbookViewId="0">
      <selection activeCell="B18" sqref="B18"/>
    </sheetView>
  </sheetViews>
  <sheetFormatPr defaultColWidth="12.2666666666667" defaultRowHeight="14.25" customHeight="1" outlineLevelCol="6"/>
  <cols>
    <col min="1" max="1" width="26.9047619047619" style="114" customWidth="1"/>
    <col min="2" max="2" width="58.6285714285714" style="114" customWidth="1"/>
    <col min="3" max="3" width="32.2666666666667" style="114" customWidth="1"/>
    <col min="4" max="4" width="22" style="114" customWidth="1"/>
    <col min="5" max="7" width="32.2666666666667" style="114" customWidth="1"/>
    <col min="8" max="16384" width="12.2666666666667" style="114"/>
  </cols>
  <sheetData>
    <row r="1" ht="16" customHeight="1" spans="1:1">
      <c r="A1" s="114" t="s">
        <v>144</v>
      </c>
    </row>
    <row r="2" ht="39" customHeight="1" spans="1:7">
      <c r="A2" s="354" t="s">
        <v>6</v>
      </c>
      <c r="B2" s="354"/>
      <c r="C2" s="354"/>
      <c r="D2" s="354"/>
      <c r="E2" s="354"/>
      <c r="F2" s="354"/>
      <c r="G2" s="354"/>
    </row>
    <row r="3" ht="24" customHeight="1" spans="1:7">
      <c r="A3" s="355" t="str">
        <f>"单位名称："&amp;"安宁市青龙卫生院"</f>
        <v>单位名称：安宁市青龙卫生院</v>
      </c>
      <c r="B3" s="355"/>
      <c r="C3" s="355"/>
      <c r="D3" s="355"/>
      <c r="E3" s="355"/>
      <c r="F3" s="355"/>
      <c r="G3" s="356" t="s">
        <v>23</v>
      </c>
    </row>
    <row r="4" ht="21.9" customHeight="1" spans="1:7">
      <c r="A4" s="357" t="s">
        <v>180</v>
      </c>
      <c r="B4" s="357"/>
      <c r="C4" s="357" t="s">
        <v>77</v>
      </c>
      <c r="D4" s="357" t="s">
        <v>98</v>
      </c>
      <c r="E4" s="357"/>
      <c r="F4" s="357"/>
      <c r="G4" s="357" t="s">
        <v>99</v>
      </c>
    </row>
    <row r="5" ht="27.9" customHeight="1" spans="1:7">
      <c r="A5" s="357" t="s">
        <v>95</v>
      </c>
      <c r="B5" s="357" t="s">
        <v>96</v>
      </c>
      <c r="C5" s="357"/>
      <c r="D5" s="357" t="s">
        <v>79</v>
      </c>
      <c r="E5" s="357" t="s">
        <v>181</v>
      </c>
      <c r="F5" s="357" t="s">
        <v>182</v>
      </c>
      <c r="G5" s="357"/>
    </row>
    <row r="6" ht="18.9" customHeight="1" spans="1:7">
      <c r="A6" s="357" t="s">
        <v>183</v>
      </c>
      <c r="B6" s="357" t="s">
        <v>184</v>
      </c>
      <c r="C6" s="357" t="s">
        <v>185</v>
      </c>
      <c r="D6" s="357" t="s">
        <v>186</v>
      </c>
      <c r="E6" s="357" t="s">
        <v>187</v>
      </c>
      <c r="F6" s="357" t="s">
        <v>188</v>
      </c>
      <c r="G6" s="357">
        <v>7</v>
      </c>
    </row>
    <row r="7" ht="26.4" customHeight="1" spans="1:7">
      <c r="A7" s="358" t="s">
        <v>105</v>
      </c>
      <c r="B7" s="358" t="s">
        <v>189</v>
      </c>
      <c r="C7" s="359">
        <v>548625</v>
      </c>
      <c r="D7" s="359">
        <v>548625</v>
      </c>
      <c r="E7" s="359">
        <v>548625</v>
      </c>
      <c r="F7" s="359"/>
      <c r="G7" s="359"/>
    </row>
    <row r="8" ht="26.4" customHeight="1" outlineLevel="1" spans="1:7">
      <c r="A8" s="360" t="s">
        <v>107</v>
      </c>
      <c r="B8" s="360" t="s">
        <v>190</v>
      </c>
      <c r="C8" s="359">
        <v>548625</v>
      </c>
      <c r="D8" s="359">
        <v>548625</v>
      </c>
      <c r="E8" s="359">
        <v>548625</v>
      </c>
      <c r="F8" s="359"/>
      <c r="G8" s="359"/>
    </row>
    <row r="9" ht="26.4" customHeight="1" outlineLevel="2" spans="1:7">
      <c r="A9" s="361" t="s">
        <v>109</v>
      </c>
      <c r="B9" s="361" t="s">
        <v>191</v>
      </c>
      <c r="C9" s="359">
        <v>142800</v>
      </c>
      <c r="D9" s="359">
        <v>142800</v>
      </c>
      <c r="E9" s="359">
        <v>142800</v>
      </c>
      <c r="F9" s="359"/>
      <c r="G9" s="359"/>
    </row>
    <row r="10" ht="26.4" customHeight="1" outlineLevel="2" spans="1:7">
      <c r="A10" s="361" t="s">
        <v>111</v>
      </c>
      <c r="B10" s="361" t="s">
        <v>192</v>
      </c>
      <c r="C10" s="359">
        <v>270550</v>
      </c>
      <c r="D10" s="359">
        <v>270550</v>
      </c>
      <c r="E10" s="359">
        <v>270550</v>
      </c>
      <c r="F10" s="359"/>
      <c r="G10" s="359"/>
    </row>
    <row r="11" ht="26.4" customHeight="1" outlineLevel="2" spans="1:7">
      <c r="A11" s="361" t="s">
        <v>113</v>
      </c>
      <c r="B11" s="361" t="s">
        <v>193</v>
      </c>
      <c r="C11" s="359">
        <v>135275</v>
      </c>
      <c r="D11" s="359">
        <v>135275</v>
      </c>
      <c r="E11" s="359">
        <v>135275</v>
      </c>
      <c r="F11" s="359"/>
      <c r="G11" s="359"/>
    </row>
    <row r="12" ht="26.4" customHeight="1" spans="1:7">
      <c r="A12" s="358" t="s">
        <v>115</v>
      </c>
      <c r="B12" s="358" t="s">
        <v>194</v>
      </c>
      <c r="C12" s="359">
        <v>2096461.68</v>
      </c>
      <c r="D12" s="359">
        <v>1819564</v>
      </c>
      <c r="E12" s="359">
        <v>1819564</v>
      </c>
      <c r="F12" s="359"/>
      <c r="G12" s="359">
        <v>276897.68</v>
      </c>
    </row>
    <row r="13" ht="26.4" customHeight="1" outlineLevel="1" spans="1:7">
      <c r="A13" s="360" t="s">
        <v>117</v>
      </c>
      <c r="B13" s="360" t="s">
        <v>195</v>
      </c>
      <c r="C13" s="359">
        <v>1815582</v>
      </c>
      <c r="D13" s="359">
        <v>1539928</v>
      </c>
      <c r="E13" s="359">
        <v>1539928</v>
      </c>
      <c r="F13" s="359"/>
      <c r="G13" s="359">
        <v>275654</v>
      </c>
    </row>
    <row r="14" ht="26.4" customHeight="1" outlineLevel="2" spans="1:7">
      <c r="A14" s="361" t="s">
        <v>119</v>
      </c>
      <c r="B14" s="361" t="s">
        <v>196</v>
      </c>
      <c r="C14" s="359">
        <v>1619928</v>
      </c>
      <c r="D14" s="359">
        <v>1539928</v>
      </c>
      <c r="E14" s="359">
        <v>1539928</v>
      </c>
      <c r="F14" s="359"/>
      <c r="G14" s="359">
        <v>80000</v>
      </c>
    </row>
    <row r="15" ht="26.4" customHeight="1" outlineLevel="2" spans="1:7">
      <c r="A15" s="361" t="s">
        <v>121</v>
      </c>
      <c r="B15" s="361" t="s">
        <v>197</v>
      </c>
      <c r="C15" s="359">
        <v>195654</v>
      </c>
      <c r="D15" s="359"/>
      <c r="E15" s="359"/>
      <c r="F15" s="359"/>
      <c r="G15" s="359">
        <v>195654</v>
      </c>
    </row>
    <row r="16" ht="26.4" customHeight="1" outlineLevel="1" spans="1:7">
      <c r="A16" s="360" t="s">
        <v>123</v>
      </c>
      <c r="B16" s="360" t="s">
        <v>198</v>
      </c>
      <c r="C16" s="359">
        <v>1243.68</v>
      </c>
      <c r="D16" s="359"/>
      <c r="E16" s="359"/>
      <c r="F16" s="359"/>
      <c r="G16" s="359">
        <v>1243.68</v>
      </c>
    </row>
    <row r="17" ht="26.4" customHeight="1" outlineLevel="2" spans="1:7">
      <c r="A17" s="361" t="s">
        <v>125</v>
      </c>
      <c r="B17" s="361" t="s">
        <v>199</v>
      </c>
      <c r="C17" s="359">
        <v>163.68</v>
      </c>
      <c r="D17" s="359"/>
      <c r="E17" s="359"/>
      <c r="F17" s="359"/>
      <c r="G17" s="359">
        <v>163.68</v>
      </c>
    </row>
    <row r="18" ht="26.4" customHeight="1" outlineLevel="2" spans="1:7">
      <c r="A18" s="361" t="s">
        <v>127</v>
      </c>
      <c r="B18" s="361" t="s">
        <v>200</v>
      </c>
      <c r="C18" s="359">
        <v>1080</v>
      </c>
      <c r="D18" s="359"/>
      <c r="E18" s="359"/>
      <c r="F18" s="359"/>
      <c r="G18" s="359">
        <v>1080</v>
      </c>
    </row>
    <row r="19" ht="26.4" customHeight="1" outlineLevel="1" spans="1:7">
      <c r="A19" s="360" t="s">
        <v>129</v>
      </c>
      <c r="B19" s="360" t="s">
        <v>201</v>
      </c>
      <c r="C19" s="359">
        <v>279636</v>
      </c>
      <c r="D19" s="359">
        <v>279636</v>
      </c>
      <c r="E19" s="359">
        <v>279636</v>
      </c>
      <c r="F19" s="359"/>
      <c r="G19" s="359"/>
    </row>
    <row r="20" ht="26.4" customHeight="1" outlineLevel="2" spans="1:7">
      <c r="A20" s="361" t="s">
        <v>131</v>
      </c>
      <c r="B20" s="361" t="s">
        <v>202</v>
      </c>
      <c r="C20" s="359">
        <v>148540</v>
      </c>
      <c r="D20" s="359">
        <v>148540</v>
      </c>
      <c r="E20" s="359">
        <v>148540</v>
      </c>
      <c r="F20" s="359"/>
      <c r="G20" s="359"/>
    </row>
    <row r="21" ht="26.4" customHeight="1" outlineLevel="2" spans="1:7">
      <c r="A21" s="361" t="s">
        <v>133</v>
      </c>
      <c r="B21" s="361" t="s">
        <v>203</v>
      </c>
      <c r="C21" s="359">
        <v>124320</v>
      </c>
      <c r="D21" s="359">
        <v>124320</v>
      </c>
      <c r="E21" s="359">
        <v>124320</v>
      </c>
      <c r="F21" s="359"/>
      <c r="G21" s="359"/>
    </row>
    <row r="22" ht="26.4" customHeight="1" outlineLevel="2" spans="1:7">
      <c r="A22" s="361" t="s">
        <v>135</v>
      </c>
      <c r="B22" s="361" t="s">
        <v>204</v>
      </c>
      <c r="C22" s="359">
        <v>6776</v>
      </c>
      <c r="D22" s="359">
        <v>6776</v>
      </c>
      <c r="E22" s="359">
        <v>6776</v>
      </c>
      <c r="F22" s="359"/>
      <c r="G22" s="359"/>
    </row>
    <row r="23" ht="26.4" customHeight="1" spans="1:7">
      <c r="A23" s="358" t="s">
        <v>137</v>
      </c>
      <c r="B23" s="358" t="s">
        <v>205</v>
      </c>
      <c r="C23" s="359">
        <v>253956</v>
      </c>
      <c r="D23" s="359">
        <v>253956</v>
      </c>
      <c r="E23" s="359">
        <v>253956</v>
      </c>
      <c r="F23" s="359"/>
      <c r="G23" s="359"/>
    </row>
    <row r="24" ht="26.4" customHeight="1" outlineLevel="1" spans="1:7">
      <c r="A24" s="360" t="s">
        <v>139</v>
      </c>
      <c r="B24" s="360" t="s">
        <v>206</v>
      </c>
      <c r="C24" s="359">
        <v>253956</v>
      </c>
      <c r="D24" s="359">
        <v>253956</v>
      </c>
      <c r="E24" s="359">
        <v>253956</v>
      </c>
      <c r="F24" s="359"/>
      <c r="G24" s="359"/>
    </row>
    <row r="25" ht="26.4" customHeight="1" outlineLevel="2" spans="1:7">
      <c r="A25" s="361" t="s">
        <v>141</v>
      </c>
      <c r="B25" s="361" t="s">
        <v>207</v>
      </c>
      <c r="C25" s="359">
        <v>253956</v>
      </c>
      <c r="D25" s="359">
        <v>253956</v>
      </c>
      <c r="E25" s="359">
        <v>253956</v>
      </c>
      <c r="F25" s="359"/>
      <c r="G25" s="359"/>
    </row>
    <row r="26" ht="24.9" customHeight="1" spans="1:7">
      <c r="A26" s="362" t="s">
        <v>208</v>
      </c>
      <c r="B26" s="362"/>
      <c r="C26" s="359">
        <v>2899042.68</v>
      </c>
      <c r="D26" s="359">
        <v>2622145</v>
      </c>
      <c r="E26" s="359">
        <v>2622145</v>
      </c>
      <c r="F26" s="359"/>
      <c r="G26" s="359">
        <v>276897.68</v>
      </c>
    </row>
  </sheetData>
  <mergeCells count="7">
    <mergeCell ref="A2:G2"/>
    <mergeCell ref="A3:E3"/>
    <mergeCell ref="A4:B4"/>
    <mergeCell ref="D4:F4"/>
    <mergeCell ref="A26:B26"/>
    <mergeCell ref="C4:C5"/>
    <mergeCell ref="G4:G5"/>
  </mergeCells>
  <printOptions horizontalCentered="1"/>
  <pageMargins left="0.393055555555556" right="0.393055555555556" top="0.511805555555556" bottom="0.511805555555556" header="0.314583333333333" footer="0.314583333333333"/>
  <pageSetup paperSize="9" scale="60"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15" sqref="E15"/>
    </sheetView>
  </sheetViews>
  <sheetFormatPr defaultColWidth="9.08571428571429" defaultRowHeight="14.25" outlineLevelRow="6" outlineLevelCol="5"/>
  <cols>
    <col min="1" max="2" width="27.4571428571429" style="341" customWidth="1"/>
    <col min="3" max="3" width="17.2666666666667" style="342" customWidth="1"/>
    <col min="4" max="5" width="26.2666666666667" style="343" customWidth="1"/>
    <col min="6" max="6" width="18.7238095238095" style="343" customWidth="1"/>
    <col min="7" max="7" width="9.08571428571429" style="84" customWidth="1"/>
    <col min="8" max="16384" width="9.08571428571429" style="84"/>
  </cols>
  <sheetData>
    <row r="1" ht="12" customHeight="1" spans="1:5">
      <c r="A1" s="344" t="s">
        <v>209</v>
      </c>
      <c r="B1" s="336"/>
      <c r="C1" s="131"/>
      <c r="D1" s="84"/>
      <c r="E1" s="84"/>
    </row>
    <row r="2" ht="25.5" customHeight="1" spans="1:6">
      <c r="A2" s="345" t="s">
        <v>7</v>
      </c>
      <c r="B2" s="345"/>
      <c r="C2" s="345"/>
      <c r="D2" s="345"/>
      <c r="E2" s="345"/>
      <c r="F2" s="345"/>
    </row>
    <row r="3" ht="15.75" customHeight="1" spans="1:6">
      <c r="A3" s="173" t="s">
        <v>22</v>
      </c>
      <c r="B3" s="336"/>
      <c r="C3" s="131"/>
      <c r="D3" s="84"/>
      <c r="E3" s="84"/>
      <c r="F3" s="346" t="s">
        <v>210</v>
      </c>
    </row>
    <row r="4" s="340" customFormat="1" ht="19.5" customHeight="1" spans="1:6">
      <c r="A4" s="347" t="s">
        <v>211</v>
      </c>
      <c r="B4" s="91" t="s">
        <v>212</v>
      </c>
      <c r="C4" s="92" t="s">
        <v>213</v>
      </c>
      <c r="D4" s="93"/>
      <c r="E4" s="175"/>
      <c r="F4" s="91" t="s">
        <v>214</v>
      </c>
    </row>
    <row r="5" s="340" customFormat="1" ht="19.5" customHeight="1" spans="1:6">
      <c r="A5" s="111"/>
      <c r="B5" s="95"/>
      <c r="C5" s="112" t="s">
        <v>79</v>
      </c>
      <c r="D5" s="112" t="s">
        <v>215</v>
      </c>
      <c r="E5" s="112" t="s">
        <v>216</v>
      </c>
      <c r="F5" s="95"/>
    </row>
    <row r="6" s="340" customFormat="1" ht="18.75" customHeight="1" spans="1:6">
      <c r="A6" s="348">
        <v>1</v>
      </c>
      <c r="B6" s="348">
        <v>2</v>
      </c>
      <c r="C6" s="349">
        <v>3</v>
      </c>
      <c r="D6" s="348">
        <v>4</v>
      </c>
      <c r="E6" s="348">
        <v>5</v>
      </c>
      <c r="F6" s="348">
        <v>6</v>
      </c>
    </row>
    <row r="7" ht="18.75" customHeight="1" spans="1:6">
      <c r="A7" s="350" t="s">
        <v>217</v>
      </c>
      <c r="B7" s="351"/>
      <c r="C7" s="352"/>
      <c r="D7" s="353"/>
      <c r="E7" s="353"/>
      <c r="F7" s="353"/>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topLeftCell="P1" workbookViewId="0">
      <selection activeCell="J29" sqref="J29"/>
    </sheetView>
  </sheetViews>
  <sheetFormatPr defaultColWidth="9.08571428571429" defaultRowHeight="14.25" customHeight="1"/>
  <cols>
    <col min="1" max="1" width="16" style="84" customWidth="1"/>
    <col min="2" max="2" width="18.1809523809524" style="167" customWidth="1"/>
    <col min="3" max="3" width="24.8190476190476" style="167" customWidth="1"/>
    <col min="4" max="4" width="22" style="167" customWidth="1"/>
    <col min="5" max="6" width="15.0857142857143" style="167"/>
    <col min="7" max="7" width="14.2666666666667" style="167" customWidth="1"/>
    <col min="8" max="8" width="32.1809523809524" style="167" customWidth="1"/>
    <col min="9" max="9" width="15.1809523809524" style="131" customWidth="1"/>
    <col min="10" max="10" width="14.7238095238095" style="131" customWidth="1"/>
    <col min="11" max="12" width="12.0857142857143" style="131" customWidth="1"/>
    <col min="13" max="13" width="14.2666666666667" style="131" customWidth="1"/>
    <col min="14" max="18" width="12.0857142857143" style="131" customWidth="1"/>
    <col min="19" max="19" width="12.7238095238095" style="131" customWidth="1"/>
    <col min="20" max="20" width="13.2666666666667" style="131" customWidth="1"/>
    <col min="21" max="24" width="12.0857142857143" style="131" customWidth="1"/>
    <col min="25" max="25" width="9.08571428571429" style="84" customWidth="1"/>
    <col min="26" max="16384" width="9.08571428571429" style="84"/>
  </cols>
  <sheetData>
    <row r="1" ht="12" customHeight="1" spans="1:1">
      <c r="A1" s="327" t="s">
        <v>218</v>
      </c>
    </row>
    <row r="2" ht="39" customHeight="1" spans="1:24">
      <c r="A2" s="172" t="s">
        <v>8</v>
      </c>
      <c r="B2" s="172"/>
      <c r="C2" s="172"/>
      <c r="D2" s="172"/>
      <c r="E2" s="172"/>
      <c r="F2" s="172"/>
      <c r="G2" s="172"/>
      <c r="H2" s="172"/>
      <c r="I2" s="172"/>
      <c r="J2" s="172"/>
      <c r="K2" s="172"/>
      <c r="L2" s="172"/>
      <c r="M2" s="172"/>
      <c r="N2" s="172"/>
      <c r="O2" s="172"/>
      <c r="P2" s="172"/>
      <c r="Q2" s="172"/>
      <c r="R2" s="172"/>
      <c r="S2" s="172"/>
      <c r="T2" s="172"/>
      <c r="U2" s="172"/>
      <c r="V2" s="172"/>
      <c r="W2" s="172"/>
      <c r="X2" s="172"/>
    </row>
    <row r="3" ht="18" customHeight="1" spans="1:24">
      <c r="A3" s="173" t="s">
        <v>22</v>
      </c>
      <c r="B3" s="173"/>
      <c r="C3" s="173"/>
      <c r="D3" s="173"/>
      <c r="E3" s="173"/>
      <c r="F3" s="173"/>
      <c r="G3" s="173"/>
      <c r="H3" s="173"/>
      <c r="I3" s="173"/>
      <c r="J3" s="173"/>
      <c r="K3" s="84"/>
      <c r="L3" s="84"/>
      <c r="M3" s="84"/>
      <c r="N3" s="84"/>
      <c r="O3" s="84"/>
      <c r="P3" s="84"/>
      <c r="Q3" s="84"/>
      <c r="X3" s="337" t="s">
        <v>23</v>
      </c>
    </row>
    <row r="4" ht="13.5" spans="1:24">
      <c r="A4" s="328" t="s">
        <v>219</v>
      </c>
      <c r="B4" s="328" t="s">
        <v>220</v>
      </c>
      <c r="C4" s="328" t="s">
        <v>221</v>
      </c>
      <c r="D4" s="328" t="s">
        <v>222</v>
      </c>
      <c r="E4" s="328" t="s">
        <v>223</v>
      </c>
      <c r="F4" s="328" t="s">
        <v>224</v>
      </c>
      <c r="G4" s="328" t="s">
        <v>225</v>
      </c>
      <c r="H4" s="328" t="s">
        <v>226</v>
      </c>
      <c r="I4" s="117" t="s">
        <v>227</v>
      </c>
      <c r="J4" s="117"/>
      <c r="K4" s="117"/>
      <c r="L4" s="117"/>
      <c r="M4" s="117"/>
      <c r="N4" s="117"/>
      <c r="O4" s="117"/>
      <c r="P4" s="117"/>
      <c r="Q4" s="117"/>
      <c r="R4" s="117"/>
      <c r="S4" s="117"/>
      <c r="T4" s="117"/>
      <c r="U4" s="117"/>
      <c r="V4" s="117"/>
      <c r="W4" s="117"/>
      <c r="X4" s="117"/>
    </row>
    <row r="5" ht="13.5" spans="1:24">
      <c r="A5" s="328"/>
      <c r="B5" s="328"/>
      <c r="C5" s="328"/>
      <c r="D5" s="328"/>
      <c r="E5" s="328"/>
      <c r="F5" s="328"/>
      <c r="G5" s="328"/>
      <c r="H5" s="328"/>
      <c r="I5" s="117" t="s">
        <v>228</v>
      </c>
      <c r="J5" s="117" t="s">
        <v>229</v>
      </c>
      <c r="K5" s="117"/>
      <c r="L5" s="117"/>
      <c r="M5" s="117"/>
      <c r="N5" s="117"/>
      <c r="O5" s="94" t="s">
        <v>230</v>
      </c>
      <c r="P5" s="94"/>
      <c r="Q5" s="94"/>
      <c r="R5" s="117" t="s">
        <v>83</v>
      </c>
      <c r="S5" s="117" t="s">
        <v>84</v>
      </c>
      <c r="T5" s="117"/>
      <c r="U5" s="117"/>
      <c r="V5" s="117"/>
      <c r="W5" s="117"/>
      <c r="X5" s="117"/>
    </row>
    <row r="6" ht="13.5" customHeight="1" spans="1:24">
      <c r="A6" s="328"/>
      <c r="B6" s="328"/>
      <c r="C6" s="328"/>
      <c r="D6" s="328"/>
      <c r="E6" s="328"/>
      <c r="F6" s="328"/>
      <c r="G6" s="328"/>
      <c r="H6" s="328"/>
      <c r="I6" s="117"/>
      <c r="J6" s="118" t="s">
        <v>231</v>
      </c>
      <c r="K6" s="117" t="s">
        <v>232</v>
      </c>
      <c r="L6" s="117" t="s">
        <v>233</v>
      </c>
      <c r="M6" s="117" t="s">
        <v>234</v>
      </c>
      <c r="N6" s="117" t="s">
        <v>235</v>
      </c>
      <c r="O6" s="334" t="s">
        <v>80</v>
      </c>
      <c r="P6" s="334" t="s">
        <v>81</v>
      </c>
      <c r="Q6" s="334" t="s">
        <v>82</v>
      </c>
      <c r="R6" s="117"/>
      <c r="S6" s="117" t="s">
        <v>79</v>
      </c>
      <c r="T6" s="117" t="s">
        <v>86</v>
      </c>
      <c r="U6" s="117" t="s">
        <v>87</v>
      </c>
      <c r="V6" s="117" t="s">
        <v>88</v>
      </c>
      <c r="W6" s="117" t="s">
        <v>89</v>
      </c>
      <c r="X6" s="117" t="s">
        <v>90</v>
      </c>
    </row>
    <row r="7" ht="12.75" spans="1:24">
      <c r="A7" s="328"/>
      <c r="B7" s="328"/>
      <c r="C7" s="328"/>
      <c r="D7" s="328"/>
      <c r="E7" s="328"/>
      <c r="F7" s="328"/>
      <c r="G7" s="328"/>
      <c r="H7" s="328"/>
      <c r="I7" s="117"/>
      <c r="J7" s="121"/>
      <c r="K7" s="117"/>
      <c r="L7" s="117"/>
      <c r="M7" s="117"/>
      <c r="N7" s="117"/>
      <c r="O7" s="335"/>
      <c r="P7" s="335"/>
      <c r="Q7" s="335"/>
      <c r="R7" s="117"/>
      <c r="S7" s="117"/>
      <c r="T7" s="117"/>
      <c r="U7" s="117"/>
      <c r="V7" s="117"/>
      <c r="W7" s="117"/>
      <c r="X7" s="117"/>
    </row>
    <row r="8" ht="13.5" customHeight="1" spans="1:24">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row>
    <row r="9" ht="18" customHeight="1" spans="1:24">
      <c r="A9" s="329" t="s">
        <v>236</v>
      </c>
      <c r="B9" s="329" t="s">
        <v>237</v>
      </c>
      <c r="C9" s="329" t="s">
        <v>238</v>
      </c>
      <c r="D9" s="329" t="s">
        <v>239</v>
      </c>
      <c r="E9" s="329" t="s">
        <v>119</v>
      </c>
      <c r="F9" s="329" t="s">
        <v>120</v>
      </c>
      <c r="G9" s="329" t="s">
        <v>240</v>
      </c>
      <c r="H9" s="329" t="s">
        <v>241</v>
      </c>
      <c r="I9" s="329">
        <v>724032</v>
      </c>
      <c r="J9" s="329">
        <v>724032</v>
      </c>
      <c r="K9" s="244"/>
      <c r="L9" s="244"/>
      <c r="M9" s="329">
        <v>724032</v>
      </c>
      <c r="N9" s="244"/>
      <c r="O9" s="244"/>
      <c r="P9" s="244"/>
      <c r="Q9" s="244"/>
      <c r="R9" s="244"/>
      <c r="S9" s="329"/>
      <c r="T9" s="329"/>
      <c r="U9" s="244"/>
      <c r="V9" s="244"/>
      <c r="W9" s="244"/>
      <c r="X9" s="338" t="s">
        <v>93</v>
      </c>
    </row>
    <row r="10" ht="18" customHeight="1" spans="1:24">
      <c r="A10" s="329" t="s">
        <v>236</v>
      </c>
      <c r="B10" s="329" t="s">
        <v>237</v>
      </c>
      <c r="C10" s="329" t="s">
        <v>238</v>
      </c>
      <c r="D10" s="329" t="s">
        <v>239</v>
      </c>
      <c r="E10" s="329" t="s">
        <v>119</v>
      </c>
      <c r="F10" s="329" t="s">
        <v>120</v>
      </c>
      <c r="G10" s="329" t="s">
        <v>242</v>
      </c>
      <c r="H10" s="329" t="s">
        <v>243</v>
      </c>
      <c r="I10" s="329">
        <v>287640</v>
      </c>
      <c r="J10" s="329">
        <v>287640</v>
      </c>
      <c r="K10" s="208"/>
      <c r="L10" s="208"/>
      <c r="M10" s="329">
        <v>287640</v>
      </c>
      <c r="N10" s="208"/>
      <c r="O10" s="208"/>
      <c r="P10" s="208"/>
      <c r="Q10" s="208"/>
      <c r="R10" s="208"/>
      <c r="S10" s="329"/>
      <c r="T10" s="329"/>
      <c r="U10" s="208"/>
      <c r="V10" s="208"/>
      <c r="W10" s="208"/>
      <c r="X10" s="339"/>
    </row>
    <row r="11" ht="18" customHeight="1" spans="1:24">
      <c r="A11" s="329" t="s">
        <v>236</v>
      </c>
      <c r="B11" s="329" t="s">
        <v>237</v>
      </c>
      <c r="C11" s="329" t="s">
        <v>238</v>
      </c>
      <c r="D11" s="329" t="s">
        <v>239</v>
      </c>
      <c r="E11" s="329" t="s">
        <v>119</v>
      </c>
      <c r="F11" s="329" t="s">
        <v>120</v>
      </c>
      <c r="G11" s="329" t="s">
        <v>244</v>
      </c>
      <c r="H11" s="329" t="s">
        <v>245</v>
      </c>
      <c r="I11" s="329">
        <v>517896</v>
      </c>
      <c r="J11" s="329">
        <v>517896</v>
      </c>
      <c r="K11" s="208"/>
      <c r="L11" s="208"/>
      <c r="M11" s="329">
        <v>517896</v>
      </c>
      <c r="N11" s="208"/>
      <c r="O11" s="208"/>
      <c r="P11" s="208"/>
      <c r="Q11" s="208"/>
      <c r="R11" s="208"/>
      <c r="S11" s="329"/>
      <c r="T11" s="329"/>
      <c r="U11" s="208"/>
      <c r="V11" s="208"/>
      <c r="W11" s="208"/>
      <c r="X11" s="339"/>
    </row>
    <row r="12" ht="24" customHeight="1" spans="1:24">
      <c r="A12" s="329" t="s">
        <v>236</v>
      </c>
      <c r="B12" s="329" t="s">
        <v>237</v>
      </c>
      <c r="C12" s="329" t="s">
        <v>246</v>
      </c>
      <c r="D12" s="329" t="s">
        <v>247</v>
      </c>
      <c r="E12" s="329" t="s">
        <v>111</v>
      </c>
      <c r="F12" s="329" t="s">
        <v>112</v>
      </c>
      <c r="G12" s="329" t="s">
        <v>248</v>
      </c>
      <c r="H12" s="329" t="s">
        <v>249</v>
      </c>
      <c r="I12" s="329">
        <v>270550</v>
      </c>
      <c r="J12" s="329">
        <v>270550</v>
      </c>
      <c r="K12" s="208"/>
      <c r="L12" s="208"/>
      <c r="M12" s="329">
        <v>270550</v>
      </c>
      <c r="N12" s="208"/>
      <c r="O12" s="208"/>
      <c r="P12" s="208"/>
      <c r="Q12" s="208"/>
      <c r="R12" s="208"/>
      <c r="S12" s="329"/>
      <c r="T12" s="329"/>
      <c r="U12" s="208"/>
      <c r="V12" s="208"/>
      <c r="W12" s="208"/>
      <c r="X12" s="339"/>
    </row>
    <row r="13" ht="15" customHeight="1" spans="1:24">
      <c r="A13" s="329" t="s">
        <v>236</v>
      </c>
      <c r="B13" s="329" t="s">
        <v>237</v>
      </c>
      <c r="C13" s="329" t="s">
        <v>246</v>
      </c>
      <c r="D13" s="329" t="s">
        <v>247</v>
      </c>
      <c r="E13" s="329" t="s">
        <v>113</v>
      </c>
      <c r="F13" s="329" t="s">
        <v>114</v>
      </c>
      <c r="G13" s="329" t="s">
        <v>250</v>
      </c>
      <c r="H13" s="329" t="s">
        <v>251</v>
      </c>
      <c r="I13" s="329">
        <v>135275</v>
      </c>
      <c r="J13" s="329">
        <v>135275</v>
      </c>
      <c r="K13" s="208"/>
      <c r="L13" s="208"/>
      <c r="M13" s="329">
        <v>135275</v>
      </c>
      <c r="N13" s="208"/>
      <c r="O13" s="208"/>
      <c r="P13" s="208"/>
      <c r="Q13" s="208"/>
      <c r="R13" s="208"/>
      <c r="S13" s="329"/>
      <c r="T13" s="329"/>
      <c r="U13" s="208"/>
      <c r="V13" s="208"/>
      <c r="W13" s="208"/>
      <c r="X13" s="339"/>
    </row>
    <row r="14" ht="18" customHeight="1" spans="1:24">
      <c r="A14" s="329" t="s">
        <v>236</v>
      </c>
      <c r="B14" s="329" t="s">
        <v>237</v>
      </c>
      <c r="C14" s="329" t="s">
        <v>246</v>
      </c>
      <c r="D14" s="329" t="s">
        <v>247</v>
      </c>
      <c r="E14" s="329" t="s">
        <v>119</v>
      </c>
      <c r="F14" s="329" t="s">
        <v>120</v>
      </c>
      <c r="G14" s="329" t="s">
        <v>252</v>
      </c>
      <c r="H14" s="329" t="s">
        <v>253</v>
      </c>
      <c r="I14" s="329">
        <v>10360</v>
      </c>
      <c r="J14" s="329">
        <v>10360</v>
      </c>
      <c r="K14" s="208"/>
      <c r="L14" s="208"/>
      <c r="M14" s="329">
        <v>10360</v>
      </c>
      <c r="N14" s="208"/>
      <c r="O14" s="208"/>
      <c r="P14" s="208"/>
      <c r="Q14" s="208"/>
      <c r="R14" s="208"/>
      <c r="S14" s="329"/>
      <c r="T14" s="329"/>
      <c r="U14" s="208"/>
      <c r="V14" s="208"/>
      <c r="W14" s="208"/>
      <c r="X14" s="339"/>
    </row>
    <row r="15" ht="18" customHeight="1" spans="1:24">
      <c r="A15" s="329" t="s">
        <v>236</v>
      </c>
      <c r="B15" s="329" t="s">
        <v>237</v>
      </c>
      <c r="C15" s="329" t="s">
        <v>246</v>
      </c>
      <c r="D15" s="329" t="s">
        <v>247</v>
      </c>
      <c r="E15" s="329" t="s">
        <v>131</v>
      </c>
      <c r="F15" s="329" t="s">
        <v>132</v>
      </c>
      <c r="G15" s="329" t="s">
        <v>254</v>
      </c>
      <c r="H15" s="329" t="s">
        <v>255</v>
      </c>
      <c r="I15" s="329">
        <v>148540</v>
      </c>
      <c r="J15" s="329">
        <v>148540</v>
      </c>
      <c r="K15" s="208"/>
      <c r="L15" s="208"/>
      <c r="M15" s="329">
        <v>148540</v>
      </c>
      <c r="N15" s="208"/>
      <c r="O15" s="208"/>
      <c r="P15" s="208"/>
      <c r="Q15" s="208"/>
      <c r="R15" s="208"/>
      <c r="S15" s="329"/>
      <c r="T15" s="329"/>
      <c r="U15" s="208"/>
      <c r="V15" s="208"/>
      <c r="W15" s="208"/>
      <c r="X15" s="339"/>
    </row>
    <row r="16" ht="18" customHeight="1" spans="1:24">
      <c r="A16" s="329" t="s">
        <v>236</v>
      </c>
      <c r="B16" s="329" t="s">
        <v>237</v>
      </c>
      <c r="C16" s="329" t="s">
        <v>246</v>
      </c>
      <c r="D16" s="329" t="s">
        <v>247</v>
      </c>
      <c r="E16" s="329" t="s">
        <v>133</v>
      </c>
      <c r="F16" s="329" t="s">
        <v>134</v>
      </c>
      <c r="G16" s="329" t="s">
        <v>256</v>
      </c>
      <c r="H16" s="329" t="s">
        <v>257</v>
      </c>
      <c r="I16" s="329">
        <v>124320</v>
      </c>
      <c r="J16" s="329">
        <v>124320</v>
      </c>
      <c r="K16" s="208"/>
      <c r="L16" s="208"/>
      <c r="M16" s="329">
        <v>124320</v>
      </c>
      <c r="N16" s="208"/>
      <c r="O16" s="208"/>
      <c r="P16" s="208"/>
      <c r="Q16" s="208"/>
      <c r="R16" s="208"/>
      <c r="S16" s="329"/>
      <c r="T16" s="329"/>
      <c r="U16" s="208"/>
      <c r="V16" s="208"/>
      <c r="W16" s="208"/>
      <c r="X16" s="339"/>
    </row>
    <row r="17" ht="23" customHeight="1" spans="1:24">
      <c r="A17" s="329" t="s">
        <v>236</v>
      </c>
      <c r="B17" s="329" t="s">
        <v>237</v>
      </c>
      <c r="C17" s="329" t="s">
        <v>246</v>
      </c>
      <c r="D17" s="329" t="s">
        <v>247</v>
      </c>
      <c r="E17" s="329" t="s">
        <v>135</v>
      </c>
      <c r="F17" s="329" t="s">
        <v>136</v>
      </c>
      <c r="G17" s="329" t="s">
        <v>252</v>
      </c>
      <c r="H17" s="329" t="s">
        <v>253</v>
      </c>
      <c r="I17" s="329">
        <v>6776</v>
      </c>
      <c r="J17" s="329">
        <v>6776</v>
      </c>
      <c r="K17" s="208"/>
      <c r="L17" s="208"/>
      <c r="M17" s="329">
        <v>6776</v>
      </c>
      <c r="N17" s="208"/>
      <c r="O17" s="208"/>
      <c r="P17" s="208"/>
      <c r="Q17" s="208"/>
      <c r="R17" s="208"/>
      <c r="S17" s="329"/>
      <c r="T17" s="329"/>
      <c r="U17" s="208"/>
      <c r="V17" s="208"/>
      <c r="W17" s="208"/>
      <c r="X17" s="339"/>
    </row>
    <row r="18" ht="18" customHeight="1" spans="1:24">
      <c r="A18" s="329" t="s">
        <v>236</v>
      </c>
      <c r="B18" s="329" t="s">
        <v>237</v>
      </c>
      <c r="C18" s="329" t="s">
        <v>258</v>
      </c>
      <c r="D18" s="329" t="s">
        <v>142</v>
      </c>
      <c r="E18" s="329" t="s">
        <v>141</v>
      </c>
      <c r="F18" s="329" t="s">
        <v>142</v>
      </c>
      <c r="G18" s="329" t="s">
        <v>259</v>
      </c>
      <c r="H18" s="329" t="s">
        <v>142</v>
      </c>
      <c r="I18" s="329">
        <v>253956</v>
      </c>
      <c r="J18" s="329">
        <v>253956</v>
      </c>
      <c r="K18" s="208"/>
      <c r="L18" s="208"/>
      <c r="M18" s="329">
        <v>253956</v>
      </c>
      <c r="N18" s="208"/>
      <c r="O18" s="208"/>
      <c r="P18" s="208"/>
      <c r="Q18" s="208"/>
      <c r="R18" s="208"/>
      <c r="S18" s="329"/>
      <c r="T18" s="329"/>
      <c r="U18" s="208"/>
      <c r="V18" s="208"/>
      <c r="W18" s="208"/>
      <c r="X18" s="339"/>
    </row>
    <row r="19" ht="18" customHeight="1" spans="1:24">
      <c r="A19" s="329" t="s">
        <v>236</v>
      </c>
      <c r="B19" s="329" t="s">
        <v>237</v>
      </c>
      <c r="C19" s="329" t="s">
        <v>260</v>
      </c>
      <c r="D19" s="329" t="s">
        <v>261</v>
      </c>
      <c r="E19" s="329" t="s">
        <v>109</v>
      </c>
      <c r="F19" s="329" t="s">
        <v>110</v>
      </c>
      <c r="G19" s="329" t="s">
        <v>262</v>
      </c>
      <c r="H19" s="329" t="s">
        <v>263</v>
      </c>
      <c r="I19" s="329">
        <v>142800</v>
      </c>
      <c r="J19" s="329">
        <v>142800</v>
      </c>
      <c r="K19" s="208"/>
      <c r="L19" s="208"/>
      <c r="M19" s="329">
        <v>142800</v>
      </c>
      <c r="N19" s="208"/>
      <c r="O19" s="208"/>
      <c r="P19" s="208"/>
      <c r="Q19" s="208"/>
      <c r="R19" s="208"/>
      <c r="S19" s="329"/>
      <c r="T19" s="329"/>
      <c r="U19" s="208"/>
      <c r="V19" s="208"/>
      <c r="W19" s="208"/>
      <c r="X19" s="339"/>
    </row>
    <row r="20" ht="18" customHeight="1" spans="1:24">
      <c r="A20" s="329" t="s">
        <v>236</v>
      </c>
      <c r="B20" s="329" t="s">
        <v>237</v>
      </c>
      <c r="C20" s="329" t="s">
        <v>264</v>
      </c>
      <c r="D20" s="329" t="s">
        <v>265</v>
      </c>
      <c r="E20" s="329" t="s">
        <v>119</v>
      </c>
      <c r="F20" s="329" t="s">
        <v>120</v>
      </c>
      <c r="G20" s="329" t="s">
        <v>266</v>
      </c>
      <c r="H20" s="329" t="s">
        <v>267</v>
      </c>
      <c r="I20" s="329">
        <v>160000</v>
      </c>
      <c r="J20" s="329"/>
      <c r="K20" s="208"/>
      <c r="L20" s="208"/>
      <c r="M20" s="329"/>
      <c r="N20" s="208"/>
      <c r="O20" s="208"/>
      <c r="P20" s="208"/>
      <c r="Q20" s="208"/>
      <c r="R20" s="208"/>
      <c r="S20" s="329">
        <v>160000</v>
      </c>
      <c r="T20" s="329">
        <v>160000</v>
      </c>
      <c r="U20" s="208"/>
      <c r="V20" s="208"/>
      <c r="W20" s="208"/>
      <c r="X20" s="339"/>
    </row>
    <row r="21" ht="18" customHeight="1" spans="1:24">
      <c r="A21" s="329" t="s">
        <v>236</v>
      </c>
      <c r="B21" s="329" t="s">
        <v>237</v>
      </c>
      <c r="C21" s="329" t="s">
        <v>268</v>
      </c>
      <c r="D21" s="329" t="s">
        <v>269</v>
      </c>
      <c r="E21" s="329" t="s">
        <v>119</v>
      </c>
      <c r="F21" s="329" t="s">
        <v>120</v>
      </c>
      <c r="G21" s="329" t="s">
        <v>242</v>
      </c>
      <c r="H21" s="329" t="s">
        <v>243</v>
      </c>
      <c r="I21" s="329">
        <v>66000</v>
      </c>
      <c r="J21" s="329"/>
      <c r="K21" s="208"/>
      <c r="L21" s="208"/>
      <c r="M21" s="329"/>
      <c r="N21" s="208"/>
      <c r="O21" s="208"/>
      <c r="P21" s="208"/>
      <c r="Q21" s="208"/>
      <c r="R21" s="208"/>
      <c r="S21" s="329">
        <v>66000</v>
      </c>
      <c r="T21" s="329">
        <v>66000</v>
      </c>
      <c r="U21" s="208"/>
      <c r="V21" s="208"/>
      <c r="W21" s="208"/>
      <c r="X21" s="339"/>
    </row>
    <row r="22" ht="18" customHeight="1" spans="1:24">
      <c r="A22" s="329" t="s">
        <v>236</v>
      </c>
      <c r="B22" s="329" t="s">
        <v>237</v>
      </c>
      <c r="C22" s="329" t="s">
        <v>268</v>
      </c>
      <c r="D22" s="329" t="s">
        <v>269</v>
      </c>
      <c r="E22" s="329" t="s">
        <v>119</v>
      </c>
      <c r="F22" s="329" t="s">
        <v>120</v>
      </c>
      <c r="G22" s="329" t="s">
        <v>244</v>
      </c>
      <c r="H22" s="329" t="s">
        <v>245</v>
      </c>
      <c r="I22" s="329">
        <v>500000</v>
      </c>
      <c r="J22" s="329"/>
      <c r="K22" s="208"/>
      <c r="L22" s="208"/>
      <c r="M22" s="329"/>
      <c r="N22" s="208"/>
      <c r="O22" s="208"/>
      <c r="P22" s="208"/>
      <c r="Q22" s="208"/>
      <c r="R22" s="208"/>
      <c r="S22" s="329">
        <v>500000</v>
      </c>
      <c r="T22" s="329">
        <v>500000</v>
      </c>
      <c r="U22" s="208"/>
      <c r="V22" s="208"/>
      <c r="W22" s="208"/>
      <c r="X22" s="339"/>
    </row>
    <row r="23" ht="18" customHeight="1" spans="1:24">
      <c r="A23" s="330" t="s">
        <v>270</v>
      </c>
      <c r="B23" s="331"/>
      <c r="C23" s="331"/>
      <c r="D23" s="331"/>
      <c r="E23" s="331"/>
      <c r="F23" s="331"/>
      <c r="G23" s="331"/>
      <c r="H23" s="332"/>
      <c r="I23" s="329">
        <v>3348145</v>
      </c>
      <c r="J23" s="329">
        <v>2622145</v>
      </c>
      <c r="K23" s="208"/>
      <c r="L23" s="208"/>
      <c r="M23" s="329">
        <v>2622145</v>
      </c>
      <c r="N23" s="208"/>
      <c r="O23" s="208"/>
      <c r="P23" s="208"/>
      <c r="Q23" s="208"/>
      <c r="R23" s="208"/>
      <c r="S23" s="329">
        <v>726000</v>
      </c>
      <c r="T23" s="329">
        <v>726000</v>
      </c>
      <c r="U23" s="208"/>
      <c r="V23" s="208"/>
      <c r="W23" s="208"/>
      <c r="X23" s="339" t="s">
        <v>93</v>
      </c>
    </row>
    <row r="25" customHeight="1" spans="8:8">
      <c r="H25" s="333"/>
    </row>
    <row r="26" customHeight="1" spans="5:8">
      <c r="E26" s="333"/>
      <c r="H26" s="333"/>
    </row>
    <row r="27" customHeight="1" spans="5:8">
      <c r="E27" s="333"/>
      <c r="H27" s="333"/>
    </row>
    <row r="28" customHeight="1" spans="5:10">
      <c r="E28" s="333"/>
      <c r="J28" s="336"/>
    </row>
    <row r="29" customHeight="1" spans="5:5">
      <c r="E29" s="333"/>
    </row>
    <row r="30" customHeight="1" spans="5:5">
      <c r="E30" s="333"/>
    </row>
    <row r="31" customHeight="1" spans="5:5">
      <c r="E31" s="333"/>
    </row>
  </sheetData>
  <mergeCells count="31">
    <mergeCell ref="A2:X2"/>
    <mergeCell ref="A3:J3"/>
    <mergeCell ref="I4:X4"/>
    <mergeCell ref="J5:N5"/>
    <mergeCell ref="O5:Q5"/>
    <mergeCell ref="S5:X5"/>
    <mergeCell ref="A23:H2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ignoredErrors>
    <ignoredError sqref="C9:C22 E9:H22"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4"/>
  <sheetViews>
    <sheetView topLeftCell="E28" workbookViewId="0">
      <selection activeCell="O43" sqref="O43"/>
    </sheetView>
  </sheetViews>
  <sheetFormatPr defaultColWidth="9.08571428571429" defaultRowHeight="14.25" customHeight="1"/>
  <cols>
    <col min="1" max="1" width="12.8190476190476" style="84" customWidth="1"/>
    <col min="2" max="2" width="12.2666666666667" style="84" customWidth="1"/>
    <col min="3" max="4" width="10.2666666666667" style="84"/>
    <col min="5" max="5" width="11.0857142857143" style="84" customWidth="1"/>
    <col min="6" max="6" width="10" style="84" customWidth="1"/>
    <col min="7" max="7" width="9.81904761904762" style="84" customWidth="1"/>
    <col min="8" max="8" width="10.0857142857143" style="84" customWidth="1"/>
    <col min="9" max="9" width="11.7238095238095" style="84" customWidth="1"/>
    <col min="10" max="10" width="11.1809523809524" style="84" customWidth="1"/>
    <col min="11" max="11" width="10.8190476190476" style="84" customWidth="1"/>
    <col min="12" max="12" width="10" style="84" customWidth="1"/>
    <col min="13" max="13" width="10.5428571428571" style="84" customWidth="1"/>
    <col min="14" max="14" width="10.2666666666667" style="84" customWidth="1"/>
    <col min="15" max="15" width="10.4571428571429" style="84" customWidth="1"/>
    <col min="16" max="17" width="11.0857142857143" style="84" customWidth="1"/>
    <col min="18" max="18" width="12" style="84" customWidth="1"/>
    <col min="19" max="19" width="11.8190476190476" style="84" customWidth="1"/>
    <col min="20" max="22" width="11.7238095238095" style="84" customWidth="1"/>
    <col min="23" max="23" width="10.2666666666667" style="84" customWidth="1"/>
    <col min="24" max="24" width="9.08571428571429" style="84" customWidth="1"/>
    <col min="25" max="16384" width="9.08571428571429" style="84"/>
  </cols>
  <sheetData>
    <row r="1" ht="13.5" customHeight="1" spans="1:23">
      <c r="A1" s="84" t="s">
        <v>271</v>
      </c>
      <c r="E1" s="306"/>
      <c r="F1" s="306"/>
      <c r="G1" s="306"/>
      <c r="H1" s="306"/>
      <c r="I1" s="86"/>
      <c r="J1" s="86"/>
      <c r="K1" s="86"/>
      <c r="L1" s="86"/>
      <c r="M1" s="86"/>
      <c r="N1" s="86"/>
      <c r="O1" s="86"/>
      <c r="P1" s="86"/>
      <c r="Q1" s="86"/>
      <c r="W1" s="87"/>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73" t="s">
        <v>22</v>
      </c>
      <c r="B3" s="173"/>
      <c r="C3" s="307"/>
      <c r="D3" s="307"/>
      <c r="E3" s="307"/>
      <c r="F3" s="307"/>
      <c r="G3" s="307"/>
      <c r="H3" s="307"/>
      <c r="I3" s="89"/>
      <c r="J3" s="89"/>
      <c r="K3" s="89"/>
      <c r="L3" s="89"/>
      <c r="M3" s="89"/>
      <c r="N3" s="89"/>
      <c r="O3" s="89"/>
      <c r="P3" s="89"/>
      <c r="Q3" s="89"/>
      <c r="W3" s="170" t="s">
        <v>210</v>
      </c>
    </row>
    <row r="4" ht="15.75" customHeight="1" spans="1:23">
      <c r="A4" s="133" t="s">
        <v>272</v>
      </c>
      <c r="B4" s="133" t="s">
        <v>221</v>
      </c>
      <c r="C4" s="133" t="s">
        <v>222</v>
      </c>
      <c r="D4" s="133" t="s">
        <v>273</v>
      </c>
      <c r="E4" s="133" t="s">
        <v>223</v>
      </c>
      <c r="F4" s="133" t="s">
        <v>224</v>
      </c>
      <c r="G4" s="133" t="s">
        <v>274</v>
      </c>
      <c r="H4" s="133" t="s">
        <v>275</v>
      </c>
      <c r="I4" s="133" t="s">
        <v>77</v>
      </c>
      <c r="J4" s="94" t="s">
        <v>276</v>
      </c>
      <c r="K4" s="94"/>
      <c r="L4" s="94"/>
      <c r="M4" s="94"/>
      <c r="N4" s="94" t="s">
        <v>230</v>
      </c>
      <c r="O4" s="94"/>
      <c r="P4" s="94"/>
      <c r="Q4" s="313" t="s">
        <v>83</v>
      </c>
      <c r="R4" s="94" t="s">
        <v>84</v>
      </c>
      <c r="S4" s="94"/>
      <c r="T4" s="94"/>
      <c r="U4" s="94"/>
      <c r="V4" s="94"/>
      <c r="W4" s="94"/>
    </row>
    <row r="5" ht="17.25" customHeight="1" spans="1:23">
      <c r="A5" s="133"/>
      <c r="B5" s="133"/>
      <c r="C5" s="133"/>
      <c r="D5" s="133"/>
      <c r="E5" s="133"/>
      <c r="F5" s="133"/>
      <c r="G5" s="133"/>
      <c r="H5" s="133"/>
      <c r="I5" s="133"/>
      <c r="J5" s="94" t="s">
        <v>80</v>
      </c>
      <c r="K5" s="94"/>
      <c r="L5" s="313" t="s">
        <v>81</v>
      </c>
      <c r="M5" s="313" t="s">
        <v>82</v>
      </c>
      <c r="N5" s="313" t="s">
        <v>80</v>
      </c>
      <c r="O5" s="313" t="s">
        <v>81</v>
      </c>
      <c r="P5" s="313" t="s">
        <v>82</v>
      </c>
      <c r="Q5" s="313"/>
      <c r="R5" s="313" t="s">
        <v>79</v>
      </c>
      <c r="S5" s="313" t="s">
        <v>86</v>
      </c>
      <c r="T5" s="313" t="s">
        <v>277</v>
      </c>
      <c r="U5" s="321" t="s">
        <v>88</v>
      </c>
      <c r="V5" s="313" t="s">
        <v>89</v>
      </c>
      <c r="W5" s="313" t="s">
        <v>90</v>
      </c>
    </row>
    <row r="6" ht="27" spans="1:23">
      <c r="A6" s="133"/>
      <c r="B6" s="133"/>
      <c r="C6" s="133"/>
      <c r="D6" s="133"/>
      <c r="E6" s="133"/>
      <c r="F6" s="133"/>
      <c r="G6" s="133"/>
      <c r="H6" s="133"/>
      <c r="I6" s="133"/>
      <c r="J6" s="314" t="s">
        <v>79</v>
      </c>
      <c r="K6" s="314" t="s">
        <v>278</v>
      </c>
      <c r="L6" s="313"/>
      <c r="M6" s="313"/>
      <c r="N6" s="313"/>
      <c r="O6" s="313"/>
      <c r="P6" s="313"/>
      <c r="Q6" s="313"/>
      <c r="R6" s="313"/>
      <c r="S6" s="313"/>
      <c r="T6" s="313"/>
      <c r="U6" s="321"/>
      <c r="V6" s="313"/>
      <c r="W6" s="313"/>
    </row>
    <row r="7" ht="15" customHeight="1" spans="1:23">
      <c r="A7" s="128">
        <v>1</v>
      </c>
      <c r="B7" s="128">
        <v>2</v>
      </c>
      <c r="C7" s="128">
        <v>3</v>
      </c>
      <c r="D7" s="128">
        <v>4</v>
      </c>
      <c r="E7" s="128">
        <v>5</v>
      </c>
      <c r="F7" s="128">
        <v>6</v>
      </c>
      <c r="G7" s="128">
        <v>7</v>
      </c>
      <c r="H7" s="128">
        <v>8</v>
      </c>
      <c r="I7" s="128">
        <v>9</v>
      </c>
      <c r="J7" s="128">
        <v>10</v>
      </c>
      <c r="K7" s="128">
        <v>11</v>
      </c>
      <c r="L7" s="128">
        <v>12</v>
      </c>
      <c r="M7" s="128">
        <v>13</v>
      </c>
      <c r="N7" s="128">
        <v>14</v>
      </c>
      <c r="O7" s="128">
        <v>15</v>
      </c>
      <c r="P7" s="128">
        <v>16</v>
      </c>
      <c r="Q7" s="128">
        <v>17</v>
      </c>
      <c r="R7" s="128">
        <v>18</v>
      </c>
      <c r="S7" s="128">
        <v>19</v>
      </c>
      <c r="T7" s="128">
        <v>20</v>
      </c>
      <c r="U7" s="128">
        <v>21</v>
      </c>
      <c r="V7" s="128">
        <v>22</v>
      </c>
      <c r="W7" s="128">
        <v>23</v>
      </c>
    </row>
    <row r="8" ht="25" customHeight="1" spans="1:23">
      <c r="A8" s="308" t="s">
        <v>279</v>
      </c>
      <c r="B8" s="308" t="s">
        <v>280</v>
      </c>
      <c r="C8" s="308" t="s">
        <v>281</v>
      </c>
      <c r="D8" s="308" t="s">
        <v>282</v>
      </c>
      <c r="E8" s="308" t="s">
        <v>119</v>
      </c>
      <c r="F8" s="308" t="s">
        <v>283</v>
      </c>
      <c r="G8" s="308" t="s">
        <v>284</v>
      </c>
      <c r="H8" s="308" t="s">
        <v>285</v>
      </c>
      <c r="I8" s="315">
        <v>50000</v>
      </c>
      <c r="J8" s="315"/>
      <c r="K8" s="315"/>
      <c r="L8" s="315" t="s">
        <v>93</v>
      </c>
      <c r="M8" s="315" t="s">
        <v>93</v>
      </c>
      <c r="N8" s="315"/>
      <c r="O8" s="315"/>
      <c r="P8" s="315"/>
      <c r="Q8" s="315" t="s">
        <v>93</v>
      </c>
      <c r="R8" s="315">
        <v>50000</v>
      </c>
      <c r="S8" s="315">
        <v>50000</v>
      </c>
      <c r="T8" s="315" t="s">
        <v>93</v>
      </c>
      <c r="U8" s="322"/>
      <c r="V8" s="323" t="s">
        <v>93</v>
      </c>
      <c r="W8" s="323" t="s">
        <v>93</v>
      </c>
    </row>
    <row r="9" ht="25" customHeight="1" spans="1:23">
      <c r="A9" s="308" t="s">
        <v>279</v>
      </c>
      <c r="B9" s="308" t="s">
        <v>280</v>
      </c>
      <c r="C9" s="308" t="s">
        <v>281</v>
      </c>
      <c r="D9" s="308" t="s">
        <v>282</v>
      </c>
      <c r="E9" s="308" t="s">
        <v>119</v>
      </c>
      <c r="F9" s="308" t="s">
        <v>283</v>
      </c>
      <c r="G9" s="308" t="s">
        <v>286</v>
      </c>
      <c r="H9" s="308" t="s">
        <v>287</v>
      </c>
      <c r="I9" s="316">
        <v>18650</v>
      </c>
      <c r="J9" s="316"/>
      <c r="K9" s="316"/>
      <c r="L9" s="316"/>
      <c r="M9" s="316"/>
      <c r="N9" s="316"/>
      <c r="O9" s="316"/>
      <c r="P9" s="316"/>
      <c r="Q9" s="316"/>
      <c r="R9" s="316">
        <v>18650</v>
      </c>
      <c r="S9" s="316">
        <v>18650</v>
      </c>
      <c r="T9" s="316"/>
      <c r="U9" s="324"/>
      <c r="V9" s="325"/>
      <c r="W9" s="325"/>
    </row>
    <row r="10" ht="25" customHeight="1" spans="1:23">
      <c r="A10" s="308" t="s">
        <v>279</v>
      </c>
      <c r="B10" s="308" t="s">
        <v>280</v>
      </c>
      <c r="C10" s="308" t="s">
        <v>281</v>
      </c>
      <c r="D10" s="308" t="s">
        <v>282</v>
      </c>
      <c r="E10" s="308" t="s">
        <v>119</v>
      </c>
      <c r="F10" s="308" t="s">
        <v>283</v>
      </c>
      <c r="G10" s="308" t="s">
        <v>288</v>
      </c>
      <c r="H10" s="308" t="s">
        <v>289</v>
      </c>
      <c r="I10" s="316">
        <v>6215.52</v>
      </c>
      <c r="J10" s="316"/>
      <c r="K10" s="316"/>
      <c r="L10" s="316"/>
      <c r="M10" s="316"/>
      <c r="N10" s="316"/>
      <c r="O10" s="316"/>
      <c r="P10" s="316"/>
      <c r="Q10" s="316"/>
      <c r="R10" s="316">
        <v>6215.52</v>
      </c>
      <c r="S10" s="316">
        <v>6215.52</v>
      </c>
      <c r="T10" s="316"/>
      <c r="U10" s="324"/>
      <c r="V10" s="325"/>
      <c r="W10" s="325"/>
    </row>
    <row r="11" ht="25" customHeight="1" spans="1:23">
      <c r="A11" s="308" t="s">
        <v>279</v>
      </c>
      <c r="B11" s="308" t="s">
        <v>280</v>
      </c>
      <c r="C11" s="308" t="s">
        <v>281</v>
      </c>
      <c r="D11" s="308" t="s">
        <v>282</v>
      </c>
      <c r="E11" s="308" t="s">
        <v>119</v>
      </c>
      <c r="F11" s="308" t="s">
        <v>283</v>
      </c>
      <c r="G11" s="308" t="s">
        <v>290</v>
      </c>
      <c r="H11" s="308" t="s">
        <v>291</v>
      </c>
      <c r="I11" s="316">
        <v>10000</v>
      </c>
      <c r="J11" s="316"/>
      <c r="K11" s="316"/>
      <c r="L11" s="316"/>
      <c r="M11" s="316"/>
      <c r="N11" s="316"/>
      <c r="O11" s="316"/>
      <c r="P11" s="316"/>
      <c r="Q11" s="316"/>
      <c r="R11" s="316">
        <v>10000</v>
      </c>
      <c r="S11" s="316">
        <v>10000</v>
      </c>
      <c r="T11" s="316"/>
      <c r="U11" s="324"/>
      <c r="V11" s="325"/>
      <c r="W11" s="325"/>
    </row>
    <row r="12" ht="25" customHeight="1" spans="1:23">
      <c r="A12" s="308" t="s">
        <v>279</v>
      </c>
      <c r="B12" s="308" t="s">
        <v>280</v>
      </c>
      <c r="C12" s="308" t="s">
        <v>281</v>
      </c>
      <c r="D12" s="308" t="s">
        <v>282</v>
      </c>
      <c r="E12" s="308" t="s">
        <v>119</v>
      </c>
      <c r="F12" s="308" t="s">
        <v>283</v>
      </c>
      <c r="G12" s="308" t="s">
        <v>292</v>
      </c>
      <c r="H12" s="308" t="s">
        <v>293</v>
      </c>
      <c r="I12" s="316">
        <v>545849.36</v>
      </c>
      <c r="J12" s="316"/>
      <c r="K12" s="316"/>
      <c r="L12" s="316"/>
      <c r="M12" s="316"/>
      <c r="N12" s="316"/>
      <c r="O12" s="316"/>
      <c r="P12" s="316"/>
      <c r="Q12" s="316"/>
      <c r="R12" s="316">
        <v>545849.36</v>
      </c>
      <c r="S12" s="316">
        <v>545849.36</v>
      </c>
      <c r="T12" s="316"/>
      <c r="U12" s="324"/>
      <c r="V12" s="325"/>
      <c r="W12" s="325"/>
    </row>
    <row r="13" ht="25" customHeight="1" spans="1:23">
      <c r="A13" s="308" t="s">
        <v>279</v>
      </c>
      <c r="B13" s="308" t="s">
        <v>280</v>
      </c>
      <c r="C13" s="308" t="s">
        <v>281</v>
      </c>
      <c r="D13" s="308" t="s">
        <v>282</v>
      </c>
      <c r="E13" s="308" t="s">
        <v>119</v>
      </c>
      <c r="F13" s="308" t="s">
        <v>283</v>
      </c>
      <c r="G13" s="308" t="s">
        <v>294</v>
      </c>
      <c r="H13" s="308" t="s">
        <v>295</v>
      </c>
      <c r="I13" s="316">
        <v>5878</v>
      </c>
      <c r="J13" s="316"/>
      <c r="K13" s="316"/>
      <c r="L13" s="316"/>
      <c r="M13" s="316"/>
      <c r="N13" s="316"/>
      <c r="O13" s="316"/>
      <c r="P13" s="316"/>
      <c r="Q13" s="316"/>
      <c r="R13" s="316">
        <v>5878</v>
      </c>
      <c r="S13" s="316">
        <v>5878</v>
      </c>
      <c r="T13" s="316"/>
      <c r="U13" s="324"/>
      <c r="V13" s="325"/>
      <c r="W13" s="325"/>
    </row>
    <row r="14" ht="25" customHeight="1" spans="1:23">
      <c r="A14" s="308" t="s">
        <v>279</v>
      </c>
      <c r="B14" s="308" t="s">
        <v>280</v>
      </c>
      <c r="C14" s="308" t="s">
        <v>281</v>
      </c>
      <c r="D14" s="308" t="s">
        <v>282</v>
      </c>
      <c r="E14" s="308" t="s">
        <v>119</v>
      </c>
      <c r="F14" s="308" t="s">
        <v>283</v>
      </c>
      <c r="G14" s="308" t="s">
        <v>296</v>
      </c>
      <c r="H14" s="308" t="s">
        <v>297</v>
      </c>
      <c r="I14" s="316">
        <v>4950</v>
      </c>
      <c r="J14" s="316"/>
      <c r="K14" s="316"/>
      <c r="L14" s="316"/>
      <c r="M14" s="316"/>
      <c r="N14" s="316"/>
      <c r="O14" s="316"/>
      <c r="P14" s="316"/>
      <c r="Q14" s="316"/>
      <c r="R14" s="316">
        <v>4950</v>
      </c>
      <c r="S14" s="316">
        <v>4950</v>
      </c>
      <c r="T14" s="316"/>
      <c r="U14" s="324"/>
      <c r="V14" s="325"/>
      <c r="W14" s="325"/>
    </row>
    <row r="15" ht="25" customHeight="1" spans="1:23">
      <c r="A15" s="308" t="s">
        <v>279</v>
      </c>
      <c r="B15" s="308" t="s">
        <v>280</v>
      </c>
      <c r="C15" s="308" t="s">
        <v>281</v>
      </c>
      <c r="D15" s="308" t="s">
        <v>282</v>
      </c>
      <c r="E15" s="308" t="s">
        <v>119</v>
      </c>
      <c r="F15" s="308" t="s">
        <v>283</v>
      </c>
      <c r="G15" s="308" t="s">
        <v>298</v>
      </c>
      <c r="H15" s="308" t="s">
        <v>299</v>
      </c>
      <c r="I15" s="316">
        <v>5617</v>
      </c>
      <c r="J15" s="316"/>
      <c r="K15" s="316"/>
      <c r="L15" s="316"/>
      <c r="M15" s="316"/>
      <c r="N15" s="316"/>
      <c r="O15" s="316"/>
      <c r="P15" s="316"/>
      <c r="Q15" s="316"/>
      <c r="R15" s="316">
        <v>5617</v>
      </c>
      <c r="S15" s="316">
        <v>5617</v>
      </c>
      <c r="T15" s="316"/>
      <c r="U15" s="324"/>
      <c r="V15" s="325"/>
      <c r="W15" s="325"/>
    </row>
    <row r="16" ht="25" customHeight="1" spans="1:23">
      <c r="A16" s="308" t="s">
        <v>279</v>
      </c>
      <c r="B16" s="308" t="s">
        <v>280</v>
      </c>
      <c r="C16" s="308" t="s">
        <v>281</v>
      </c>
      <c r="D16" s="308" t="s">
        <v>282</v>
      </c>
      <c r="E16" s="308" t="s">
        <v>119</v>
      </c>
      <c r="F16" s="308" t="s">
        <v>283</v>
      </c>
      <c r="G16" s="308" t="s">
        <v>300</v>
      </c>
      <c r="H16" s="308" t="s">
        <v>301</v>
      </c>
      <c r="I16" s="316">
        <v>7293.81</v>
      </c>
      <c r="J16" s="316"/>
      <c r="K16" s="316"/>
      <c r="L16" s="316"/>
      <c r="M16" s="316"/>
      <c r="N16" s="316"/>
      <c r="O16" s="316"/>
      <c r="P16" s="316"/>
      <c r="Q16" s="316"/>
      <c r="R16" s="316">
        <v>7293.81</v>
      </c>
      <c r="S16" s="316">
        <v>7293.81</v>
      </c>
      <c r="T16" s="316"/>
      <c r="U16" s="324"/>
      <c r="V16" s="325"/>
      <c r="W16" s="325"/>
    </row>
    <row r="17" ht="25" customHeight="1" spans="1:23">
      <c r="A17" s="308" t="s">
        <v>279</v>
      </c>
      <c r="B17" s="308" t="s">
        <v>280</v>
      </c>
      <c r="C17" s="308" t="s">
        <v>281</v>
      </c>
      <c r="D17" s="308" t="s">
        <v>282</v>
      </c>
      <c r="E17" s="308" t="s">
        <v>119</v>
      </c>
      <c r="F17" s="308" t="s">
        <v>283</v>
      </c>
      <c r="G17" s="308" t="s">
        <v>302</v>
      </c>
      <c r="H17" s="308" t="s">
        <v>303</v>
      </c>
      <c r="I17" s="316">
        <v>510969.7</v>
      </c>
      <c r="J17" s="316"/>
      <c r="K17" s="316"/>
      <c r="L17" s="316"/>
      <c r="M17" s="316"/>
      <c r="N17" s="316"/>
      <c r="O17" s="316"/>
      <c r="P17" s="316"/>
      <c r="Q17" s="316"/>
      <c r="R17" s="316">
        <v>510969.7</v>
      </c>
      <c r="S17" s="316">
        <v>510969.7</v>
      </c>
      <c r="T17" s="316"/>
      <c r="U17" s="324"/>
      <c r="V17" s="325"/>
      <c r="W17" s="325"/>
    </row>
    <row r="18" ht="25" customHeight="1" spans="1:23">
      <c r="A18" s="308" t="s">
        <v>279</v>
      </c>
      <c r="B18" s="308" t="s">
        <v>280</v>
      </c>
      <c r="C18" s="308" t="s">
        <v>281</v>
      </c>
      <c r="D18" s="308" t="s">
        <v>282</v>
      </c>
      <c r="E18" s="308" t="s">
        <v>119</v>
      </c>
      <c r="F18" s="308" t="s">
        <v>283</v>
      </c>
      <c r="G18" s="308" t="s">
        <v>304</v>
      </c>
      <c r="H18" s="308" t="s">
        <v>305</v>
      </c>
      <c r="I18" s="316">
        <v>8091.2</v>
      </c>
      <c r="J18" s="316"/>
      <c r="K18" s="316"/>
      <c r="L18" s="316"/>
      <c r="M18" s="316"/>
      <c r="N18" s="316"/>
      <c r="O18" s="316"/>
      <c r="P18" s="316"/>
      <c r="Q18" s="316"/>
      <c r="R18" s="316">
        <v>8091.2</v>
      </c>
      <c r="S18" s="316">
        <v>8091.2</v>
      </c>
      <c r="T18" s="316"/>
      <c r="U18" s="324"/>
      <c r="V18" s="325"/>
      <c r="W18" s="325"/>
    </row>
    <row r="19" ht="25" customHeight="1" spans="1:23">
      <c r="A19" s="308" t="s">
        <v>279</v>
      </c>
      <c r="B19" s="308" t="s">
        <v>280</v>
      </c>
      <c r="C19" s="308" t="s">
        <v>281</v>
      </c>
      <c r="D19" s="308" t="s">
        <v>282</v>
      </c>
      <c r="E19" s="308" t="s">
        <v>119</v>
      </c>
      <c r="F19" s="308" t="s">
        <v>283</v>
      </c>
      <c r="G19" s="308" t="s">
        <v>306</v>
      </c>
      <c r="H19" s="308" t="s">
        <v>307</v>
      </c>
      <c r="I19" s="316">
        <v>348468</v>
      </c>
      <c r="J19" s="316"/>
      <c r="K19" s="316"/>
      <c r="L19" s="316"/>
      <c r="M19" s="316"/>
      <c r="N19" s="316"/>
      <c r="O19" s="316"/>
      <c r="P19" s="316"/>
      <c r="Q19" s="316"/>
      <c r="R19" s="316">
        <v>348468</v>
      </c>
      <c r="S19" s="316">
        <v>348468</v>
      </c>
      <c r="T19" s="316"/>
      <c r="U19" s="324"/>
      <c r="V19" s="325"/>
      <c r="W19" s="325"/>
    </row>
    <row r="20" ht="25" customHeight="1" spans="1:23">
      <c r="A20" s="308" t="s">
        <v>279</v>
      </c>
      <c r="B20" s="308" t="s">
        <v>280</v>
      </c>
      <c r="C20" s="308" t="s">
        <v>281</v>
      </c>
      <c r="D20" s="308" t="s">
        <v>282</v>
      </c>
      <c r="E20" s="308" t="s">
        <v>119</v>
      </c>
      <c r="F20" s="308" t="s">
        <v>283</v>
      </c>
      <c r="G20" s="308" t="s">
        <v>308</v>
      </c>
      <c r="H20" s="308" t="s">
        <v>309</v>
      </c>
      <c r="I20" s="316">
        <v>4330</v>
      </c>
      <c r="J20" s="316"/>
      <c r="K20" s="316"/>
      <c r="L20" s="316"/>
      <c r="M20" s="316"/>
      <c r="N20" s="316"/>
      <c r="O20" s="316"/>
      <c r="P20" s="316"/>
      <c r="Q20" s="316"/>
      <c r="R20" s="316">
        <v>4330</v>
      </c>
      <c r="S20" s="316">
        <v>4330</v>
      </c>
      <c r="T20" s="316"/>
      <c r="U20" s="324"/>
      <c r="V20" s="325"/>
      <c r="W20" s="325"/>
    </row>
    <row r="21" ht="25" customHeight="1" spans="1:23">
      <c r="A21" s="308" t="s">
        <v>279</v>
      </c>
      <c r="B21" s="308" t="s">
        <v>310</v>
      </c>
      <c r="C21" s="308" t="s">
        <v>311</v>
      </c>
      <c r="D21" s="308" t="s">
        <v>282</v>
      </c>
      <c r="E21" s="308" t="s">
        <v>119</v>
      </c>
      <c r="F21" s="308" t="s">
        <v>283</v>
      </c>
      <c r="G21" s="308" t="s">
        <v>262</v>
      </c>
      <c r="H21" s="308" t="s">
        <v>312</v>
      </c>
      <c r="I21" s="316">
        <v>80000</v>
      </c>
      <c r="J21" s="316">
        <v>80000</v>
      </c>
      <c r="K21" s="316">
        <v>80000</v>
      </c>
      <c r="L21" s="316"/>
      <c r="M21" s="316"/>
      <c r="N21" s="316"/>
      <c r="O21" s="316"/>
      <c r="P21" s="316"/>
      <c r="Q21" s="316"/>
      <c r="R21" s="316"/>
      <c r="S21" s="316"/>
      <c r="T21" s="316"/>
      <c r="U21" s="324"/>
      <c r="V21" s="325"/>
      <c r="W21" s="325"/>
    </row>
    <row r="22" ht="25" customHeight="1" spans="1:23">
      <c r="A22" s="308" t="s">
        <v>279</v>
      </c>
      <c r="B22" s="308" t="s">
        <v>313</v>
      </c>
      <c r="C22" s="308" t="s">
        <v>314</v>
      </c>
      <c r="D22" s="308" t="s">
        <v>282</v>
      </c>
      <c r="E22" s="308" t="s">
        <v>119</v>
      </c>
      <c r="F22" s="308" t="s">
        <v>283</v>
      </c>
      <c r="G22" s="308" t="s">
        <v>296</v>
      </c>
      <c r="H22" s="308" t="s">
        <v>297</v>
      </c>
      <c r="I22" s="316">
        <v>28250</v>
      </c>
      <c r="J22" s="316"/>
      <c r="K22" s="316"/>
      <c r="L22" s="316"/>
      <c r="M22" s="316"/>
      <c r="N22" s="316"/>
      <c r="O22" s="316"/>
      <c r="P22" s="316"/>
      <c r="Q22" s="316"/>
      <c r="R22" s="316">
        <v>28250</v>
      </c>
      <c r="S22" s="316">
        <v>28250</v>
      </c>
      <c r="T22" s="316"/>
      <c r="U22" s="324"/>
      <c r="V22" s="325"/>
      <c r="W22" s="325"/>
    </row>
    <row r="23" ht="25" customHeight="1" spans="1:23">
      <c r="A23" s="308" t="s">
        <v>279</v>
      </c>
      <c r="B23" s="308" t="s">
        <v>313</v>
      </c>
      <c r="C23" s="308" t="s">
        <v>314</v>
      </c>
      <c r="D23" s="308" t="s">
        <v>282</v>
      </c>
      <c r="E23" s="308" t="s">
        <v>119</v>
      </c>
      <c r="F23" s="308" t="s">
        <v>283</v>
      </c>
      <c r="G23" s="308" t="s">
        <v>292</v>
      </c>
      <c r="H23" s="308" t="s">
        <v>293</v>
      </c>
      <c r="I23" s="316">
        <v>160550.64</v>
      </c>
      <c r="J23" s="316"/>
      <c r="K23" s="316"/>
      <c r="L23" s="316"/>
      <c r="M23" s="316"/>
      <c r="N23" s="316"/>
      <c r="O23" s="316"/>
      <c r="P23" s="316"/>
      <c r="Q23" s="316"/>
      <c r="R23" s="316">
        <v>160550.64</v>
      </c>
      <c r="S23" s="316">
        <v>160550.64</v>
      </c>
      <c r="T23" s="316"/>
      <c r="U23" s="324"/>
      <c r="V23" s="325"/>
      <c r="W23" s="325"/>
    </row>
    <row r="24" ht="25" customHeight="1" spans="1:23">
      <c r="A24" s="308" t="s">
        <v>279</v>
      </c>
      <c r="B24" s="308" t="s">
        <v>313</v>
      </c>
      <c r="C24" s="308" t="s">
        <v>314</v>
      </c>
      <c r="D24" s="308" t="s">
        <v>282</v>
      </c>
      <c r="E24" s="308" t="s">
        <v>119</v>
      </c>
      <c r="F24" s="308" t="s">
        <v>283</v>
      </c>
      <c r="G24" s="308" t="s">
        <v>315</v>
      </c>
      <c r="H24" s="308" t="s">
        <v>316</v>
      </c>
      <c r="I24" s="316">
        <v>30000</v>
      </c>
      <c r="J24" s="316"/>
      <c r="K24" s="316"/>
      <c r="L24" s="316"/>
      <c r="M24" s="316"/>
      <c r="N24" s="316"/>
      <c r="O24" s="316"/>
      <c r="P24" s="316"/>
      <c r="Q24" s="316"/>
      <c r="R24" s="316">
        <v>30000</v>
      </c>
      <c r="S24" s="316">
        <v>30000</v>
      </c>
      <c r="T24" s="316"/>
      <c r="U24" s="324"/>
      <c r="V24" s="325"/>
      <c r="W24" s="325"/>
    </row>
    <row r="25" ht="25" customHeight="1" spans="1:23">
      <c r="A25" s="308" t="s">
        <v>279</v>
      </c>
      <c r="B25" s="308" t="s">
        <v>313</v>
      </c>
      <c r="C25" s="308" t="s">
        <v>314</v>
      </c>
      <c r="D25" s="308" t="s">
        <v>282</v>
      </c>
      <c r="E25" s="308" t="s">
        <v>119</v>
      </c>
      <c r="F25" s="308" t="s">
        <v>283</v>
      </c>
      <c r="G25" s="308" t="s">
        <v>288</v>
      </c>
      <c r="H25" s="308" t="s">
        <v>289</v>
      </c>
      <c r="I25" s="316">
        <v>10784.48</v>
      </c>
      <c r="J25" s="316"/>
      <c r="K25" s="316"/>
      <c r="L25" s="316"/>
      <c r="M25" s="316"/>
      <c r="N25" s="316"/>
      <c r="O25" s="316"/>
      <c r="P25" s="316"/>
      <c r="Q25" s="316"/>
      <c r="R25" s="316">
        <v>10784.48</v>
      </c>
      <c r="S25" s="316">
        <v>10784.48</v>
      </c>
      <c r="T25" s="316"/>
      <c r="U25" s="324"/>
      <c r="V25" s="325"/>
      <c r="W25" s="325"/>
    </row>
    <row r="26" ht="25" customHeight="1" spans="1:23">
      <c r="A26" s="308" t="s">
        <v>279</v>
      </c>
      <c r="B26" s="308" t="s">
        <v>313</v>
      </c>
      <c r="C26" s="308" t="s">
        <v>314</v>
      </c>
      <c r="D26" s="308" t="s">
        <v>282</v>
      </c>
      <c r="E26" s="308" t="s">
        <v>119</v>
      </c>
      <c r="F26" s="308" t="s">
        <v>283</v>
      </c>
      <c r="G26" s="308" t="s">
        <v>286</v>
      </c>
      <c r="H26" s="308" t="s">
        <v>287</v>
      </c>
      <c r="I26" s="316">
        <v>41350</v>
      </c>
      <c r="J26" s="316"/>
      <c r="K26" s="316"/>
      <c r="L26" s="316"/>
      <c r="M26" s="316"/>
      <c r="N26" s="316"/>
      <c r="O26" s="316"/>
      <c r="P26" s="316"/>
      <c r="Q26" s="316"/>
      <c r="R26" s="316">
        <v>41350</v>
      </c>
      <c r="S26" s="316">
        <v>41350</v>
      </c>
      <c r="T26" s="316"/>
      <c r="U26" s="324"/>
      <c r="V26" s="325"/>
      <c r="W26" s="325"/>
    </row>
    <row r="27" ht="25" customHeight="1" spans="1:23">
      <c r="A27" s="308" t="s">
        <v>279</v>
      </c>
      <c r="B27" s="308" t="s">
        <v>313</v>
      </c>
      <c r="C27" s="308" t="s">
        <v>314</v>
      </c>
      <c r="D27" s="308" t="s">
        <v>282</v>
      </c>
      <c r="E27" s="308" t="s">
        <v>119</v>
      </c>
      <c r="F27" s="308" t="s">
        <v>283</v>
      </c>
      <c r="G27" s="308" t="s">
        <v>300</v>
      </c>
      <c r="H27" s="308" t="s">
        <v>301</v>
      </c>
      <c r="I27" s="316">
        <v>160718.1</v>
      </c>
      <c r="J27" s="316"/>
      <c r="K27" s="316"/>
      <c r="L27" s="316"/>
      <c r="M27" s="316"/>
      <c r="N27" s="316"/>
      <c r="O27" s="316"/>
      <c r="P27" s="316"/>
      <c r="Q27" s="316"/>
      <c r="R27" s="316">
        <v>160718.1</v>
      </c>
      <c r="S27" s="316">
        <v>160718.1</v>
      </c>
      <c r="T27" s="316"/>
      <c r="U27" s="324"/>
      <c r="V27" s="325"/>
      <c r="W27" s="325"/>
    </row>
    <row r="28" ht="25" customHeight="1" spans="1:23">
      <c r="A28" s="308" t="s">
        <v>279</v>
      </c>
      <c r="B28" s="308" t="s">
        <v>313</v>
      </c>
      <c r="C28" s="308" t="s">
        <v>314</v>
      </c>
      <c r="D28" s="308" t="s">
        <v>282</v>
      </c>
      <c r="E28" s="308" t="s">
        <v>119</v>
      </c>
      <c r="F28" s="308" t="s">
        <v>283</v>
      </c>
      <c r="G28" s="308" t="s">
        <v>302</v>
      </c>
      <c r="H28" s="308" t="s">
        <v>303</v>
      </c>
      <c r="I28" s="316">
        <v>1282030.3</v>
      </c>
      <c r="J28" s="316"/>
      <c r="K28" s="316"/>
      <c r="L28" s="316"/>
      <c r="M28" s="316"/>
      <c r="N28" s="316"/>
      <c r="O28" s="316"/>
      <c r="P28" s="316"/>
      <c r="Q28" s="316"/>
      <c r="R28" s="316">
        <v>1282030.3</v>
      </c>
      <c r="S28" s="316">
        <v>1282030.3</v>
      </c>
      <c r="T28" s="316"/>
      <c r="U28" s="324"/>
      <c r="V28" s="325"/>
      <c r="W28" s="325"/>
    </row>
    <row r="29" ht="25" customHeight="1" spans="1:23">
      <c r="A29" s="308" t="s">
        <v>279</v>
      </c>
      <c r="B29" s="308" t="s">
        <v>313</v>
      </c>
      <c r="C29" s="308" t="s">
        <v>314</v>
      </c>
      <c r="D29" s="308" t="s">
        <v>282</v>
      </c>
      <c r="E29" s="308" t="s">
        <v>119</v>
      </c>
      <c r="F29" s="308" t="s">
        <v>283</v>
      </c>
      <c r="G29" s="308" t="s">
        <v>298</v>
      </c>
      <c r="H29" s="308" t="s">
        <v>299</v>
      </c>
      <c r="I29" s="316">
        <v>4383</v>
      </c>
      <c r="J29" s="316"/>
      <c r="K29" s="316"/>
      <c r="L29" s="316"/>
      <c r="M29" s="316"/>
      <c r="N29" s="316"/>
      <c r="O29" s="316"/>
      <c r="P29" s="316"/>
      <c r="Q29" s="316"/>
      <c r="R29" s="316">
        <v>4383</v>
      </c>
      <c r="S29" s="316">
        <v>4383</v>
      </c>
      <c r="T29" s="316"/>
      <c r="U29" s="324"/>
      <c r="V29" s="325"/>
      <c r="W29" s="325"/>
    </row>
    <row r="30" ht="25" customHeight="1" spans="1:23">
      <c r="A30" s="308" t="s">
        <v>279</v>
      </c>
      <c r="B30" s="308" t="s">
        <v>313</v>
      </c>
      <c r="C30" s="308" t="s">
        <v>314</v>
      </c>
      <c r="D30" s="308" t="s">
        <v>282</v>
      </c>
      <c r="E30" s="308" t="s">
        <v>119</v>
      </c>
      <c r="F30" s="308" t="s">
        <v>283</v>
      </c>
      <c r="G30" s="308" t="s">
        <v>317</v>
      </c>
      <c r="H30" s="308" t="s">
        <v>318</v>
      </c>
      <c r="I30" s="316">
        <v>2000</v>
      </c>
      <c r="J30" s="316"/>
      <c r="K30" s="316"/>
      <c r="L30" s="316"/>
      <c r="M30" s="316"/>
      <c r="N30" s="316"/>
      <c r="O30" s="316"/>
      <c r="P30" s="316"/>
      <c r="Q30" s="316"/>
      <c r="R30" s="316">
        <v>2000</v>
      </c>
      <c r="S30" s="316">
        <v>2000</v>
      </c>
      <c r="T30" s="316"/>
      <c r="U30" s="324"/>
      <c r="V30" s="325"/>
      <c r="W30" s="325"/>
    </row>
    <row r="31" ht="25" customHeight="1" spans="1:23">
      <c r="A31" s="308" t="s">
        <v>279</v>
      </c>
      <c r="B31" s="308" t="s">
        <v>313</v>
      </c>
      <c r="C31" s="308" t="s">
        <v>314</v>
      </c>
      <c r="D31" s="308" t="s">
        <v>282</v>
      </c>
      <c r="E31" s="308" t="s">
        <v>119</v>
      </c>
      <c r="F31" s="308" t="s">
        <v>283</v>
      </c>
      <c r="G31" s="308" t="s">
        <v>319</v>
      </c>
      <c r="H31" s="308" t="s">
        <v>320</v>
      </c>
      <c r="I31" s="316">
        <v>110000</v>
      </c>
      <c r="J31" s="316"/>
      <c r="K31" s="316"/>
      <c r="L31" s="316"/>
      <c r="M31" s="316"/>
      <c r="N31" s="316"/>
      <c r="O31" s="316"/>
      <c r="P31" s="316"/>
      <c r="Q31" s="316"/>
      <c r="R31" s="316">
        <v>110000</v>
      </c>
      <c r="S31" s="316">
        <v>110000</v>
      </c>
      <c r="T31" s="316"/>
      <c r="U31" s="324"/>
      <c r="V31" s="325"/>
      <c r="W31" s="325"/>
    </row>
    <row r="32" ht="25" customHeight="1" spans="1:23">
      <c r="A32" s="308" t="s">
        <v>279</v>
      </c>
      <c r="B32" s="308" t="s">
        <v>313</v>
      </c>
      <c r="C32" s="308" t="s">
        <v>314</v>
      </c>
      <c r="D32" s="308" t="s">
        <v>282</v>
      </c>
      <c r="E32" s="308" t="s">
        <v>119</v>
      </c>
      <c r="F32" s="308" t="s">
        <v>283</v>
      </c>
      <c r="G32" s="308" t="s">
        <v>306</v>
      </c>
      <c r="H32" s="308" t="s">
        <v>307</v>
      </c>
      <c r="I32" s="316">
        <v>181532</v>
      </c>
      <c r="J32" s="316"/>
      <c r="K32" s="316"/>
      <c r="L32" s="316"/>
      <c r="M32" s="316"/>
      <c r="N32" s="316"/>
      <c r="O32" s="316"/>
      <c r="P32" s="316"/>
      <c r="Q32" s="316"/>
      <c r="R32" s="316">
        <v>181532</v>
      </c>
      <c r="S32" s="316">
        <v>181532</v>
      </c>
      <c r="T32" s="316"/>
      <c r="U32" s="324"/>
      <c r="V32" s="325"/>
      <c r="W32" s="325"/>
    </row>
    <row r="33" ht="25" customHeight="1" spans="1:23">
      <c r="A33" s="308" t="s">
        <v>279</v>
      </c>
      <c r="B33" s="308" t="s">
        <v>313</v>
      </c>
      <c r="C33" s="308" t="s">
        <v>314</v>
      </c>
      <c r="D33" s="308" t="s">
        <v>282</v>
      </c>
      <c r="E33" s="308" t="s">
        <v>119</v>
      </c>
      <c r="F33" s="308" t="s">
        <v>283</v>
      </c>
      <c r="G33" s="308" t="s">
        <v>321</v>
      </c>
      <c r="H33" s="308" t="s">
        <v>322</v>
      </c>
      <c r="I33" s="316">
        <v>10000</v>
      </c>
      <c r="J33" s="316"/>
      <c r="K33" s="316"/>
      <c r="L33" s="316"/>
      <c r="M33" s="316"/>
      <c r="N33" s="316"/>
      <c r="O33" s="316"/>
      <c r="P33" s="316"/>
      <c r="Q33" s="316"/>
      <c r="R33" s="316">
        <v>10000</v>
      </c>
      <c r="S33" s="316">
        <v>10000</v>
      </c>
      <c r="T33" s="316"/>
      <c r="U33" s="324"/>
      <c r="V33" s="325"/>
      <c r="W33" s="325"/>
    </row>
    <row r="34" ht="25" customHeight="1" spans="1:23">
      <c r="A34" s="308" t="s">
        <v>279</v>
      </c>
      <c r="B34" s="308" t="s">
        <v>313</v>
      </c>
      <c r="C34" s="308" t="s">
        <v>314</v>
      </c>
      <c r="D34" s="308" t="s">
        <v>282</v>
      </c>
      <c r="E34" s="308" t="s">
        <v>119</v>
      </c>
      <c r="F34" s="308" t="s">
        <v>283</v>
      </c>
      <c r="G34" s="308" t="s">
        <v>308</v>
      </c>
      <c r="H34" s="308" t="s">
        <v>309</v>
      </c>
      <c r="I34" s="317">
        <v>4670</v>
      </c>
      <c r="J34" s="316"/>
      <c r="K34" s="316"/>
      <c r="L34" s="316"/>
      <c r="M34" s="316"/>
      <c r="N34" s="316"/>
      <c r="O34" s="316"/>
      <c r="P34" s="316"/>
      <c r="Q34" s="316"/>
      <c r="R34" s="316">
        <v>4670</v>
      </c>
      <c r="S34" s="316">
        <v>4670</v>
      </c>
      <c r="T34" s="316"/>
      <c r="U34" s="324"/>
      <c r="V34" s="325"/>
      <c r="W34" s="325"/>
    </row>
    <row r="35" ht="25" customHeight="1" spans="1:23">
      <c r="A35" s="308" t="s">
        <v>279</v>
      </c>
      <c r="B35" s="308" t="s">
        <v>313</v>
      </c>
      <c r="C35" s="308" t="s">
        <v>314</v>
      </c>
      <c r="D35" s="308" t="s">
        <v>282</v>
      </c>
      <c r="E35" s="308" t="s">
        <v>119</v>
      </c>
      <c r="F35" s="308" t="s">
        <v>283</v>
      </c>
      <c r="G35" s="308" t="s">
        <v>294</v>
      </c>
      <c r="H35" s="308" t="s">
        <v>295</v>
      </c>
      <c r="I35" s="318">
        <v>6122</v>
      </c>
      <c r="J35" s="316"/>
      <c r="K35" s="316"/>
      <c r="L35" s="316"/>
      <c r="M35" s="316"/>
      <c r="N35" s="316"/>
      <c r="O35" s="316"/>
      <c r="P35" s="316"/>
      <c r="Q35" s="316"/>
      <c r="R35" s="316">
        <v>6122</v>
      </c>
      <c r="S35" s="316">
        <v>6122</v>
      </c>
      <c r="T35" s="316"/>
      <c r="U35" s="324"/>
      <c r="V35" s="325"/>
      <c r="W35" s="325"/>
    </row>
    <row r="36" ht="25" customHeight="1" spans="1:23">
      <c r="A36" s="308" t="s">
        <v>279</v>
      </c>
      <c r="B36" s="308" t="s">
        <v>313</v>
      </c>
      <c r="C36" s="308" t="s">
        <v>314</v>
      </c>
      <c r="D36" s="308" t="s">
        <v>282</v>
      </c>
      <c r="E36" s="308" t="s">
        <v>119</v>
      </c>
      <c r="F36" s="308" t="s">
        <v>283</v>
      </c>
      <c r="G36" s="308" t="s">
        <v>323</v>
      </c>
      <c r="H36" s="308" t="s">
        <v>324</v>
      </c>
      <c r="I36" s="318">
        <v>5000</v>
      </c>
      <c r="J36" s="316"/>
      <c r="K36" s="316"/>
      <c r="L36" s="316"/>
      <c r="M36" s="316"/>
      <c r="N36" s="316"/>
      <c r="O36" s="316"/>
      <c r="P36" s="316"/>
      <c r="Q36" s="316"/>
      <c r="R36" s="316">
        <v>5000</v>
      </c>
      <c r="S36" s="316">
        <v>5000</v>
      </c>
      <c r="T36" s="316"/>
      <c r="U36" s="324"/>
      <c r="V36" s="325"/>
      <c r="W36" s="325"/>
    </row>
    <row r="37" ht="25" customHeight="1" spans="1:23">
      <c r="A37" s="308" t="s">
        <v>279</v>
      </c>
      <c r="B37" s="308" t="s">
        <v>313</v>
      </c>
      <c r="C37" s="308" t="s">
        <v>314</v>
      </c>
      <c r="D37" s="308" t="s">
        <v>282</v>
      </c>
      <c r="E37" s="308" t="s">
        <v>119</v>
      </c>
      <c r="F37" s="308" t="s">
        <v>283</v>
      </c>
      <c r="G37" s="308" t="s">
        <v>304</v>
      </c>
      <c r="H37" s="308" t="s">
        <v>305</v>
      </c>
      <c r="I37" s="318">
        <v>277708.8</v>
      </c>
      <c r="J37" s="316"/>
      <c r="K37" s="316"/>
      <c r="L37" s="316"/>
      <c r="M37" s="316"/>
      <c r="N37" s="316"/>
      <c r="O37" s="316"/>
      <c r="P37" s="316"/>
      <c r="Q37" s="316"/>
      <c r="R37" s="316">
        <v>277708.8</v>
      </c>
      <c r="S37" s="316">
        <v>277708.8</v>
      </c>
      <c r="T37" s="316"/>
      <c r="U37" s="324"/>
      <c r="V37" s="325"/>
      <c r="W37" s="325"/>
    </row>
    <row r="38" ht="25" customHeight="1" spans="1:23">
      <c r="A38" s="308" t="s">
        <v>279</v>
      </c>
      <c r="B38" s="308" t="s">
        <v>325</v>
      </c>
      <c r="C38" s="308" t="s">
        <v>326</v>
      </c>
      <c r="D38" s="308" t="s">
        <v>282</v>
      </c>
      <c r="E38" s="308" t="s">
        <v>121</v>
      </c>
      <c r="F38" s="308" t="s">
        <v>327</v>
      </c>
      <c r="G38" s="308" t="s">
        <v>292</v>
      </c>
      <c r="H38" s="308" t="s">
        <v>293</v>
      </c>
      <c r="I38" s="318">
        <v>96000</v>
      </c>
      <c r="J38" s="316">
        <v>96000</v>
      </c>
      <c r="K38" s="316">
        <v>96000</v>
      </c>
      <c r="L38" s="316"/>
      <c r="M38" s="316"/>
      <c r="N38" s="316"/>
      <c r="O38" s="316"/>
      <c r="P38" s="316"/>
      <c r="Q38" s="316"/>
      <c r="R38" s="316"/>
      <c r="S38" s="316"/>
      <c r="T38" s="316"/>
      <c r="U38" s="324"/>
      <c r="V38" s="325"/>
      <c r="W38" s="325"/>
    </row>
    <row r="39" ht="25" customHeight="1" spans="1:23">
      <c r="A39" s="308" t="s">
        <v>279</v>
      </c>
      <c r="B39" s="308" t="s">
        <v>328</v>
      </c>
      <c r="C39" s="308" t="s">
        <v>329</v>
      </c>
      <c r="D39" s="308" t="s">
        <v>282</v>
      </c>
      <c r="E39" s="308" t="s">
        <v>121</v>
      </c>
      <c r="F39" s="308" t="s">
        <v>327</v>
      </c>
      <c r="G39" s="308" t="s">
        <v>292</v>
      </c>
      <c r="H39" s="308" t="s">
        <v>293</v>
      </c>
      <c r="I39" s="318">
        <v>89400</v>
      </c>
      <c r="J39" s="316">
        <v>89400</v>
      </c>
      <c r="K39" s="316">
        <v>89400</v>
      </c>
      <c r="L39" s="316"/>
      <c r="M39" s="316"/>
      <c r="N39" s="316"/>
      <c r="O39" s="316"/>
      <c r="P39" s="316"/>
      <c r="Q39" s="316"/>
      <c r="R39" s="316"/>
      <c r="S39" s="316"/>
      <c r="T39" s="316"/>
      <c r="U39" s="324"/>
      <c r="V39" s="325"/>
      <c r="W39" s="325"/>
    </row>
    <row r="40" ht="25" customHeight="1" spans="1:23">
      <c r="A40" s="308" t="s">
        <v>330</v>
      </c>
      <c r="B40" s="308" t="s">
        <v>331</v>
      </c>
      <c r="C40" s="308" t="s">
        <v>332</v>
      </c>
      <c r="D40" s="308" t="s">
        <v>282</v>
      </c>
      <c r="E40" s="308" t="s">
        <v>125</v>
      </c>
      <c r="F40" s="308" t="s">
        <v>333</v>
      </c>
      <c r="G40" s="308" t="s">
        <v>262</v>
      </c>
      <c r="H40" s="308" t="s">
        <v>312</v>
      </c>
      <c r="I40" s="318">
        <v>3</v>
      </c>
      <c r="J40" s="316"/>
      <c r="K40" s="316"/>
      <c r="L40" s="316"/>
      <c r="M40" s="316"/>
      <c r="N40" s="316">
        <v>3</v>
      </c>
      <c r="O40" s="316"/>
      <c r="P40" s="316"/>
      <c r="Q40" s="316"/>
      <c r="R40" s="316"/>
      <c r="S40" s="316"/>
      <c r="T40" s="316"/>
      <c r="U40" s="324"/>
      <c r="V40" s="325"/>
      <c r="W40" s="325"/>
    </row>
    <row r="41" ht="25" customHeight="1" spans="1:23">
      <c r="A41" s="308" t="s">
        <v>279</v>
      </c>
      <c r="B41" s="308" t="s">
        <v>334</v>
      </c>
      <c r="C41" s="308" t="s">
        <v>335</v>
      </c>
      <c r="D41" s="308" t="s">
        <v>282</v>
      </c>
      <c r="E41" s="308" t="s">
        <v>121</v>
      </c>
      <c r="F41" s="308" t="s">
        <v>327</v>
      </c>
      <c r="G41" s="308" t="s">
        <v>315</v>
      </c>
      <c r="H41" s="308" t="s">
        <v>316</v>
      </c>
      <c r="I41" s="318">
        <v>10254</v>
      </c>
      <c r="J41" s="316"/>
      <c r="K41" s="316"/>
      <c r="L41" s="316"/>
      <c r="M41" s="316"/>
      <c r="N41" s="316">
        <v>10254</v>
      </c>
      <c r="O41" s="316"/>
      <c r="P41" s="316"/>
      <c r="Q41" s="316"/>
      <c r="R41" s="316"/>
      <c r="S41" s="316"/>
      <c r="T41" s="316"/>
      <c r="U41" s="324"/>
      <c r="V41" s="325"/>
      <c r="W41" s="325"/>
    </row>
    <row r="42" ht="25" customHeight="1" spans="1:23">
      <c r="A42" s="308" t="s">
        <v>336</v>
      </c>
      <c r="B42" s="308" t="s">
        <v>337</v>
      </c>
      <c r="C42" s="308" t="s">
        <v>338</v>
      </c>
      <c r="D42" s="308" t="s">
        <v>282</v>
      </c>
      <c r="E42" s="308" t="s">
        <v>125</v>
      </c>
      <c r="F42" s="308" t="s">
        <v>333</v>
      </c>
      <c r="G42" s="308" t="s">
        <v>262</v>
      </c>
      <c r="H42" s="308" t="s">
        <v>312</v>
      </c>
      <c r="I42" s="318">
        <v>160.68</v>
      </c>
      <c r="J42" s="316"/>
      <c r="K42" s="316"/>
      <c r="L42" s="316"/>
      <c r="M42" s="316"/>
      <c r="N42" s="316">
        <v>160.68</v>
      </c>
      <c r="O42" s="316"/>
      <c r="P42" s="316"/>
      <c r="Q42" s="316"/>
      <c r="R42" s="316"/>
      <c r="S42" s="316"/>
      <c r="T42" s="316"/>
      <c r="U42" s="324"/>
      <c r="V42" s="325"/>
      <c r="W42" s="325"/>
    </row>
    <row r="43" ht="25" customHeight="1" spans="1:23">
      <c r="A43" s="308" t="s">
        <v>336</v>
      </c>
      <c r="B43" s="308" t="s">
        <v>339</v>
      </c>
      <c r="C43" s="308" t="s">
        <v>340</v>
      </c>
      <c r="D43" s="308" t="s">
        <v>282</v>
      </c>
      <c r="E43" s="308" t="s">
        <v>127</v>
      </c>
      <c r="F43" s="308" t="s">
        <v>341</v>
      </c>
      <c r="G43" s="308" t="s">
        <v>302</v>
      </c>
      <c r="H43" s="308" t="s">
        <v>303</v>
      </c>
      <c r="I43" s="319">
        <v>1080</v>
      </c>
      <c r="J43" s="316"/>
      <c r="K43" s="316"/>
      <c r="L43" s="316"/>
      <c r="M43" s="316"/>
      <c r="N43" s="316">
        <v>1080</v>
      </c>
      <c r="O43" s="316"/>
      <c r="P43" s="316"/>
      <c r="Q43" s="316"/>
      <c r="R43" s="316"/>
      <c r="S43" s="316"/>
      <c r="T43" s="316"/>
      <c r="U43" s="324"/>
      <c r="V43" s="325"/>
      <c r="W43" s="325"/>
    </row>
    <row r="44" ht="18.75" customHeight="1" spans="1:23">
      <c r="A44" s="309" t="s">
        <v>143</v>
      </c>
      <c r="B44" s="310"/>
      <c r="C44" s="311"/>
      <c r="D44" s="311"/>
      <c r="E44" s="311"/>
      <c r="F44" s="311"/>
      <c r="G44" s="311"/>
      <c r="H44" s="312"/>
      <c r="I44" s="320">
        <v>4118309.59</v>
      </c>
      <c r="J44" s="320">
        <v>265400</v>
      </c>
      <c r="K44" s="320">
        <v>265400</v>
      </c>
      <c r="L44" s="320" t="s">
        <v>93</v>
      </c>
      <c r="M44" s="320" t="s">
        <v>93</v>
      </c>
      <c r="N44" s="320">
        <v>11497.68</v>
      </c>
      <c r="O44" s="320"/>
      <c r="P44" s="320"/>
      <c r="Q44" s="320" t="s">
        <v>93</v>
      </c>
      <c r="R44" s="320">
        <v>3841411.91</v>
      </c>
      <c r="S44" s="320">
        <v>3841411.91</v>
      </c>
      <c r="T44" s="320" t="s">
        <v>93</v>
      </c>
      <c r="U44" s="326"/>
      <c r="V44" s="325" t="s">
        <v>93</v>
      </c>
      <c r="W44" s="325" t="s">
        <v>93</v>
      </c>
    </row>
  </sheetData>
  <mergeCells count="28">
    <mergeCell ref="A2:W2"/>
    <mergeCell ref="A3:H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测试</cp:lastModifiedBy>
  <dcterms:created xsi:type="dcterms:W3CDTF">2020-01-11T06:24:00Z</dcterms:created>
  <cp:lastPrinted>2021-01-13T07:07:00Z</cp:lastPrinted>
  <dcterms:modified xsi:type="dcterms:W3CDTF">2026-03-24T07:10:17Z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ies>
</file>