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tabRatio="768" firstSheet="8" activeTab="12"/>
  </bookViews>
  <sheets>
    <sheet name="目录" sheetId="44" r:id="rId1"/>
    <sheet name="财务收支预算总表01-1" sheetId="28" r:id="rId2"/>
    <sheet name="部门收入预算表01-2" sheetId="29" r:id="rId3"/>
    <sheet name="部门支出预算表01-3" sheetId="30" r:id="rId4"/>
    <sheet name="财政拨款收支预算总表02-1" sheetId="13" r:id="rId5"/>
    <sheet name="一般公共预算支出预算表02-2" sheetId="32" r:id="rId6"/>
    <sheet name="一般公共预算“三公”经费支出预算表03" sheetId="37" r:id="rId7"/>
    <sheet name="基本支出预算表04" sheetId="33" r:id="rId8"/>
    <sheet name="项目支出预算表05-1" sheetId="34" r:id="rId9"/>
    <sheet name="项目支出绩效目标表05-2" sheetId="35" r:id="rId10"/>
    <sheet name="整体支出绩效目标表06" sheetId="46" r:id="rId11"/>
    <sheet name="政府性基金预算支出预算表07" sheetId="38" r:id="rId12"/>
    <sheet name="国有资本经营预算支出预算表08" sheetId="45" r:id="rId13"/>
    <sheet name="部门政府采购预算表09" sheetId="39" r:id="rId14"/>
    <sheet name="政府购买服务预算表10" sheetId="43" r:id="rId15"/>
    <sheet name="市对下转移支付预算表11-1" sheetId="41" r:id="rId16"/>
    <sheet name="市对下转移支付绩效目标表11-2" sheetId="42" r:id="rId17"/>
    <sheet name="新增资产配置表12" sheetId="23" r:id="rId18"/>
    <sheet name="上级转移支付补助项目支出预算表13" sheetId="47" r:id="rId19"/>
    <sheet name="部门项目中期规划预算表14" sheetId="48" r:id="rId20"/>
  </sheets>
  <definedNames>
    <definedName name="_xlnm.Print_Titles" localSheetId="4">'财政拨款收支预算总表02-1'!$1:$6</definedName>
    <definedName name="_xlnm._FilterDatabase" localSheetId="4" hidden="1">'财政拨款收支预算总表02-1'!$A$7:$D$30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<sst xmlns="http://schemas.openxmlformats.org/spreadsheetml/2006/main" count="1145" uniqueCount="432">
  <si>
    <t>序号</t>
  </si>
  <si>
    <t>内容</t>
  </si>
  <si>
    <t>财务收支预算总表</t>
  </si>
  <si>
    <t>部门收入预算表</t>
  </si>
  <si>
    <t>部门支出预算表</t>
  </si>
  <si>
    <t>财政拨款收支预算总表</t>
  </si>
  <si>
    <t>一般公共预算支出预算表（按功能科目分类）</t>
  </si>
  <si>
    <t>一般公共预算“三公”经费支出预算表</t>
  </si>
  <si>
    <t>基本支出预算表（人员类、运转类公用经费项目）</t>
  </si>
  <si>
    <t>项目支出预算表（其他运转类、特定目标类项目）</t>
  </si>
  <si>
    <t>项目支出绩效目标表</t>
  </si>
  <si>
    <t>整体支出绩效目标表</t>
  </si>
  <si>
    <t>政府性基金预算支出预算表</t>
  </si>
  <si>
    <t>国有资本经营预算支出预算表</t>
  </si>
  <si>
    <t>部门政府采购预算表</t>
  </si>
  <si>
    <t>政府购买服务预算表</t>
  </si>
  <si>
    <t>市对下转移支付预算表</t>
  </si>
  <si>
    <t>市对下转移支付绩效目标表</t>
  </si>
  <si>
    <t>新增资产配置表</t>
  </si>
  <si>
    <t>上级转移支付补助项目支出预算表</t>
  </si>
  <si>
    <t>部门项目中期规划预算表</t>
  </si>
  <si>
    <t>预算01-1表</t>
  </si>
  <si>
    <t>单位名称：安宁市体育馆</t>
  </si>
  <si>
    <t>单位:元</t>
  </si>
  <si>
    <t>收        入</t>
  </si>
  <si>
    <t>支        出</t>
  </si>
  <si>
    <t>项      目</t>
  </si>
  <si>
    <t>2026年预算数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</si>
  <si>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</si>
  <si>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</si>
  <si>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</si>
  <si>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</si>
  <si>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</si>
  <si>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</si>
  <si>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</si>
  <si>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</si>
  <si>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</si>
  <si>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五、单位资金收入</t>
  </si>
  <si>
    <t>五、教育支出</t>
  </si>
  <si>
    <t>（一）事业收入</t>
  </si>
  <si>
    <t>六、科学技术支出</t>
  </si>
  <si>
    <t>（二）事业单位经营收入</t>
  </si>
  <si>
    <t>七、文化旅游体育与传媒支出</t>
  </si>
  <si>
    <t>（三）上级补助收入</t>
  </si>
  <si>
    <t>八、社会保障和就业支出</t>
  </si>
  <si>
    <t>（四）附属单位上缴收入</t>
  </si>
  <si>
    <t>九、卫生健康支出</t>
  </si>
  <si>
    <t>（五）其他收入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</si>
  <si>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</si>
  <si>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</si>
  <si>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</si>
  <si>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</si>
  <si>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</si>
  <si>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</si>
  <si>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</si>
  <si>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</si>
  <si>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</si>
  <si>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</si>
  <si>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</si>
  <si>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二十一、国有资本经营预算支出</t>
  </si>
  <si>
    <t>二十二、灾害防治及应急管理支出</t>
  </si>
  <si>
    <t>二十三、预备费</t>
  </si>
  <si>
    <t>二十四、其他支出</t>
  </si>
  <si>
    <t>二十五、债务还本支出</t>
  </si>
  <si>
    <t>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</si>
  <si>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</si>
  <si>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</si>
  <si>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</si>
  <si>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</si>
  <si>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</si>
  <si>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</si>
  <si>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</si>
  <si>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</si>
  <si>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出 总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</si>
  <si>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</si>
  <si>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</si>
  <si>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</si>
  <si>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</si>
  <si>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</si>
  <si>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</si>
  <si>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</si>
  <si>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</si>
  <si>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</si>
  <si>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</si>
  <si>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</si>
  <si>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</si>
  <si>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</si>
  <si>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</si>
  <si>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</si>
  <si>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</si>
  <si>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</si>
  <si>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安宁市体育馆</t>
  </si>
  <si>
    <t/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</si>
  <si>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</si>
  <si>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</si>
  <si>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</si>
  <si>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</si>
  <si>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</si>
  <si>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</si>
  <si>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</si>
  <si>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
经营支出</t>
  </si>
  <si>
    <t>上级补助支出</t>
  </si>
  <si>
    <t>附属单位补助支出</t>
  </si>
  <si>
    <t>其他支出</t>
  </si>
  <si>
    <t>207</t>
  </si>
  <si>
    <t>文化旅游体育与传媒支出</t>
  </si>
  <si>
    <t>20703</t>
  </si>
  <si>
    <t>体育</t>
  </si>
  <si>
    <t>2070308</t>
  </si>
  <si>
    <t>群众体育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</si>
  <si>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</si>
  <si>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</si>
  <si>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</si>
  <si>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</si>
  <si>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</si>
  <si>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</si>
  <si>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</si>
  <si>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</si>
  <si>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</si>
  <si>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</si>
  <si>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210</t>
  </si>
  <si>
    <t>卫生健康支出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</si>
  <si>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</si>
  <si>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</si>
  <si>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</si>
  <si>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</si>
  <si>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</si>
  <si>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</si>
  <si>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</si>
  <si>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</si>
  <si>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</si>
  <si>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</si>
  <si>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</si>
  <si>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</si>
  <si>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</si>
  <si>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</si>
  <si>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合  计</t>
  </si>
  <si>
    <t>预算02-1表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</si>
  <si>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</si>
  <si>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</si>
  <si>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</si>
  <si>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</si>
  <si>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</si>
  <si>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</si>
  <si>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</si>
  <si>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</si>
  <si>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</si>
  <si>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</si>
  <si>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</si>
  <si>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</si>
  <si>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</si>
  <si>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</si>
  <si>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</si>
  <si>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</si>
  <si>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</si>
  <si>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</si>
  <si>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</si>
  <si>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</si>
  <si>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</si>
  <si>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</si>
  <si>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</si>
  <si>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</si>
  <si>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</si>
  <si>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</si>
  <si>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</si>
  <si>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</si>
  <si>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</si>
  <si>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</si>
  <si>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</si>
  <si>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</si>
  <si>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</si>
  <si>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二、年终结转结余</t>
  </si>
  <si>
    <t>收 入 总 计</t>
  </si>
  <si>
    <t>预算02-2表</t>
  </si>
  <si>
    <t>部门预算支出功能分类科目</t>
  </si>
  <si>
    <t>人员经费</t>
  </si>
  <si>
    <t>公用经费</t>
  </si>
  <si>
    <t>预算03表</t>
  </si>
  <si>
    <t>单位：元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</si>
  <si>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</si>
  <si>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</si>
  <si>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</si>
  <si>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</si>
  <si>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</si>
  <si>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</si>
  <si>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本单位2026年无一般公共预算“三公”经费支出，故一般公共预算“三公”经费支出预算表为空。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</si>
  <si>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</si>
  <si>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</si>
  <si>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</si>
  <si>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</si>
  <si>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</si>
  <si>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</si>
  <si>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</si>
  <si>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</si>
  <si>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</si>
  <si>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</si>
  <si>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</si>
  <si>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一般公共预算资金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</si>
  <si>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</si>
  <si>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</si>
  <si>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</si>
  <si>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</si>
  <si>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</si>
  <si>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</si>
  <si>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安宁市教育体育局</t>
  </si>
  <si>
    <t>530181241100002165792</t>
  </si>
  <si>
    <t>社会保障缴费</t>
  </si>
  <si>
    <t>30112</t>
  </si>
  <si>
    <t>其他社会保障缴费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</si>
  <si>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</si>
  <si>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</si>
  <si>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</si>
  <si>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</si>
  <si>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</si>
  <si>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</si>
  <si>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30111</t>
  </si>
  <si>
    <t>公务员医疗补助缴费</t>
  </si>
  <si>
    <t>530181241100002165801</t>
  </si>
  <si>
    <t>事业人员支出工资</t>
  </si>
  <si>
    <t>30101</t>
  </si>
  <si>
    <t>基本工资</t>
  </si>
  <si>
    <t>30107</t>
  </si>
  <si>
    <t>绩效工资</t>
  </si>
  <si>
    <t>530181241100002165803</t>
  </si>
  <si>
    <t>30113</t>
  </si>
  <si>
    <t>530181241100002165810</t>
  </si>
  <si>
    <t>一般公用经费（差额）</t>
  </si>
  <si>
    <t>30201</t>
  </si>
  <si>
    <t>办公费</t>
  </si>
  <si>
    <t>530181241100002165814</t>
  </si>
  <si>
    <t>对个人和家庭的补助</t>
  </si>
  <si>
    <t>30305</t>
  </si>
  <si>
    <t>生活补助</t>
  </si>
  <si>
    <t>530181241100002187039</t>
  </si>
  <si>
    <t>2024年体育馆(事业人员支出工资）单位资金</t>
  </si>
  <si>
    <t>530181261100004979997</t>
  </si>
  <si>
    <t>2026年体育馆单位资金</t>
  </si>
  <si>
    <t>530181261100004983665</t>
  </si>
  <si>
    <t>体育馆单位资金</t>
  </si>
  <si>
    <t>预算05-1表</t>
  </si>
  <si>
    <t>项目分类</t>
  </si>
  <si>
    <t>项目单位</t>
  </si>
  <si>
    <t>经济科目编码</t>
  </si>
  <si>
    <t>经济科目名称</t>
  </si>
  <si>
    <t>本年拨款</t>
  </si>
  <si>
    <t>事业单位
经营收入</t>
  </si>
  <si>
    <t>其中：本次下达</t>
  </si>
  <si>
    <t>313 事业发展类</t>
  </si>
  <si>
    <t>530181251100003849599</t>
  </si>
  <si>
    <t>（一般项目）体育馆单位资金</t>
  </si>
  <si>
    <t>维修（护）费</t>
  </si>
  <si>
    <t>工会经费</t>
  </si>
  <si>
    <t>委托业务费</t>
  </si>
  <si>
    <t>奖励金</t>
  </si>
  <si>
    <t>税金及附加费用</t>
  </si>
  <si>
    <t>水费</t>
  </si>
  <si>
    <t>其他商品和服务支出</t>
  </si>
  <si>
    <t>电费</t>
  </si>
  <si>
    <t>劳务费</t>
  </si>
  <si>
    <t>邮电费</t>
  </si>
  <si>
    <t>(一般项目)体育馆单位结转资金</t>
  </si>
  <si>
    <t xml:space="preserve"> </t>
  </si>
  <si>
    <t>差旅费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</si>
  <si>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</si>
  <si>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</si>
  <si>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</si>
  <si>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</si>
  <si>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</si>
  <si>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</si>
  <si>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</si>
  <si>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</si>
  <si>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</si>
  <si>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</si>
  <si>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2025年体育馆单位经营收入结转资金，主要用于维持体育场馆正常运营所需各类支出，如劳务费、税费、水费等。</t>
  </si>
  <si>
    <t>产出指标</t>
  </si>
  <si>
    <t>数量指标</t>
  </si>
  <si>
    <t>锻炼人数</t>
  </si>
  <si>
    <t>&gt;=</t>
  </si>
  <si>
    <t xml:space="preserve"> 
万人次</t>
  </si>
  <si>
    <t>定量指标</t>
  </si>
  <si>
    <t xml:space="preserve"> 
全年到馆锻炼人数大于6万</t>
  </si>
  <si>
    <t>低收费、免费开放时长</t>
  </si>
  <si>
    <t xml:space="preserve"> 
&gt;=</t>
  </si>
  <si>
    <t>小时/年</t>
  </si>
  <si>
    <t>低收费、免费开放时长大于4600小时每年</t>
  </si>
  <si>
    <t>效益指标</t>
  </si>
  <si>
    <t>社会效益</t>
  </si>
  <si>
    <t>提供免费、低收费健身场地</t>
  </si>
  <si>
    <t>=</t>
  </si>
  <si>
    <t>%</t>
  </si>
  <si>
    <t>定性指标</t>
  </si>
  <si>
    <t>100%提供免费、低收费健身场地</t>
  </si>
  <si>
    <t>可持续影响</t>
  </si>
  <si>
    <t>提高接待群众的身体素质</t>
  </si>
  <si>
    <t>满意度指标</t>
  </si>
  <si>
    <t>服务对象满意度</t>
  </si>
  <si>
    <t>接待对象的满意度</t>
  </si>
  <si>
    <t>接待对象的满意度大于95%</t>
  </si>
  <si>
    <t>成本指标</t>
  </si>
  <si>
    <t>社会成本指标</t>
  </si>
  <si>
    <t>降低民众健身成本</t>
  </si>
  <si>
    <t>是否降低民众健身成本</t>
  </si>
  <si>
    <t>安宁市要基本建成市域均衡、人群均等的现代公共文化服务体系。文化设施网络进一步完善，管理利用水平明显提升；文化产品和文化服务更加丰富，按需供给水平明显提高；公共文化服务能力明显增强，公共文化服务机制进一步健全，政府、市场、社会共同参与公共文化服务体系建设的格局逐步形成，人民群众基本文化权益得到更好的保障，根据安宁市基本公共文化服务标准中设施开放中要求：市级公共体育场馆免费开放，全民健身活动中心免费或低收费开放。</t>
  </si>
  <si>
    <t>公共体育场馆免费或低收费开放数量</t>
  </si>
  <si>
    <t>个</t>
  </si>
  <si>
    <t>反映公共体育场馆免费或低收费开放数量</t>
  </si>
  <si>
    <t>人员经费发放数</t>
  </si>
  <si>
    <t>人</t>
  </si>
  <si>
    <t>反映人员经费发放数</t>
  </si>
  <si>
    <t>质量指标</t>
  </si>
  <si>
    <t>每天免费或低收费开放时长</t>
  </si>
  <si>
    <t>小时</t>
  </si>
  <si>
    <t>反映每天免费或低收费开放时长</t>
  </si>
  <si>
    <t>发放准确率</t>
  </si>
  <si>
    <t>反映发放准确率情况</t>
  </si>
  <si>
    <t>时效指标</t>
  </si>
  <si>
    <t>发放及时率</t>
  </si>
  <si>
    <t>反映发放及时情况</t>
  </si>
  <si>
    <t>政策知晓率</t>
  </si>
  <si>
    <t>反映单位资金政策的宣传效果情况。</t>
  </si>
  <si>
    <t>对促进我市全民健身事业发展的影响</t>
  </si>
  <si>
    <t>长期丰富本市体育爱好者业余生</t>
  </si>
  <si>
    <t>是/否</t>
  </si>
  <si>
    <t>反映全民健身对促进我市全民健身事业发展的影响。</t>
  </si>
  <si>
    <t>受益对象满意度</t>
  </si>
  <si>
    <t>反映受益对象的满意程度。</t>
  </si>
  <si>
    <t>预算06表</t>
  </si>
  <si>
    <t>部门整体支出绩效目标表</t>
  </si>
  <si>
    <t>部门名称</t>
  </si>
  <si>
    <t>说明</t>
  </si>
  <si>
    <t>部门总体目标</t>
  </si>
  <si>
    <t>部门职责</t>
  </si>
  <si>
    <t>1、提供训练场地与相关服务，促进体育事业发展。
2、训练场地提供与管理，体育训练后勤保障，教练员、运动员培训，相关管理人员培训。</t>
  </si>
  <si>
    <t>根据三定方案归纳。</t>
  </si>
  <si>
    <t>总体绩效目标
（2026-2028年期间）</t>
  </si>
  <si>
    <t>保障体育馆水电设备、体育设施、健身场地设施完好。体育场馆能正常对外开放。</t>
  </si>
  <si>
    <t>根据部门职责，中长期规划，各级党委，各级政府要求归纳。</t>
  </si>
  <si>
    <t>部门年度目标</t>
  </si>
  <si>
    <t>预算年度（2026年）
绩效目标</t>
  </si>
  <si>
    <t>紧紧围绕教体局的中心工作，按照分管领导的具体部署，紧扣体育馆基本职责、职能，坚持以人为本的服务理念，完成好交办的各项工作任务，具体工作如下：
1、加强管理及制度建设。我们将在下一年度内对已经不适应现时期的一些规章制度进行修改，进行制度建设，同时对馆内进行的所有开展项目及工作业务加强管理，通过管理提高服务水平及增加经济效益。
2、加强职工理论学习，提高职工业务水平。随着人民群众生活水平日益提高，对体育健身的需求也就比较大，一些体育赛事的规则也进行了更改，要适应新形势下体育工作就必须加强理论及业务学习，只有这样才能更好地满足人民群众对体育工作的需求。
3、继续抓好新时代文明实践健身体育服务分中心各类志愿服务，将省市级赛事活动做到高标准服务水准。
4、承办好上级交办的各类比赛。
5、做好场馆低收费免收工作。
6、做好全民健身信息服务平台低收免收上报工作。
7、做好消防安全工作。
8、配合上级部门做好下一年度国民体质监测工作。</t>
  </si>
  <si>
    <t>部门年度重点工作任务对应的目标或措施预计的产出和效果，每项工作任务都有明确的一项或几项目标。</t>
  </si>
  <si>
    <t>二、部门年度重点工作任务</t>
  </si>
  <si>
    <t>一级项目</t>
  </si>
  <si>
    <t>主要内容</t>
  </si>
  <si>
    <t>对应项目</t>
  </si>
  <si>
    <t>预算申报金额（元）</t>
  </si>
  <si>
    <t>纳入预算金额(元)</t>
  </si>
  <si>
    <t>总额</t>
  </si>
  <si>
    <t>财政拨款</t>
  </si>
  <si>
    <t>其他资金</t>
  </si>
  <si>
    <t>全市各级各类学校管理和指导</t>
  </si>
  <si>
    <t>确保单位2023年正常的人员经费开支。</t>
  </si>
  <si>
    <t>三、部门整体支出绩效指标</t>
  </si>
  <si>
    <t>绩效指标</t>
  </si>
  <si>
    <t>评（扣）分标准</t>
  </si>
  <si>
    <t>绩效指标值设定依据及数据来源</t>
  </si>
  <si>
    <t xml:space="preserve">二级指标 </t>
  </si>
  <si>
    <t>未达标准扣相应分值</t>
  </si>
  <si>
    <t>全年到馆锻炼人数大于6万</t>
  </si>
  <si>
    <t>根据公共体育场馆免费或低收费开放数量</t>
  </si>
  <si>
    <t>根据人员经费发放数</t>
  </si>
  <si>
    <t>根据每天免费或低收费开放时长</t>
  </si>
  <si>
    <t>根据发放准确率情况</t>
  </si>
  <si>
    <t>根据发放及时情况</t>
  </si>
  <si>
    <t>单位资金政策的宣传效果情况。</t>
  </si>
  <si>
    <t>全民健身对促进我市全民健身事业发展的影响</t>
  </si>
  <si>
    <t>获补助受益对象的满意程度。</t>
  </si>
  <si>
    <t>预算07表</t>
  </si>
  <si>
    <t>本年政府性基金预算支出</t>
  </si>
  <si>
    <t>4</t>
  </si>
  <si>
    <t>5</t>
  </si>
  <si>
    <t>本单位2026年无政府性基金预算支出，故政府性基金预算支出表为空。</t>
  </si>
  <si>
    <t>预算08表</t>
  </si>
  <si>
    <t>本年国有资本经营预算</t>
  </si>
  <si>
    <t>2</t>
  </si>
  <si>
    <t>本单位2026年无国有资本经营预算支出，故国有资本经营预算支出表为空。</t>
  </si>
  <si>
    <t>预算09表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</si>
  <si>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</si>
  <si>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</si>
  <si>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</si>
  <si>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</si>
  <si>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</si>
  <si>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</si>
  <si>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</si>
  <si>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</si>
  <si>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</si>
  <si>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</si>
  <si>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本单位2026年无政府采购预算，故部门政府采购预算表为空。</t>
  </si>
  <si>
    <t>备注：当面向中小企业预留资金大于合计时，面向中小企业预留资金为三年预计数。</t>
  </si>
  <si>
    <t>预算10表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</si>
  <si>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</si>
  <si>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</si>
  <si>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</si>
  <si>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</si>
  <si>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</si>
  <si>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</si>
  <si>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本单位2026年无部门政府购买服务预算，故政府购买服务预算表为空。</t>
  </si>
  <si>
    <t>预算11-1表</t>
  </si>
  <si>
    <t>单位名称（项目）</t>
  </si>
  <si>
    <t>地区</t>
  </si>
  <si>
    <t>政府性基金</t>
  </si>
  <si>
    <t>八街街道</t>
  </si>
  <si>
    <t>县街街道</t>
  </si>
  <si>
    <t>草铺街道</t>
  </si>
  <si>
    <t>青龙街道</t>
  </si>
  <si>
    <t>太平新城街道</t>
  </si>
  <si>
    <t>禄脿街道</t>
  </si>
  <si>
    <t>温泉街道</t>
  </si>
  <si>
    <t>连然街道</t>
  </si>
  <si>
    <t>金方街道</t>
  </si>
  <si>
    <t>安宁市属于县级，下辖的均为街道办，按一般预算单位管理，安宁市资金不再实施对下转移支付，故此表为空。</t>
  </si>
  <si>
    <t>预算11-2表</t>
  </si>
  <si>
    <t>预算12表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</si>
  <si>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</si>
  <si>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</si>
  <si>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</si>
  <si>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</si>
  <si>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</si>
  <si>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</si>
  <si>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</si>
  <si>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本单位2026年无新增资产配置表，故新增资产配置表为空。</t>
  </si>
  <si>
    <t>预算13表</t>
  </si>
  <si>
    <t>2026年上级转移支付补助项目支出预算表</t>
  </si>
  <si>
    <t>上级补助</t>
  </si>
  <si>
    <t>我单位2026年无上级转移支付补助，故此表为空</t>
  </si>
  <si>
    <t>预算14表</t>
  </si>
  <si>
    <t>部门项目支出中期规划预算表</t>
  </si>
  <si>
    <t>项目级次</t>
  </si>
  <si>
    <t>2026年</t>
  </si>
  <si>
    <t>2027年</t>
  </si>
  <si>
    <t>2028年</t>
  </si>
  <si>
    <t xml:space="preserve">本单位2026年无一般公共预算项目，故部门项目中期规划预算表为空。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</si>
</sst>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176" formatCode="_(* #,##0.00_);_(* \(#,##0.00\);_(* &quot;-&quot;??_);_(@_)"/>
    <numFmt numFmtId="177" formatCode="_(&quot;$&quot;* #,##0.00_);_(&quot;$&quot;* \(#,##0.00\);_(&quot;$&quot;* &quot;-&quot;??_);_(@_)"/>
    <numFmt numFmtId="178" formatCode="_(* #,##0_);_(* \(#,##0\);_(* &quot;-&quot;_);_(@_)"/>
    <numFmt numFmtId="179" formatCode="_(&quot;$&quot;* #,##0_);_(&quot;$&quot;* \(#,##0\);_(&quot;$&quot;* &quot;-&quot;_);_(@_)"/>
    <numFmt numFmtId="180" formatCode="#,##0.00;\-#,##0.00;;@"/>
    <numFmt numFmtId="181" formatCode="#,##0.00_ "/>
    <numFmt numFmtId="182" formatCode="#,##0.00_ ;[Red]\-#,##0.00\ "/>
  </numFmts>
  <fonts count="53">
    <font>
      <sz val="10"/>
      <name val="Arial"/>
      <charset val="0"/>
    </font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21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sz val="9"/>
      <color theme="1"/>
      <name val="宋体"/>
      <charset val="134"/>
    </font>
    <font>
      <sz val="10"/>
      <color theme="1"/>
      <name val="宋体"/>
      <charset val="134"/>
      <scheme val="minor"/>
    </font>
    <font>
      <b/>
      <sz val="23"/>
      <color rgb="FF000000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b/>
      <sz val="23"/>
      <color indexed="8"/>
      <name val="宋体"/>
      <charset val="134"/>
    </font>
    <font>
      <sz val="9"/>
      <color indexed="8"/>
      <name val="宋体"/>
      <charset val="134"/>
    </font>
    <font>
      <sz val="11"/>
      <color indexed="8"/>
      <name val="宋体"/>
      <charset val="134"/>
    </font>
    <font>
      <sz val="12"/>
      <color indexed="8"/>
      <name val="宋体"/>
      <charset val="134"/>
    </font>
    <font>
      <b/>
      <sz val="22"/>
      <color rgb="FF000000"/>
      <name val="宋体"/>
      <charset val="134"/>
    </font>
    <font>
      <sz val="11"/>
      <name val="宋体"/>
      <charset val="134"/>
    </font>
    <font>
      <sz val="10"/>
      <color indexed="8"/>
      <name val="Arial"/>
      <charset val="0"/>
    </font>
    <font>
      <sz val="10"/>
      <color rgb="FFFFFFFF"/>
      <name val="宋体"/>
      <charset val="134"/>
    </font>
    <font>
      <b/>
      <sz val="24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"/>
    </font>
    <font>
      <sz val="12"/>
      <name val="宋体"/>
      <charset val="134"/>
    </font>
    <font>
      <sz val="18"/>
      <name val="华文中宋"/>
      <charset val="134"/>
    </font>
    <font>
      <sz val="11.25"/>
      <color rgb="FF000000"/>
      <name val="宋体"/>
      <charset val="134"/>
    </font>
    <font>
      <sz val="10"/>
      <color rgb="FFFF0000"/>
      <name val="宋体"/>
      <charset val="134"/>
    </font>
    <font>
      <b/>
      <sz val="20"/>
      <color rgb="FF000000"/>
      <name val="宋体"/>
      <charset val="134"/>
    </font>
    <font>
      <b/>
      <sz val="9"/>
      <color rgb="FF000000"/>
      <name val="宋体"/>
      <charset val="134"/>
    </font>
    <font>
      <sz val="11.25"/>
      <color rgb="FF000000"/>
      <name val="SimSun"/>
      <charset val="134"/>
    </font>
    <font>
      <sz val="20"/>
      <color rgb="FF000000"/>
      <name val="仿宋_GB2312"/>
      <charset val="134"/>
    </font>
    <font>
      <sz val="16"/>
      <color rgb="FF000000"/>
      <name val="仿宋_GB2312"/>
      <charset val="134"/>
    </font>
    <font>
      <sz val="16"/>
      <color indexed="8"/>
      <name val="仿宋_GB2312"/>
      <charset val="134"/>
    </font>
    <font>
      <sz val="16"/>
      <name val="仿宋_GB2312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rgb="FF000000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  <border>
      <left style="thin">
        <color auto="1"/>
      </left>
      <right/>
      <top style="thin">
        <color rgb="FF000000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/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0" fillId="3" borderId="39" applyNumberFormat="0" applyFon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40" applyNumberFormat="0" applyFill="0" applyAlignment="0" applyProtection="0">
      <alignment vertical="center"/>
    </xf>
    <xf numFmtId="0" fontId="41" fillId="0" borderId="41" applyNumberFormat="0" applyFill="0" applyAlignment="0" applyProtection="0">
      <alignment vertical="center"/>
    </xf>
    <xf numFmtId="0" fontId="42" fillId="0" borderId="42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4" borderId="43" applyNumberFormat="0" applyAlignment="0" applyProtection="0">
      <alignment vertical="center"/>
    </xf>
    <xf numFmtId="0" fontId="44" fillId="5" borderId="44" applyNumberFormat="0" applyAlignment="0" applyProtection="0">
      <alignment vertical="center"/>
    </xf>
    <xf numFmtId="0" fontId="45" fillId="5" borderId="43" applyNumberFormat="0" applyAlignment="0" applyProtection="0">
      <alignment vertical="center"/>
    </xf>
    <xf numFmtId="0" fontId="46" fillId="6" borderId="45" applyNumberFormat="0" applyAlignment="0" applyProtection="0">
      <alignment vertical="center"/>
    </xf>
    <xf numFmtId="0" fontId="47" fillId="0" borderId="46" applyNumberFormat="0" applyFill="0" applyAlignment="0" applyProtection="0">
      <alignment vertical="center"/>
    </xf>
    <xf numFmtId="0" fontId="48" fillId="0" borderId="47" applyNumberFormat="0" applyFill="0" applyAlignment="0" applyProtection="0">
      <alignment vertical="center"/>
    </xf>
    <xf numFmtId="0" fontId="49" fillId="7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51" fillId="9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52" fillId="17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52" fillId="21" borderId="0" applyNumberFormat="0" applyBorder="0" applyAlignment="0" applyProtection="0">
      <alignment vertical="center"/>
    </xf>
    <xf numFmtId="0" fontId="52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52" fillId="29" borderId="0" applyNumberFormat="0" applyBorder="0" applyAlignment="0" applyProtection="0">
      <alignment vertical="center"/>
    </xf>
    <xf numFmtId="0" fontId="52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52" fillId="33" borderId="0" applyNumberFormat="0" applyBorder="0" applyAlignment="0" applyProtection="0">
      <alignment vertical="center"/>
    </xf>
    <xf numFmtId="0" fontId="24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/>
    <xf numFmtId="0" fontId="10" fillId="0" borderId="0">
      <alignment vertical="top"/>
      <protection locked="0"/>
    </xf>
    <xf numFmtId="0" fontId="0" fillId="0" borderId="0"/>
    <xf numFmtId="0" fontId="0" fillId="0" borderId="0"/>
    <xf numFmtId="0" fontId="11" fillId="0" borderId="0"/>
    <xf numFmtId="0" fontId="11" fillId="0" borderId="0"/>
    <xf numFmtId="0" fontId="11" fillId="0" borderId="0"/>
    <xf numFmtId="180" fontId="10" fillId="0" borderId="7">
      <alignment horizontal="right" vertical="center"/>
    </xf>
    <xf numFmtId="49" fontId="10" fillId="0" borderId="7">
      <alignment horizontal="left" vertical="center" wrapText="1"/>
    </xf>
  </cellStyleXfs>
  <cellXfs count="385">
    <xf numFmtId="0" fontId="0" fillId="0" borderId="0" xfId="0"/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 applyProtection="1">
      <alignment horizontal="left" vertical="center"/>
      <protection locked="0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/>
    <xf numFmtId="0" fontId="6" fillId="0" borderId="0" xfId="0" applyFont="1" applyFill="1" applyBorder="1" applyAlignment="1" applyProtection="1">
      <alignment horizontal="right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 applyProtection="1">
      <alignment horizontal="center" vertical="center" wrapText="1"/>
      <protection locked="0"/>
    </xf>
    <xf numFmtId="0" fontId="5" fillId="0" borderId="5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6" xfId="0" applyFont="1" applyFill="1" applyBorder="1" applyAlignment="1" applyProtection="1">
      <alignment horizontal="center" vertical="center" wrapText="1"/>
      <protection locked="0"/>
    </xf>
    <xf numFmtId="0" fontId="5" fillId="0" borderId="6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4" fillId="0" borderId="2" xfId="0" applyFont="1" applyFill="1" applyBorder="1" applyAlignment="1" applyProtection="1">
      <alignment horizontal="center" vertical="center" wrapText="1"/>
      <protection locked="0"/>
    </xf>
    <xf numFmtId="0" fontId="4" fillId="0" borderId="3" xfId="0" applyFont="1" applyFill="1" applyBorder="1" applyAlignment="1" applyProtection="1">
      <alignment horizontal="center" vertical="center" wrapText="1"/>
      <protection locked="0"/>
    </xf>
    <xf numFmtId="0" fontId="4" fillId="0" borderId="4" xfId="0" applyFont="1" applyFill="1" applyBorder="1" applyAlignment="1" applyProtection="1">
      <alignment horizontal="center" vertical="center" wrapText="1"/>
      <protection locked="0"/>
    </xf>
    <xf numFmtId="0" fontId="4" fillId="0" borderId="7" xfId="0" applyFont="1" applyFill="1" applyBorder="1" applyAlignment="1" applyProtection="1">
      <alignment horizontal="left" vertical="center" wrapText="1"/>
      <protection locked="0"/>
    </xf>
    <xf numFmtId="180" fontId="7" fillId="0" borderId="7" xfId="59" applyNumberFormat="1" applyFont="1" applyBorder="1">
      <alignment horizontal="right" vertical="center"/>
    </xf>
    <xf numFmtId="0" fontId="4" fillId="0" borderId="3" xfId="0" applyFont="1" applyFill="1" applyBorder="1" applyAlignment="1" applyProtection="1">
      <alignment horizontal="left" vertical="center" wrapText="1"/>
      <protection locked="0"/>
    </xf>
    <xf numFmtId="0" fontId="4" fillId="0" borderId="4" xfId="0" applyFont="1" applyFill="1" applyBorder="1" applyAlignment="1" applyProtection="1">
      <alignment horizontal="left" vertical="center" wrapText="1"/>
      <protection locked="0"/>
    </xf>
    <xf numFmtId="0" fontId="8" fillId="0" borderId="0" xfId="0" applyFont="1" applyFill="1" applyBorder="1" applyAlignment="1"/>
    <xf numFmtId="49" fontId="6" fillId="0" borderId="0" xfId="0" applyNumberFormat="1" applyFont="1" applyFill="1" applyBorder="1" applyAlignment="1"/>
    <xf numFmtId="0" fontId="6" fillId="0" borderId="0" xfId="0" applyFont="1" applyFill="1" applyBorder="1" applyAlignment="1" applyProtection="1">
      <alignment horizontal="right" vertical="center"/>
      <protection locked="0"/>
    </xf>
    <xf numFmtId="0" fontId="9" fillId="0" borderId="0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6" fillId="0" borderId="7" xfId="0" applyFont="1" applyFill="1" applyBorder="1" applyAlignment="1" applyProtection="1">
      <alignment horizontal="center" vertical="center"/>
      <protection locked="0"/>
    </xf>
    <xf numFmtId="0" fontId="10" fillId="0" borderId="2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left" vertical="center" wrapText="1"/>
    </xf>
    <xf numFmtId="180" fontId="7" fillId="0" borderId="7" xfId="0" applyNumberFormat="1" applyFont="1" applyFill="1" applyBorder="1" applyAlignment="1">
      <alignment horizontal="right" vertical="center"/>
    </xf>
    <xf numFmtId="0" fontId="6" fillId="0" borderId="8" xfId="0" applyFont="1" applyFill="1" applyBorder="1" applyAlignment="1" applyProtection="1">
      <alignment horizontal="center" vertical="center" wrapText="1"/>
      <protection locked="0"/>
    </xf>
    <xf numFmtId="180" fontId="7" fillId="0" borderId="4" xfId="0" applyNumberFormat="1" applyFont="1" applyFill="1" applyBorder="1" applyAlignment="1">
      <alignment horizontal="right" vertical="center"/>
    </xf>
    <xf numFmtId="0" fontId="11" fillId="0" borderId="0" xfId="58" applyFill="1" applyAlignment="1">
      <alignment vertical="center"/>
    </xf>
    <xf numFmtId="0" fontId="12" fillId="0" borderId="0" xfId="58" applyNumberFormat="1" applyFont="1" applyFill="1" applyBorder="1" applyAlignment="1" applyProtection="1">
      <alignment horizontal="right" vertical="center"/>
    </xf>
    <xf numFmtId="0" fontId="13" fillId="0" borderId="0" xfId="58" applyNumberFormat="1" applyFont="1" applyFill="1" applyBorder="1" applyAlignment="1" applyProtection="1">
      <alignment horizontal="center" vertical="center"/>
    </xf>
    <xf numFmtId="0" fontId="14" fillId="0" borderId="0" xfId="58" applyNumberFormat="1" applyFont="1" applyFill="1" applyBorder="1" applyAlignment="1" applyProtection="1">
      <alignment horizontal="left" vertical="center"/>
    </xf>
    <xf numFmtId="0" fontId="15" fillId="0" borderId="0" xfId="58" applyNumberFormat="1" applyFont="1" applyFill="1" applyBorder="1" applyAlignment="1" applyProtection="1">
      <alignment horizontal="left" vertical="center"/>
    </xf>
    <xf numFmtId="0" fontId="16" fillId="0" borderId="9" xfId="51" applyFont="1" applyFill="1" applyBorder="1" applyAlignment="1">
      <alignment horizontal="center" vertical="center" wrapText="1"/>
    </xf>
    <xf numFmtId="0" fontId="16" fillId="0" borderId="10" xfId="51" applyFont="1" applyFill="1" applyBorder="1" applyAlignment="1">
      <alignment horizontal="center" vertical="center" wrapText="1"/>
    </xf>
    <xf numFmtId="0" fontId="16" fillId="0" borderId="11" xfId="51" applyFont="1" applyFill="1" applyBorder="1" applyAlignment="1">
      <alignment horizontal="center" vertical="center" wrapText="1"/>
    </xf>
    <xf numFmtId="0" fontId="16" fillId="0" borderId="12" xfId="51" applyFont="1" applyFill="1" applyBorder="1" applyAlignment="1">
      <alignment horizontal="center" vertical="center" wrapText="1"/>
    </xf>
    <xf numFmtId="0" fontId="16" fillId="0" borderId="13" xfId="51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6" fillId="0" borderId="8" xfId="51" applyFont="1" applyFill="1" applyBorder="1" applyAlignment="1">
      <alignment horizontal="center" vertical="center" wrapText="1"/>
    </xf>
    <xf numFmtId="0" fontId="11" fillId="0" borderId="8" xfId="58" applyFill="1" applyBorder="1" applyAlignment="1">
      <alignment vertical="center"/>
    </xf>
    <xf numFmtId="0" fontId="16" fillId="0" borderId="8" xfId="51" applyFont="1" applyFill="1" applyBorder="1" applyAlignment="1">
      <alignment vertical="center" wrapText="1"/>
    </xf>
    <xf numFmtId="0" fontId="12" fillId="0" borderId="8" xfId="51" applyFont="1" applyFill="1" applyBorder="1" applyAlignment="1">
      <alignment horizontal="center" vertical="center" wrapText="1"/>
    </xf>
    <xf numFmtId="0" fontId="11" fillId="0" borderId="0" xfId="53" applyFont="1" applyFill="1" applyBorder="1" applyAlignment="1" applyProtection="1">
      <alignment vertical="center"/>
    </xf>
    <xf numFmtId="0" fontId="10" fillId="0" borderId="0" xfId="53" applyFont="1" applyFill="1" applyBorder="1" applyAlignment="1" applyProtection="1">
      <alignment vertical="top"/>
      <protection locked="0"/>
    </xf>
    <xf numFmtId="0" fontId="4" fillId="0" borderId="0" xfId="53" applyFont="1" applyFill="1" applyBorder="1" applyAlignment="1" applyProtection="1">
      <alignment horizontal="right" vertical="center"/>
      <protection locked="0"/>
    </xf>
    <xf numFmtId="0" fontId="17" fillId="0" borderId="0" xfId="53" applyFont="1" applyFill="1" applyBorder="1" applyAlignment="1" applyProtection="1">
      <alignment horizontal="center" vertical="center"/>
    </xf>
    <xf numFmtId="0" fontId="9" fillId="0" borderId="0" xfId="53" applyFont="1" applyFill="1" applyBorder="1" applyAlignment="1" applyProtection="1">
      <alignment horizontal="center" vertical="center"/>
    </xf>
    <xf numFmtId="0" fontId="9" fillId="0" borderId="0" xfId="53" applyFont="1" applyFill="1" applyBorder="1" applyAlignment="1" applyProtection="1">
      <alignment horizontal="center" vertical="center"/>
      <protection locked="0"/>
    </xf>
    <xf numFmtId="0" fontId="10" fillId="0" borderId="0" xfId="53" applyFont="1" applyFill="1" applyBorder="1" applyAlignment="1" applyProtection="1">
      <alignment horizontal="left" vertical="center"/>
      <protection locked="0"/>
    </xf>
    <xf numFmtId="0" fontId="5" fillId="0" borderId="7" xfId="53" applyFont="1" applyFill="1" applyBorder="1" applyAlignment="1" applyProtection="1">
      <alignment horizontal="center" vertical="center" wrapText="1"/>
    </xf>
    <xf numFmtId="0" fontId="5" fillId="0" borderId="7" xfId="53" applyFont="1" applyFill="1" applyBorder="1" applyAlignment="1" applyProtection="1">
      <alignment horizontal="center" vertical="center"/>
      <protection locked="0"/>
    </xf>
    <xf numFmtId="0" fontId="5" fillId="0" borderId="2" xfId="53" applyFont="1" applyFill="1" applyBorder="1" applyAlignment="1" applyProtection="1">
      <alignment horizontal="center" vertical="center" wrapText="1"/>
    </xf>
    <xf numFmtId="0" fontId="5" fillId="0" borderId="3" xfId="53" applyFont="1" applyFill="1" applyBorder="1" applyAlignment="1" applyProtection="1">
      <alignment horizontal="center" vertical="center" wrapText="1"/>
    </xf>
    <xf numFmtId="0" fontId="5" fillId="0" borderId="4" xfId="53" applyFont="1" applyFill="1" applyBorder="1" applyAlignment="1" applyProtection="1">
      <alignment horizontal="center" vertical="center" wrapText="1"/>
    </xf>
    <xf numFmtId="0" fontId="4" fillId="0" borderId="7" xfId="53" applyFont="1" applyFill="1" applyBorder="1" applyAlignment="1" applyProtection="1">
      <alignment horizontal="center" vertical="center" wrapText="1"/>
    </xf>
    <xf numFmtId="0" fontId="4" fillId="0" borderId="7" xfId="53" applyFont="1" applyFill="1" applyBorder="1" applyAlignment="1" applyProtection="1">
      <alignment horizontal="center" vertical="center"/>
      <protection locked="0"/>
    </xf>
    <xf numFmtId="0" fontId="4" fillId="0" borderId="7" xfId="53" applyFont="1" applyFill="1" applyBorder="1" applyAlignment="1" applyProtection="1">
      <alignment horizontal="left" vertical="center" wrapText="1"/>
      <protection locked="0"/>
    </xf>
    <xf numFmtId="0" fontId="4" fillId="0" borderId="7" xfId="53" applyFont="1" applyFill="1" applyBorder="1" applyAlignment="1" applyProtection="1">
      <alignment horizontal="left" vertical="center" wrapText="1"/>
    </xf>
    <xf numFmtId="0" fontId="18" fillId="0" borderId="0" xfId="53" applyFont="1" applyFill="1" applyBorder="1" applyAlignment="1" applyProtection="1">
      <alignment vertical="top"/>
      <protection locked="0"/>
    </xf>
    <xf numFmtId="0" fontId="11" fillId="0" borderId="0" xfId="53" applyFont="1" applyFill="1" applyBorder="1" applyAlignment="1" applyProtection="1"/>
    <xf numFmtId="0" fontId="19" fillId="0" borderId="0" xfId="0" applyFont="1" applyFill="1" applyAlignment="1">
      <alignment vertical="center"/>
    </xf>
    <xf numFmtId="0" fontId="6" fillId="0" borderId="0" xfId="53" applyFont="1" applyFill="1" applyBorder="1" applyAlignment="1" applyProtection="1"/>
    <xf numFmtId="0" fontId="6" fillId="0" borderId="0" xfId="53" applyFont="1" applyFill="1" applyBorder="1" applyAlignment="1" applyProtection="1">
      <alignment horizontal="right" vertical="center"/>
    </xf>
    <xf numFmtId="0" fontId="17" fillId="0" borderId="0" xfId="53" applyFont="1" applyFill="1" applyAlignment="1" applyProtection="1">
      <alignment horizontal="center" vertical="center"/>
    </xf>
    <xf numFmtId="0" fontId="4" fillId="0" borderId="0" xfId="53" applyFont="1" applyFill="1" applyBorder="1" applyAlignment="1" applyProtection="1">
      <alignment horizontal="left" vertical="center"/>
    </xf>
    <xf numFmtId="0" fontId="5" fillId="0" borderId="0" xfId="53" applyFont="1" applyFill="1" applyBorder="1" applyAlignment="1" applyProtection="1"/>
    <xf numFmtId="0" fontId="5" fillId="0" borderId="0" xfId="53" applyFont="1" applyFill="1" applyBorder="1" applyAlignment="1" applyProtection="1">
      <alignment vertical="center" wrapText="1"/>
    </xf>
    <xf numFmtId="0" fontId="18" fillId="0" borderId="0" xfId="53" applyFont="1" applyFill="1" applyBorder="1" applyAlignment="1" applyProtection="1"/>
    <xf numFmtId="0" fontId="10" fillId="0" borderId="0" xfId="53" applyFont="1" applyFill="1" applyBorder="1" applyAlignment="1" applyProtection="1">
      <alignment horizontal="right"/>
    </xf>
    <xf numFmtId="0" fontId="5" fillId="0" borderId="1" xfId="53" applyFont="1" applyFill="1" applyBorder="1" applyAlignment="1" applyProtection="1">
      <alignment horizontal="center" vertical="center"/>
    </xf>
    <xf numFmtId="0" fontId="5" fillId="0" borderId="2" xfId="53" applyFont="1" applyFill="1" applyBorder="1" applyAlignment="1" applyProtection="1">
      <alignment horizontal="center" vertical="center"/>
    </xf>
    <xf numFmtId="0" fontId="5" fillId="0" borderId="3" xfId="53" applyFont="1" applyFill="1" applyBorder="1" applyAlignment="1" applyProtection="1">
      <alignment horizontal="center" vertical="center"/>
    </xf>
    <xf numFmtId="0" fontId="5" fillId="0" borderId="8" xfId="53" applyFont="1" applyFill="1" applyBorder="1" applyAlignment="1" applyProtection="1">
      <alignment horizontal="center" vertical="center"/>
    </xf>
    <xf numFmtId="0" fontId="5" fillId="0" borderId="6" xfId="53" applyFont="1" applyFill="1" applyBorder="1" applyAlignment="1" applyProtection="1">
      <alignment horizontal="center" vertical="center"/>
    </xf>
    <xf numFmtId="0" fontId="5" fillId="0" borderId="5" xfId="53" applyFont="1" applyFill="1" applyBorder="1" applyAlignment="1" applyProtection="1">
      <alignment horizontal="center" vertical="center"/>
    </xf>
    <xf numFmtId="0" fontId="5" fillId="0" borderId="1" xfId="53" applyFont="1" applyFill="1" applyBorder="1" applyAlignment="1" applyProtection="1">
      <alignment horizontal="center" vertical="center" wrapText="1"/>
    </xf>
    <xf numFmtId="0" fontId="5" fillId="0" borderId="14" xfId="53" applyFont="1" applyFill="1" applyBorder="1" applyAlignment="1" applyProtection="1">
      <alignment horizontal="center" vertical="center" wrapText="1"/>
    </xf>
    <xf numFmtId="0" fontId="5" fillId="0" borderId="6" xfId="53" applyFont="1" applyFill="1" applyBorder="1" applyAlignment="1" applyProtection="1">
      <alignment horizontal="center" vertical="center" wrapText="1"/>
    </xf>
    <xf numFmtId="0" fontId="18" fillId="0" borderId="14" xfId="53" applyFont="1" applyFill="1" applyBorder="1" applyAlignment="1" applyProtection="1">
      <alignment horizontal="center" vertical="center"/>
    </xf>
    <xf numFmtId="0" fontId="18" fillId="0" borderId="2" xfId="53" applyFont="1" applyFill="1" applyBorder="1" applyAlignment="1" applyProtection="1">
      <alignment horizontal="center" vertical="center"/>
    </xf>
    <xf numFmtId="0" fontId="5" fillId="0" borderId="7" xfId="53" applyFont="1" applyFill="1" applyBorder="1" applyAlignment="1" applyProtection="1">
      <alignment horizontal="center" vertical="center"/>
    </xf>
    <xf numFmtId="0" fontId="18" fillId="0" borderId="15" xfId="0" applyFont="1" applyFill="1" applyBorder="1" applyAlignment="1" applyProtection="1">
      <alignment vertical="center" readingOrder="1"/>
      <protection locked="0"/>
    </xf>
    <xf numFmtId="0" fontId="18" fillId="0" borderId="16" xfId="0" applyFont="1" applyFill="1" applyBorder="1" applyAlignment="1" applyProtection="1">
      <alignment vertical="center" readingOrder="1"/>
      <protection locked="0"/>
    </xf>
    <xf numFmtId="0" fontId="18" fillId="0" borderId="17" xfId="0" applyFont="1" applyFill="1" applyBorder="1" applyAlignment="1" applyProtection="1">
      <alignment vertical="center" readingOrder="1"/>
      <protection locked="0"/>
    </xf>
    <xf numFmtId="0" fontId="10" fillId="0" borderId="7" xfId="53" applyFont="1" applyFill="1" applyBorder="1" applyAlignment="1" applyProtection="1">
      <alignment horizontal="right" vertical="center"/>
      <protection locked="0"/>
    </xf>
    <xf numFmtId="0" fontId="0" fillId="0" borderId="0" xfId="0" applyFont="1" applyFill="1" applyAlignment="1">
      <alignment vertical="center"/>
    </xf>
    <xf numFmtId="0" fontId="4" fillId="0" borderId="6" xfId="53" applyFont="1" applyFill="1" applyBorder="1" applyAlignment="1" applyProtection="1">
      <alignment vertical="center" wrapText="1"/>
    </xf>
    <xf numFmtId="0" fontId="4" fillId="0" borderId="6" xfId="53" applyFont="1" applyFill="1" applyBorder="1" applyAlignment="1" applyProtection="1">
      <alignment horizontal="right" vertical="center"/>
      <protection locked="0"/>
    </xf>
    <xf numFmtId="0" fontId="10" fillId="0" borderId="18" xfId="53" applyFont="1" applyFill="1" applyBorder="1" applyAlignment="1" applyProtection="1">
      <alignment horizontal="right" vertical="center"/>
      <protection locked="0"/>
    </xf>
    <xf numFmtId="0" fontId="4" fillId="0" borderId="7" xfId="53" applyFont="1" applyFill="1" applyBorder="1" applyAlignment="1" applyProtection="1">
      <alignment horizontal="right" vertical="center"/>
      <protection locked="0"/>
    </xf>
    <xf numFmtId="0" fontId="1" fillId="0" borderId="0" xfId="0" applyFont="1" applyFill="1" applyBorder="1" applyAlignment="1">
      <alignment vertical="center"/>
    </xf>
    <xf numFmtId="0" fontId="6" fillId="0" borderId="0" xfId="53" applyFont="1" applyFill="1" applyBorder="1" applyAlignment="1" applyProtection="1">
      <alignment wrapText="1"/>
    </xf>
    <xf numFmtId="0" fontId="10" fillId="0" borderId="0" xfId="53" applyFont="1" applyFill="1" applyBorder="1" applyAlignment="1" applyProtection="1">
      <alignment vertical="top" wrapText="1"/>
      <protection locked="0"/>
    </xf>
    <xf numFmtId="0" fontId="11" fillId="0" borderId="0" xfId="53" applyFont="1" applyFill="1" applyBorder="1" applyAlignment="1" applyProtection="1">
      <alignment wrapText="1"/>
    </xf>
    <xf numFmtId="0" fontId="4" fillId="0" borderId="0" xfId="53" applyFont="1" applyFill="1" applyBorder="1" applyAlignment="1" applyProtection="1">
      <alignment horizontal="right" vertical="center" wrapText="1"/>
      <protection locked="0"/>
    </xf>
    <xf numFmtId="0" fontId="4" fillId="0" borderId="0" xfId="53" applyFont="1" applyFill="1" applyBorder="1" applyAlignment="1" applyProtection="1">
      <alignment horizontal="right" vertical="center" wrapText="1"/>
    </xf>
    <xf numFmtId="0" fontId="17" fillId="0" borderId="0" xfId="53" applyFont="1" applyFill="1" applyAlignment="1" applyProtection="1">
      <alignment horizontal="center" vertical="center" wrapText="1"/>
    </xf>
    <xf numFmtId="0" fontId="4" fillId="0" borderId="0" xfId="53" applyFont="1" applyFill="1" applyAlignment="1" applyProtection="1">
      <alignment horizontal="left" vertical="center"/>
    </xf>
    <xf numFmtId="0" fontId="5" fillId="0" borderId="0" xfId="53" applyFont="1" applyFill="1" applyBorder="1" applyAlignment="1" applyProtection="1">
      <alignment wrapText="1"/>
    </xf>
    <xf numFmtId="0" fontId="4" fillId="0" borderId="0" xfId="53" applyFont="1" applyFill="1" applyBorder="1" applyAlignment="1" applyProtection="1">
      <alignment horizontal="right" wrapText="1"/>
      <protection locked="0"/>
    </xf>
    <xf numFmtId="0" fontId="4" fillId="0" borderId="0" xfId="53" applyFont="1" applyFill="1" applyBorder="1" applyAlignment="1" applyProtection="1">
      <alignment horizontal="right" wrapText="1"/>
    </xf>
    <xf numFmtId="0" fontId="5" fillId="0" borderId="19" xfId="53" applyFont="1" applyFill="1" applyBorder="1" applyAlignment="1" applyProtection="1">
      <alignment horizontal="center" vertical="center" wrapText="1"/>
    </xf>
    <xf numFmtId="0" fontId="5" fillId="0" borderId="8" xfId="53" applyFont="1" applyFill="1" applyBorder="1" applyAlignment="1" applyProtection="1">
      <alignment horizontal="center" vertical="center" wrapText="1"/>
    </xf>
    <xf numFmtId="0" fontId="5" fillId="0" borderId="9" xfId="53" applyFont="1" applyFill="1" applyBorder="1" applyAlignment="1" applyProtection="1">
      <alignment horizontal="center" vertical="center" wrapText="1"/>
    </xf>
    <xf numFmtId="0" fontId="5" fillId="0" borderId="8" xfId="53" applyFont="1" applyFill="1" applyBorder="1" applyAlignment="1" applyProtection="1">
      <alignment horizontal="center" vertical="center" wrapText="1"/>
      <protection locked="0"/>
    </xf>
    <xf numFmtId="0" fontId="5" fillId="0" borderId="20" xfId="53" applyFont="1" applyFill="1" applyBorder="1" applyAlignment="1" applyProtection="1">
      <alignment horizontal="center" vertical="center" wrapText="1"/>
    </xf>
    <xf numFmtId="0" fontId="5" fillId="0" borderId="21" xfId="53" applyFont="1" applyFill="1" applyBorder="1" applyAlignment="1" applyProtection="1">
      <alignment horizontal="center" vertical="center" wrapText="1"/>
    </xf>
    <xf numFmtId="0" fontId="18" fillId="0" borderId="8" xfId="53" applyFont="1" applyFill="1" applyBorder="1" applyAlignment="1" applyProtection="1">
      <alignment horizontal="center" vertical="center" wrapText="1"/>
      <protection locked="0"/>
    </xf>
    <xf numFmtId="0" fontId="5" fillId="0" borderId="13" xfId="53" applyFont="1" applyFill="1" applyBorder="1" applyAlignment="1" applyProtection="1">
      <alignment horizontal="center" vertical="center" wrapText="1"/>
    </xf>
    <xf numFmtId="0" fontId="10" fillId="0" borderId="8" xfId="53" applyFont="1" applyFill="1" applyBorder="1" applyAlignment="1" applyProtection="1">
      <alignment vertical="top"/>
      <protection locked="0"/>
    </xf>
    <xf numFmtId="181" fontId="4" fillId="0" borderId="8" xfId="53" applyNumberFormat="1" applyFont="1" applyFill="1" applyBorder="1" applyAlignment="1" applyProtection="1">
      <alignment horizontal="right" vertical="center"/>
      <protection locked="0"/>
    </xf>
    <xf numFmtId="0" fontId="6" fillId="0" borderId="8" xfId="53" applyFont="1" applyFill="1" applyBorder="1" applyAlignment="1" applyProtection="1">
      <alignment horizontal="center" vertical="center"/>
    </xf>
    <xf numFmtId="181" fontId="11" fillId="0" borderId="8" xfId="53" applyNumberFormat="1" applyFont="1" applyFill="1" applyBorder="1" applyAlignment="1" applyProtection="1"/>
    <xf numFmtId="181" fontId="10" fillId="0" borderId="8" xfId="53" applyNumberFormat="1" applyFont="1" applyFill="1" applyBorder="1" applyAlignment="1" applyProtection="1">
      <alignment vertical="top"/>
      <protection locked="0"/>
    </xf>
    <xf numFmtId="0" fontId="4" fillId="0" borderId="0" xfId="53" applyFont="1" applyFill="1" applyBorder="1" applyAlignment="1" applyProtection="1">
      <alignment horizontal="right" vertical="center"/>
    </xf>
    <xf numFmtId="0" fontId="4" fillId="0" borderId="0" xfId="53" applyFont="1" applyFill="1" applyBorder="1" applyAlignment="1" applyProtection="1">
      <alignment horizontal="right"/>
      <protection locked="0"/>
    </xf>
    <xf numFmtId="0" fontId="4" fillId="0" borderId="0" xfId="53" applyFont="1" applyFill="1" applyBorder="1" applyAlignment="1" applyProtection="1">
      <alignment horizontal="right"/>
    </xf>
    <xf numFmtId="0" fontId="5" fillId="0" borderId="22" xfId="53" applyFont="1" applyFill="1" applyBorder="1" applyAlignment="1" applyProtection="1">
      <alignment horizontal="center" vertical="center" wrapText="1"/>
    </xf>
    <xf numFmtId="0" fontId="5" fillId="0" borderId="3" xfId="53" applyFont="1" applyFill="1" applyBorder="1" applyAlignment="1" applyProtection="1">
      <alignment horizontal="center" vertical="center" wrapText="1"/>
      <protection locked="0"/>
    </xf>
    <xf numFmtId="0" fontId="5" fillId="0" borderId="0" xfId="53" applyFont="1" applyFill="1" applyBorder="1" applyAlignment="1" applyProtection="1">
      <alignment horizontal="center" vertical="center" wrapText="1"/>
    </xf>
    <xf numFmtId="0" fontId="18" fillId="0" borderId="20" xfId="53" applyFont="1" applyFill="1" applyBorder="1" applyAlignment="1" applyProtection="1">
      <alignment horizontal="center" vertical="center" wrapText="1"/>
      <protection locked="0"/>
    </xf>
    <xf numFmtId="0" fontId="5" fillId="0" borderId="23" xfId="53" applyFont="1" applyFill="1" applyBorder="1" applyAlignment="1" applyProtection="1">
      <alignment horizontal="center" vertical="center" wrapText="1"/>
    </xf>
    <xf numFmtId="0" fontId="18" fillId="0" borderId="23" xfId="53" applyFont="1" applyFill="1" applyBorder="1" applyAlignment="1" applyProtection="1">
      <alignment horizontal="center" vertical="center" wrapText="1"/>
      <protection locked="0"/>
    </xf>
    <xf numFmtId="0" fontId="5" fillId="0" borderId="24" xfId="53" applyFont="1" applyFill="1" applyBorder="1" applyAlignment="1" applyProtection="1">
      <alignment horizontal="center" vertical="center" wrapText="1"/>
    </xf>
    <xf numFmtId="0" fontId="5" fillId="0" borderId="24" xfId="53" applyFont="1" applyFill="1" applyBorder="1" applyAlignment="1" applyProtection="1">
      <alignment horizontal="center" vertical="center" wrapText="1"/>
      <protection locked="0"/>
    </xf>
    <xf numFmtId="0" fontId="10" fillId="0" borderId="0" xfId="53" applyFont="1" applyFill="1" applyAlignment="1" applyProtection="1">
      <alignment horizontal="left" vertical="center"/>
      <protection locked="0"/>
    </xf>
    <xf numFmtId="0" fontId="10" fillId="0" borderId="25" xfId="53" applyFont="1" applyFill="1" applyBorder="1" applyAlignment="1" applyProtection="1">
      <alignment horizontal="left" vertical="center"/>
      <protection locked="0"/>
    </xf>
    <xf numFmtId="0" fontId="4" fillId="0" borderId="20" xfId="53" applyFont="1" applyFill="1" applyBorder="1" applyAlignment="1" applyProtection="1">
      <alignment horizontal="left" vertical="center" wrapText="1"/>
    </xf>
    <xf numFmtId="0" fontId="4" fillId="0" borderId="20" xfId="53" applyFont="1" applyFill="1" applyBorder="1" applyAlignment="1" applyProtection="1">
      <alignment horizontal="right" vertical="center"/>
    </xf>
    <xf numFmtId="181" fontId="4" fillId="0" borderId="24" xfId="53" applyNumberFormat="1" applyFont="1" applyFill="1" applyBorder="1" applyAlignment="1" applyProtection="1">
      <alignment horizontal="right" vertical="center"/>
    </xf>
    <xf numFmtId="181" fontId="4" fillId="0" borderId="24" xfId="53" applyNumberFormat="1" applyFont="1" applyFill="1" applyBorder="1" applyAlignment="1" applyProtection="1">
      <alignment horizontal="right" vertical="center"/>
      <protection locked="0"/>
    </xf>
    <xf numFmtId="0" fontId="6" fillId="0" borderId="8" xfId="53" applyFont="1" applyFill="1" applyBorder="1" applyAlignment="1" applyProtection="1">
      <alignment horizontal="center" vertical="center" wrapText="1"/>
    </xf>
    <xf numFmtId="49" fontId="11" fillId="0" borderId="0" xfId="53" applyNumberFormat="1" applyFont="1" applyFill="1" applyBorder="1" applyAlignment="1" applyProtection="1"/>
    <xf numFmtId="49" fontId="20" fillId="0" borderId="0" xfId="53" applyNumberFormat="1" applyFont="1" applyFill="1" applyBorder="1" applyAlignment="1" applyProtection="1"/>
    <xf numFmtId="0" fontId="20" fillId="0" borderId="0" xfId="53" applyFont="1" applyFill="1" applyBorder="1" applyAlignment="1" applyProtection="1">
      <alignment horizontal="right"/>
    </xf>
    <xf numFmtId="0" fontId="6" fillId="0" borderId="0" xfId="53" applyFont="1" applyFill="1" applyBorder="1" applyAlignment="1" applyProtection="1">
      <alignment horizontal="right"/>
    </xf>
    <xf numFmtId="0" fontId="3" fillId="0" borderId="0" xfId="53" applyFont="1" applyFill="1" applyBorder="1" applyAlignment="1" applyProtection="1">
      <alignment horizontal="center" vertical="center" wrapText="1"/>
    </xf>
    <xf numFmtId="0" fontId="3" fillId="0" borderId="0" xfId="53" applyFont="1" applyFill="1" applyBorder="1" applyAlignment="1" applyProtection="1">
      <alignment horizontal="center" vertical="center"/>
    </xf>
    <xf numFmtId="0" fontId="4" fillId="0" borderId="0" xfId="53" applyFont="1" applyFill="1" applyBorder="1" applyAlignment="1" applyProtection="1">
      <alignment horizontal="left" vertical="center"/>
      <protection locked="0"/>
    </xf>
    <xf numFmtId="49" fontId="5" fillId="0" borderId="1" xfId="53" applyNumberFormat="1" applyFont="1" applyFill="1" applyBorder="1" applyAlignment="1" applyProtection="1">
      <alignment horizontal="center" vertical="center" wrapText="1"/>
    </xf>
    <xf numFmtId="0" fontId="5" fillId="0" borderId="4" xfId="53" applyFont="1" applyFill="1" applyBorder="1" applyAlignment="1" applyProtection="1">
      <alignment horizontal="center" vertical="center"/>
    </xf>
    <xf numFmtId="49" fontId="5" fillId="0" borderId="5" xfId="53" applyNumberFormat="1" applyFont="1" applyFill="1" applyBorder="1" applyAlignment="1" applyProtection="1">
      <alignment horizontal="center" vertical="center" wrapText="1"/>
    </xf>
    <xf numFmtId="49" fontId="5" fillId="0" borderId="7" xfId="53" applyNumberFormat="1" applyFont="1" applyFill="1" applyBorder="1" applyAlignment="1" applyProtection="1">
      <alignment horizontal="center" vertical="center"/>
    </xf>
    <xf numFmtId="182" fontId="4" fillId="0" borderId="7" xfId="53" applyNumberFormat="1" applyFont="1" applyFill="1" applyBorder="1" applyAlignment="1" applyProtection="1">
      <alignment horizontal="right" vertical="center"/>
    </xf>
    <xf numFmtId="182" fontId="4" fillId="0" borderId="7" xfId="53" applyNumberFormat="1" applyFont="1" applyFill="1" applyBorder="1" applyAlignment="1" applyProtection="1">
      <alignment horizontal="left" vertical="center" wrapText="1"/>
    </xf>
    <xf numFmtId="0" fontId="11" fillId="0" borderId="2" xfId="53" applyFont="1" applyFill="1" applyBorder="1" applyAlignment="1" applyProtection="1">
      <alignment horizontal="center" vertical="center"/>
    </xf>
    <xf numFmtId="0" fontId="11" fillId="0" borderId="3" xfId="53" applyFont="1" applyFill="1" applyBorder="1" applyAlignment="1" applyProtection="1">
      <alignment horizontal="center" vertical="center"/>
    </xf>
    <xf numFmtId="0" fontId="11" fillId="0" borderId="4" xfId="53" applyFont="1" applyFill="1" applyBorder="1" applyAlignment="1" applyProtection="1">
      <alignment horizontal="center" vertical="center"/>
    </xf>
    <xf numFmtId="49" fontId="10" fillId="0" borderId="0" xfId="53" applyNumberFormat="1" applyFont="1" applyFill="1" applyBorder="1" applyAlignment="1" applyProtection="1">
      <alignment horizontal="left" vertical="top"/>
    </xf>
    <xf numFmtId="0" fontId="5" fillId="0" borderId="7" xfId="53" applyNumberFormat="1" applyFont="1" applyFill="1" applyBorder="1" applyAlignment="1" applyProtection="1">
      <alignment horizontal="center" vertical="center"/>
    </xf>
    <xf numFmtId="0" fontId="4" fillId="2" borderId="0" xfId="53" applyFont="1" applyFill="1" applyBorder="1" applyAlignment="1" applyProtection="1">
      <alignment horizontal="left" vertical="center" wrapText="1"/>
    </xf>
    <xf numFmtId="0" fontId="21" fillId="2" borderId="0" xfId="53" applyFont="1" applyFill="1" applyBorder="1" applyAlignment="1" applyProtection="1">
      <alignment horizontal="center" vertical="center" wrapText="1"/>
    </xf>
    <xf numFmtId="0" fontId="4" fillId="2" borderId="0" xfId="53" applyFont="1" applyFill="1" applyBorder="1" applyAlignment="1" applyProtection="1">
      <alignment horizontal="right" wrapText="1"/>
    </xf>
    <xf numFmtId="0" fontId="5" fillId="2" borderId="7" xfId="53" applyFont="1" applyFill="1" applyBorder="1" applyAlignment="1" applyProtection="1">
      <alignment horizontal="center" vertical="center" wrapText="1"/>
    </xf>
    <xf numFmtId="0" fontId="5" fillId="2" borderId="2" xfId="53" applyFont="1" applyFill="1" applyBorder="1" applyAlignment="1" applyProtection="1">
      <alignment horizontal="left" vertical="center" wrapText="1"/>
    </xf>
    <xf numFmtId="0" fontId="22" fillId="2" borderId="3" xfId="53" applyFont="1" applyFill="1" applyBorder="1" applyAlignment="1" applyProtection="1">
      <alignment horizontal="left" vertical="center" wrapText="1"/>
    </xf>
    <xf numFmtId="0" fontId="22" fillId="2" borderId="4" xfId="53" applyFont="1" applyFill="1" applyBorder="1" applyAlignment="1" applyProtection="1">
      <alignment horizontal="left" vertical="center" wrapText="1"/>
    </xf>
    <xf numFmtId="49" fontId="5" fillId="0" borderId="7" xfId="53" applyNumberFormat="1" applyFont="1" applyFill="1" applyBorder="1" applyAlignment="1" applyProtection="1">
      <alignment horizontal="center" vertical="center" wrapText="1"/>
    </xf>
    <xf numFmtId="49" fontId="5" fillId="0" borderId="2" xfId="53" applyNumberFormat="1" applyFont="1" applyFill="1" applyBorder="1" applyAlignment="1" applyProtection="1">
      <alignment horizontal="left" vertical="center" wrapText="1"/>
    </xf>
    <xf numFmtId="49" fontId="5" fillId="0" borderId="3" xfId="53" applyNumberFormat="1" applyFont="1" applyFill="1" applyBorder="1" applyAlignment="1" applyProtection="1">
      <alignment horizontal="left" vertical="center" wrapText="1"/>
    </xf>
    <xf numFmtId="0" fontId="5" fillId="0" borderId="3" xfId="53" applyFont="1" applyFill="1" applyBorder="1" applyAlignment="1" applyProtection="1">
      <alignment horizontal="left" vertical="center" wrapText="1"/>
    </xf>
    <xf numFmtId="49" fontId="5" fillId="0" borderId="4" xfId="53" applyNumberFormat="1" applyFont="1" applyFill="1" applyBorder="1" applyAlignment="1" applyProtection="1">
      <alignment horizontal="left" vertical="center" wrapText="1"/>
    </xf>
    <xf numFmtId="49" fontId="5" fillId="0" borderId="7" xfId="53" applyNumberFormat="1" applyFont="1" applyFill="1" applyBorder="1" applyAlignment="1" applyProtection="1">
      <alignment vertical="center" wrapText="1"/>
    </xf>
    <xf numFmtId="0" fontId="5" fillId="0" borderId="5" xfId="53" applyFont="1" applyFill="1" applyBorder="1" applyAlignment="1" applyProtection="1">
      <alignment horizontal="center" vertical="center" wrapText="1"/>
    </xf>
    <xf numFmtId="49" fontId="5" fillId="0" borderId="14" xfId="53" applyNumberFormat="1" applyFont="1" applyFill="1" applyBorder="1" applyAlignment="1" applyProtection="1">
      <alignment horizontal="left" vertical="center" wrapText="1"/>
    </xf>
    <xf numFmtId="49" fontId="5" fillId="0" borderId="22" xfId="53" applyNumberFormat="1" applyFont="1" applyFill="1" applyBorder="1" applyAlignment="1" applyProtection="1">
      <alignment horizontal="left" vertical="center" wrapText="1"/>
    </xf>
    <xf numFmtId="0" fontId="5" fillId="0" borderId="22" xfId="53" applyFont="1" applyFill="1" applyBorder="1" applyAlignment="1" applyProtection="1">
      <alignment horizontal="left" vertical="center" wrapText="1"/>
    </xf>
    <xf numFmtId="49" fontId="5" fillId="0" borderId="19" xfId="53" applyNumberFormat="1" applyFont="1" applyFill="1" applyBorder="1" applyAlignment="1" applyProtection="1">
      <alignment horizontal="left" vertical="center" wrapText="1"/>
    </xf>
    <xf numFmtId="49" fontId="5" fillId="0" borderId="1" xfId="53" applyNumberFormat="1" applyFont="1" applyFill="1" applyBorder="1" applyAlignment="1" applyProtection="1">
      <alignment vertical="center" wrapText="1"/>
    </xf>
    <xf numFmtId="49" fontId="5" fillId="0" borderId="8" xfId="53" applyNumberFormat="1" applyFont="1" applyFill="1" applyBorder="1" applyAlignment="1" applyProtection="1">
      <alignment horizontal="center" vertical="center" wrapText="1"/>
    </xf>
    <xf numFmtId="0" fontId="5" fillId="0" borderId="8" xfId="53" applyFont="1" applyFill="1" applyBorder="1" applyAlignment="1" applyProtection="1">
      <alignment horizontal="left" vertical="center" wrapText="1"/>
    </xf>
    <xf numFmtId="0" fontId="5" fillId="0" borderId="8" xfId="53" applyFont="1" applyFill="1" applyBorder="1" applyAlignment="1" applyProtection="1">
      <alignment vertical="center" wrapText="1"/>
    </xf>
    <xf numFmtId="0" fontId="22" fillId="0" borderId="8" xfId="53" applyFont="1" applyFill="1" applyBorder="1" applyAlignment="1" applyProtection="1">
      <alignment horizontal="left" vertical="center" wrapText="1"/>
    </xf>
    <xf numFmtId="0" fontId="18" fillId="0" borderId="8" xfId="53" applyFont="1" applyFill="1" applyBorder="1" applyAlignment="1" applyProtection="1">
      <alignment horizontal="center" vertical="center" wrapText="1"/>
    </xf>
    <xf numFmtId="181" fontId="5" fillId="0" borderId="8" xfId="53" applyNumberFormat="1" applyFont="1" applyFill="1" applyBorder="1" applyAlignment="1" applyProtection="1">
      <alignment horizontal="right" vertical="center" wrapText="1"/>
      <protection locked="0"/>
    </xf>
    <xf numFmtId="181" fontId="5" fillId="0" borderId="8" xfId="53" applyNumberFormat="1" applyFont="1" applyFill="1" applyBorder="1" applyAlignment="1" applyProtection="1">
      <alignment horizontal="right" vertical="center" wrapText="1"/>
    </xf>
    <xf numFmtId="49" fontId="23" fillId="0" borderId="2" xfId="53" applyNumberFormat="1" applyFont="1" applyFill="1" applyBorder="1" applyAlignment="1" applyProtection="1">
      <alignment horizontal="left" vertical="center" wrapText="1"/>
    </xf>
    <xf numFmtId="49" fontId="23" fillId="0" borderId="4" xfId="53" applyNumberFormat="1" applyFont="1" applyFill="1" applyBorder="1" applyAlignment="1" applyProtection="1">
      <alignment horizontal="left" vertical="center" wrapText="1"/>
    </xf>
    <xf numFmtId="49" fontId="23" fillId="0" borderId="3" xfId="53" applyNumberFormat="1" applyFont="1" applyFill="1" applyBorder="1" applyAlignment="1" applyProtection="1">
      <alignment horizontal="left" vertical="center" wrapText="1"/>
    </xf>
    <xf numFmtId="4" fontId="23" fillId="0" borderId="7" xfId="53" applyNumberFormat="1" applyFont="1" applyFill="1" applyBorder="1" applyAlignment="1" applyProtection="1">
      <alignment horizontal="right" vertical="center" wrapText="1"/>
    </xf>
    <xf numFmtId="181" fontId="5" fillId="0" borderId="6" xfId="53" applyNumberFormat="1" applyFont="1" applyFill="1" applyBorder="1" applyAlignment="1" applyProtection="1">
      <alignment vertical="center" wrapText="1"/>
    </xf>
    <xf numFmtId="0" fontId="22" fillId="0" borderId="14" xfId="53" applyFont="1" applyFill="1" applyBorder="1" applyAlignment="1" applyProtection="1">
      <alignment horizontal="left" vertical="center" wrapText="1"/>
    </xf>
    <xf numFmtId="0" fontId="22" fillId="0" borderId="22" xfId="53" applyFont="1" applyFill="1" applyBorder="1" applyAlignment="1" applyProtection="1">
      <alignment horizontal="left" vertical="center" wrapText="1"/>
    </xf>
    <xf numFmtId="0" fontId="22" fillId="0" borderId="19" xfId="53" applyFont="1" applyFill="1" applyBorder="1" applyAlignment="1" applyProtection="1">
      <alignment horizontal="left" vertical="center" wrapText="1"/>
    </xf>
    <xf numFmtId="49" fontId="5" fillId="0" borderId="14" xfId="53" applyNumberFormat="1" applyFont="1" applyFill="1" applyBorder="1" applyAlignment="1" applyProtection="1">
      <alignment horizontal="center" vertical="center" wrapText="1"/>
    </xf>
    <xf numFmtId="49" fontId="5" fillId="0" borderId="19" xfId="53" applyNumberFormat="1" applyFont="1" applyFill="1" applyBorder="1" applyAlignment="1" applyProtection="1">
      <alignment horizontal="center" vertical="center" wrapText="1"/>
    </xf>
    <xf numFmtId="49" fontId="5" fillId="0" borderId="7" xfId="53" applyNumberFormat="1" applyFont="1" applyFill="1" applyBorder="1" applyAlignment="1" applyProtection="1">
      <alignment horizontal="center" vertical="center" wrapText="1"/>
      <protection locked="0"/>
    </xf>
    <xf numFmtId="0" fontId="5" fillId="0" borderId="18" xfId="53" applyFont="1" applyFill="1" applyBorder="1" applyAlignment="1" applyProtection="1">
      <alignment horizontal="center" vertical="center" wrapText="1"/>
    </xf>
    <xf numFmtId="0" fontId="5" fillId="0" borderId="7" xfId="53" applyFont="1" applyFill="1" applyBorder="1" applyAlignment="1" applyProtection="1">
      <alignment horizontal="center" vertical="center" wrapText="1"/>
      <protection locked="0"/>
    </xf>
    <xf numFmtId="0" fontId="5" fillId="0" borderId="26" xfId="53" applyFont="1" applyFill="1" applyBorder="1" applyAlignment="1" applyProtection="1">
      <alignment horizontal="center" vertical="center" wrapText="1"/>
      <protection locked="0"/>
    </xf>
    <xf numFmtId="0" fontId="5" fillId="0" borderId="27" xfId="53" applyFont="1" applyFill="1" applyBorder="1" applyAlignment="1" applyProtection="1">
      <alignment horizontal="center" vertical="center" wrapText="1"/>
    </xf>
    <xf numFmtId="0" fontId="11" fillId="0" borderId="26" xfId="53" applyFont="1" applyFill="1" applyBorder="1" applyAlignment="1" applyProtection="1">
      <alignment horizontal="center" vertical="center"/>
    </xf>
    <xf numFmtId="0" fontId="11" fillId="0" borderId="8" xfId="53" applyFont="1" applyFill="1" applyBorder="1" applyAlignment="1" applyProtection="1">
      <alignment horizontal="center" vertical="center" wrapText="1"/>
    </xf>
    <xf numFmtId="0" fontId="10" fillId="0" borderId="8" xfId="53" applyFont="1" applyFill="1" applyBorder="1" applyAlignment="1" applyProtection="1">
      <alignment horizontal="center" vertical="center"/>
      <protection locked="0"/>
    </xf>
    <xf numFmtId="0" fontId="11" fillId="0" borderId="26" xfId="53" applyFont="1" applyFill="1" applyBorder="1" applyAlignment="1" applyProtection="1">
      <alignment horizontal="center" vertical="center" wrapText="1"/>
    </xf>
    <xf numFmtId="0" fontId="10" fillId="0" borderId="26" xfId="53" applyFont="1" applyFill="1" applyBorder="1" applyAlignment="1" applyProtection="1">
      <alignment horizontal="center" vertical="center"/>
      <protection locked="0"/>
    </xf>
    <xf numFmtId="0" fontId="5" fillId="0" borderId="28" xfId="53" applyFont="1" applyFill="1" applyBorder="1" applyAlignment="1" applyProtection="1">
      <alignment horizontal="center" vertical="center" wrapText="1"/>
    </xf>
    <xf numFmtId="0" fontId="11" fillId="0" borderId="9" xfId="53" applyFont="1" applyFill="1" applyBorder="1" applyAlignment="1" applyProtection="1">
      <alignment horizontal="center" vertical="center"/>
    </xf>
    <xf numFmtId="0" fontId="11" fillId="0" borderId="9" xfId="53" applyFont="1" applyFill="1" applyBorder="1" applyAlignment="1" applyProtection="1">
      <alignment horizontal="center" vertical="center" wrapText="1"/>
    </xf>
    <xf numFmtId="0" fontId="10" fillId="0" borderId="9" xfId="53" applyFont="1" applyFill="1" applyBorder="1" applyAlignment="1" applyProtection="1">
      <alignment horizontal="center" vertical="center"/>
      <protection locked="0"/>
    </xf>
    <xf numFmtId="0" fontId="4" fillId="0" borderId="1" xfId="53" applyFont="1" applyFill="1" applyBorder="1" applyAlignment="1" applyProtection="1">
      <alignment horizontal="center" vertical="center"/>
      <protection locked="0"/>
    </xf>
    <xf numFmtId="0" fontId="11" fillId="0" borderId="28" xfId="53" applyFont="1" applyFill="1" applyBorder="1" applyAlignment="1" applyProtection="1">
      <alignment horizontal="center" vertical="center"/>
    </xf>
    <xf numFmtId="0" fontId="10" fillId="0" borderId="29" xfId="53" applyFont="1" applyFill="1" applyBorder="1" applyAlignment="1" applyProtection="1">
      <alignment horizontal="center" vertical="center"/>
      <protection locked="0"/>
    </xf>
    <xf numFmtId="0" fontId="4" fillId="0" borderId="9" xfId="53" applyFont="1" applyFill="1" applyBorder="1" applyAlignment="1" applyProtection="1">
      <alignment horizontal="center" vertical="center"/>
      <protection locked="0"/>
    </xf>
    <xf numFmtId="0" fontId="11" fillId="0" borderId="0" xfId="53" applyFont="1" applyFill="1" applyBorder="1" applyAlignment="1" applyProtection="1">
      <alignment vertical="center" wrapText="1"/>
    </xf>
    <xf numFmtId="0" fontId="9" fillId="0" borderId="0" xfId="53" applyFont="1" applyFill="1" applyBorder="1" applyAlignment="1" applyProtection="1">
      <alignment horizontal="center" vertical="center" wrapText="1"/>
    </xf>
    <xf numFmtId="0" fontId="4" fillId="0" borderId="30" xfId="53" applyFont="1" applyFill="1" applyBorder="1" applyAlignment="1" applyProtection="1">
      <alignment horizontal="center" vertical="center" wrapText="1"/>
    </xf>
    <xf numFmtId="0" fontId="4" fillId="0" borderId="29" xfId="53" applyFont="1" applyFill="1" applyBorder="1" applyAlignment="1" applyProtection="1">
      <alignment horizontal="center" vertical="center" wrapText="1"/>
    </xf>
    <xf numFmtId="0" fontId="4" fillId="0" borderId="4" xfId="53" applyFont="1" applyFill="1" applyBorder="1" applyAlignment="1" applyProtection="1">
      <alignment horizontal="center" vertical="center" wrapText="1"/>
    </xf>
    <xf numFmtId="0" fontId="4" fillId="0" borderId="7" xfId="53" applyFont="1" applyFill="1" applyBorder="1" applyAlignment="1" applyProtection="1">
      <alignment horizontal="center" vertical="center" wrapText="1"/>
      <protection locked="0"/>
    </xf>
    <xf numFmtId="0" fontId="4" fillId="0" borderId="31" xfId="53" applyFont="1" applyFill="1" applyBorder="1" applyAlignment="1" applyProtection="1">
      <alignment horizontal="center" vertical="center" wrapText="1"/>
    </xf>
    <xf numFmtId="0" fontId="4" fillId="0" borderId="21" xfId="53" applyFont="1" applyFill="1" applyBorder="1" applyAlignment="1" applyProtection="1">
      <alignment horizontal="center" vertical="center" wrapText="1"/>
    </xf>
    <xf numFmtId="0" fontId="11" fillId="0" borderId="32" xfId="53" applyFont="1" applyFill="1" applyBorder="1" applyAlignment="1" applyProtection="1">
      <alignment horizontal="center" vertical="center"/>
    </xf>
    <xf numFmtId="0" fontId="10" fillId="0" borderId="26" xfId="53" applyFont="1" applyFill="1" applyBorder="1" applyAlignment="1" applyProtection="1">
      <alignment horizontal="center" vertical="center" wrapText="1"/>
      <protection locked="0"/>
    </xf>
    <xf numFmtId="0" fontId="11" fillId="0" borderId="8" xfId="53" applyFont="1" applyFill="1" applyBorder="1" applyAlignment="1" applyProtection="1">
      <alignment horizontal="center" vertical="center"/>
    </xf>
    <xf numFmtId="0" fontId="11" fillId="0" borderId="12" xfId="53" applyFont="1" applyFill="1" applyBorder="1" applyAlignment="1" applyProtection="1">
      <alignment horizontal="center" vertical="center"/>
    </xf>
    <xf numFmtId="0" fontId="4" fillId="0" borderId="33" xfId="53" applyFont="1" applyFill="1" applyBorder="1" applyAlignment="1" applyProtection="1">
      <alignment horizontal="center" vertical="center" wrapText="1"/>
    </xf>
    <xf numFmtId="0" fontId="4" fillId="0" borderId="13" xfId="53" applyFont="1" applyFill="1" applyBorder="1" applyAlignment="1" applyProtection="1">
      <alignment horizontal="center" vertical="center" wrapText="1"/>
    </xf>
    <xf numFmtId="0" fontId="11" fillId="0" borderId="21" xfId="53" applyFont="1" applyFill="1" applyBorder="1" applyAlignment="1" applyProtection="1">
      <alignment horizontal="center" vertical="center"/>
    </xf>
    <xf numFmtId="0" fontId="11" fillId="0" borderId="21" xfId="53" applyFont="1" applyFill="1" applyBorder="1" applyAlignment="1" applyProtection="1">
      <alignment horizontal="center" vertical="center" wrapText="1"/>
    </xf>
    <xf numFmtId="0" fontId="11" fillId="0" borderId="34" xfId="53" applyFont="1" applyFill="1" applyBorder="1" applyAlignment="1" applyProtection="1">
      <alignment vertical="center"/>
    </xf>
    <xf numFmtId="0" fontId="11" fillId="0" borderId="34" xfId="53" applyFont="1" applyFill="1" applyBorder="1" applyAlignment="1" applyProtection="1">
      <alignment vertical="center" wrapText="1"/>
    </xf>
    <xf numFmtId="0" fontId="10" fillId="0" borderId="34" xfId="53" applyFont="1" applyFill="1" applyBorder="1" applyAlignment="1" applyProtection="1">
      <alignment vertical="top"/>
      <protection locked="0"/>
    </xf>
    <xf numFmtId="49" fontId="6" fillId="0" borderId="0" xfId="53" applyNumberFormat="1" applyFont="1" applyFill="1" applyBorder="1" applyAlignment="1" applyProtection="1"/>
    <xf numFmtId="0" fontId="5" fillId="0" borderId="0" xfId="53" applyFont="1" applyFill="1" applyBorder="1" applyAlignment="1" applyProtection="1">
      <alignment horizontal="left" vertical="center"/>
    </xf>
    <xf numFmtId="0" fontId="18" fillId="0" borderId="10" xfId="53" applyFont="1" applyFill="1" applyBorder="1" applyAlignment="1" applyProtection="1">
      <alignment horizontal="center" vertical="center" wrapText="1"/>
    </xf>
    <xf numFmtId="0" fontId="15" fillId="0" borderId="8" xfId="55" applyFont="1" applyFill="1" applyBorder="1" applyAlignment="1" applyProtection="1">
      <alignment horizontal="center" vertical="center" wrapText="1" readingOrder="1"/>
      <protection locked="0"/>
    </xf>
    <xf numFmtId="0" fontId="4" fillId="0" borderId="6" xfId="53" applyFont="1" applyFill="1" applyBorder="1" applyAlignment="1" applyProtection="1">
      <alignment horizontal="left" vertical="center" wrapText="1"/>
    </xf>
    <xf numFmtId="0" fontId="11" fillId="0" borderId="26" xfId="53" applyFont="1" applyFill="1" applyBorder="1" applyAlignment="1" applyProtection="1">
      <alignment horizontal="center" vertical="center" wrapText="1"/>
      <protection locked="0"/>
    </xf>
    <xf numFmtId="181" fontId="10" fillId="0" borderId="6" xfId="53" applyNumberFormat="1" applyFont="1" applyFill="1" applyBorder="1" applyAlignment="1" applyProtection="1">
      <alignment horizontal="right" vertical="center" wrapText="1"/>
    </xf>
    <xf numFmtId="181" fontId="10" fillId="0" borderId="18" xfId="53" applyNumberFormat="1" applyFont="1" applyFill="1" applyBorder="1" applyAlignment="1" applyProtection="1">
      <alignment horizontal="right" vertical="center" wrapText="1"/>
    </xf>
    <xf numFmtId="181" fontId="10" fillId="0" borderId="8" xfId="53" applyNumberFormat="1" applyFont="1" applyFill="1" applyBorder="1" applyAlignment="1" applyProtection="1">
      <alignment horizontal="right" vertical="center" wrapText="1"/>
    </xf>
    <xf numFmtId="0" fontId="11" fillId="0" borderId="8" xfId="53" applyFont="1" applyFill="1" applyBorder="1" applyAlignment="1" applyProtection="1">
      <alignment horizontal="center" vertical="center" wrapText="1"/>
      <protection locked="0"/>
    </xf>
    <xf numFmtId="0" fontId="10" fillId="0" borderId="8" xfId="53" applyFont="1" applyFill="1" applyBorder="1" applyAlignment="1" applyProtection="1">
      <alignment horizontal="left" vertical="center"/>
    </xf>
    <xf numFmtId="0" fontId="10" fillId="0" borderId="35" xfId="53" applyFont="1" applyFill="1" applyBorder="1" applyAlignment="1" applyProtection="1">
      <alignment horizontal="left" vertical="center"/>
    </xf>
    <xf numFmtId="181" fontId="10" fillId="0" borderId="6" xfId="53" applyNumberFormat="1" applyFont="1" applyFill="1" applyBorder="1" applyAlignment="1" applyProtection="1">
      <alignment horizontal="right" vertical="center" wrapText="1"/>
      <protection locked="0"/>
    </xf>
    <xf numFmtId="181" fontId="10" fillId="0" borderId="18" xfId="53" applyNumberFormat="1" applyFont="1" applyFill="1" applyBorder="1" applyAlignment="1" applyProtection="1">
      <alignment horizontal="right" vertical="center" wrapText="1"/>
      <protection locked="0"/>
    </xf>
    <xf numFmtId="181" fontId="10" fillId="0" borderId="8" xfId="53" applyNumberFormat="1" applyFont="1" applyFill="1" applyBorder="1" applyAlignment="1" applyProtection="1">
      <alignment horizontal="right" vertical="center" wrapText="1"/>
      <protection locked="0"/>
    </xf>
    <xf numFmtId="0" fontId="11" fillId="0" borderId="36" xfId="53" applyFont="1" applyFill="1" applyBorder="1" applyAlignment="1" applyProtection="1">
      <alignment horizontal="center" vertical="center" wrapText="1"/>
      <protection locked="0"/>
    </xf>
    <xf numFmtId="0" fontId="10" fillId="0" borderId="36" xfId="53" applyFont="1" applyFill="1" applyBorder="1" applyAlignment="1" applyProtection="1">
      <alignment horizontal="left" vertical="center"/>
    </xf>
    <xf numFmtId="0" fontId="10" fillId="0" borderId="37" xfId="53" applyFont="1" applyFill="1" applyBorder="1" applyAlignment="1" applyProtection="1">
      <alignment horizontal="left" vertical="center"/>
    </xf>
    <xf numFmtId="0" fontId="10" fillId="0" borderId="26" xfId="53" applyFont="1" applyFill="1" applyBorder="1" applyAlignment="1" applyProtection="1">
      <alignment horizontal="left" vertical="center"/>
    </xf>
    <xf numFmtId="0" fontId="10" fillId="0" borderId="38" xfId="53" applyFont="1" applyFill="1" applyBorder="1" applyAlignment="1" applyProtection="1">
      <alignment horizontal="left" vertical="center"/>
    </xf>
    <xf numFmtId="0" fontId="11" fillId="0" borderId="2" xfId="53" applyFont="1" applyFill="1" applyBorder="1" applyAlignment="1" applyProtection="1">
      <alignment horizontal="center" vertical="center" wrapText="1"/>
      <protection locked="0"/>
    </xf>
    <xf numFmtId="0" fontId="11" fillId="0" borderId="3" xfId="53" applyFont="1" applyFill="1" applyBorder="1" applyAlignment="1" applyProtection="1">
      <alignment horizontal="center" vertical="center" wrapText="1"/>
      <protection locked="0"/>
    </xf>
    <xf numFmtId="0" fontId="10" fillId="0" borderId="3" xfId="53" applyFont="1" applyFill="1" applyBorder="1" applyAlignment="1" applyProtection="1">
      <alignment horizontal="left" vertical="center"/>
    </xf>
    <xf numFmtId="0" fontId="10" fillId="0" borderId="4" xfId="53" applyFont="1" applyFill="1" applyBorder="1" applyAlignment="1" applyProtection="1">
      <alignment horizontal="left" vertical="center"/>
    </xf>
    <xf numFmtId="181" fontId="10" fillId="0" borderId="7" xfId="53" applyNumberFormat="1" applyFont="1" applyFill="1" applyBorder="1" applyAlignment="1" applyProtection="1">
      <alignment horizontal="right" vertical="center" wrapText="1"/>
      <protection locked="0"/>
    </xf>
    <xf numFmtId="181" fontId="10" fillId="0" borderId="2" xfId="53" applyNumberFormat="1" applyFont="1" applyFill="1" applyBorder="1" applyAlignment="1" applyProtection="1">
      <alignment horizontal="right" vertical="center" wrapText="1"/>
      <protection locked="0"/>
    </xf>
    <xf numFmtId="0" fontId="6" fillId="0" borderId="0" xfId="53" applyFont="1" applyFill="1" applyBorder="1" applyAlignment="1" applyProtection="1">
      <alignment horizontal="left" vertical="center" wrapText="1"/>
    </xf>
    <xf numFmtId="0" fontId="3" fillId="0" borderId="0" xfId="53" applyFont="1" applyFill="1" applyAlignment="1" applyProtection="1">
      <alignment horizontal="center" vertical="center"/>
    </xf>
    <xf numFmtId="0" fontId="4" fillId="0" borderId="0" xfId="53" applyFont="1" applyFill="1" applyAlignment="1" applyProtection="1">
      <alignment horizontal="left" vertical="center"/>
      <protection locked="0"/>
    </xf>
    <xf numFmtId="0" fontId="6" fillId="0" borderId="0" xfId="53" applyFont="1" applyFill="1" applyBorder="1" applyAlignment="1" applyProtection="1">
      <alignment horizontal="right" wrapText="1"/>
    </xf>
    <xf numFmtId="0" fontId="18" fillId="0" borderId="9" xfId="53" applyFont="1" applyFill="1" applyBorder="1" applyAlignment="1" applyProtection="1">
      <alignment horizontal="center" vertical="center" wrapText="1"/>
    </xf>
    <xf numFmtId="0" fontId="18" fillId="0" borderId="13" xfId="53" applyFont="1" applyFill="1" applyBorder="1" applyAlignment="1" applyProtection="1">
      <alignment horizontal="center" vertical="center" wrapText="1"/>
    </xf>
    <xf numFmtId="0" fontId="5" fillId="0" borderId="8" xfId="53" applyNumberFormat="1" applyFont="1" applyFill="1" applyBorder="1" applyAlignment="1" applyProtection="1">
      <alignment horizontal="center" vertical="center"/>
    </xf>
    <xf numFmtId="0" fontId="11" fillId="0" borderId="8" xfId="53" applyFont="1" applyFill="1" applyBorder="1" applyAlignment="1" applyProtection="1">
      <alignment vertical="center"/>
    </xf>
    <xf numFmtId="49" fontId="6" fillId="0" borderId="7" xfId="60" applyFont="1" applyAlignment="1">
      <alignment horizontal="left" vertical="center" wrapText="1"/>
    </xf>
    <xf numFmtId="181" fontId="4" fillId="0" borderId="8" xfId="53" applyNumberFormat="1" applyFont="1" applyFill="1" applyBorder="1" applyAlignment="1" applyProtection="1">
      <alignment horizontal="right" vertical="center" wrapText="1"/>
    </xf>
    <xf numFmtId="181" fontId="4" fillId="0" borderId="8" xfId="53" applyNumberFormat="1" applyFont="1" applyFill="1" applyBorder="1" applyAlignment="1" applyProtection="1">
      <alignment horizontal="right" vertical="center" wrapText="1"/>
      <protection locked="0"/>
    </xf>
    <xf numFmtId="49" fontId="6" fillId="0" borderId="10" xfId="53" applyNumberFormat="1" applyFont="1" applyFill="1" applyBorder="1" applyAlignment="1" applyProtection="1">
      <alignment horizontal="center" vertical="center" wrapText="1"/>
    </xf>
    <xf numFmtId="49" fontId="6" fillId="0" borderId="11" xfId="53" applyNumberFormat="1" applyFont="1" applyFill="1" applyBorder="1" applyAlignment="1" applyProtection="1">
      <alignment horizontal="center" vertical="center" wrapText="1"/>
    </xf>
    <xf numFmtId="49" fontId="6" fillId="0" borderId="12" xfId="53" applyNumberFormat="1" applyFont="1" applyFill="1" applyBorder="1" applyAlignment="1" applyProtection="1">
      <alignment horizontal="center" vertical="center" wrapText="1"/>
    </xf>
    <xf numFmtId="0" fontId="24" fillId="0" borderId="0" xfId="53" applyFont="1" applyFill="1" applyBorder="1" applyAlignment="1" applyProtection="1">
      <alignment horizontal="center"/>
    </xf>
    <xf numFmtId="0" fontId="24" fillId="0" borderId="0" xfId="53" applyFont="1" applyFill="1" applyBorder="1" applyAlignment="1" applyProtection="1">
      <alignment horizontal="center" wrapText="1"/>
    </xf>
    <xf numFmtId="0" fontId="24" fillId="0" borderId="0" xfId="53" applyFont="1" applyFill="1" applyBorder="1" applyAlignment="1" applyProtection="1">
      <alignment wrapText="1"/>
    </xf>
    <xf numFmtId="0" fontId="24" fillId="0" borderId="0" xfId="53" applyFont="1" applyFill="1" applyBorder="1" applyAlignment="1" applyProtection="1"/>
    <xf numFmtId="0" fontId="11" fillId="0" borderId="0" xfId="53" applyFont="1" applyFill="1" applyBorder="1" applyAlignment="1" applyProtection="1">
      <alignment horizontal="left" wrapText="1"/>
    </xf>
    <xf numFmtId="0" fontId="11" fillId="0" borderId="0" xfId="53" applyFont="1" applyFill="1" applyBorder="1" applyAlignment="1" applyProtection="1">
      <alignment horizontal="center" wrapText="1"/>
    </xf>
    <xf numFmtId="0" fontId="25" fillId="0" borderId="0" xfId="53" applyFont="1" applyFill="1" applyBorder="1" applyAlignment="1" applyProtection="1">
      <alignment horizontal="center" vertical="center" wrapText="1"/>
    </xf>
    <xf numFmtId="0" fontId="11" fillId="0" borderId="0" xfId="53" applyFont="1" applyFill="1" applyBorder="1" applyAlignment="1" applyProtection="1">
      <alignment horizontal="right" wrapText="1"/>
    </xf>
    <xf numFmtId="0" fontId="18" fillId="0" borderId="1" xfId="53" applyFont="1" applyFill="1" applyBorder="1" applyAlignment="1" applyProtection="1">
      <alignment horizontal="center" vertical="center" wrapText="1"/>
    </xf>
    <xf numFmtId="0" fontId="24" fillId="0" borderId="7" xfId="53" applyFont="1" applyFill="1" applyBorder="1" applyAlignment="1" applyProtection="1">
      <alignment horizontal="center" vertical="center" wrapText="1"/>
    </xf>
    <xf numFmtId="0" fontId="24" fillId="0" borderId="2" xfId="53" applyFont="1" applyFill="1" applyBorder="1" applyAlignment="1" applyProtection="1">
      <alignment horizontal="center" vertical="center" wrapText="1"/>
    </xf>
    <xf numFmtId="181" fontId="4" fillId="0" borderId="1" xfId="53" applyNumberFormat="1" applyFont="1" applyFill="1" applyBorder="1" applyAlignment="1" applyProtection="1">
      <alignment horizontal="right" vertical="center"/>
    </xf>
    <xf numFmtId="181" fontId="10" fillId="0" borderId="14" xfId="53" applyNumberFormat="1" applyFont="1" applyFill="1" applyBorder="1" applyAlignment="1" applyProtection="1">
      <alignment horizontal="right" vertical="center"/>
    </xf>
    <xf numFmtId="0" fontId="24" fillId="0" borderId="0" xfId="53" applyFont="1" applyFill="1" applyAlignment="1" applyProtection="1">
      <alignment horizontal="left" wrapText="1"/>
    </xf>
    <xf numFmtId="0" fontId="6" fillId="0" borderId="0" xfId="53" applyFont="1" applyFill="1" applyBorder="1" applyAlignment="1" applyProtection="1">
      <alignment horizontal="left" vertical="center"/>
    </xf>
    <xf numFmtId="0" fontId="11" fillId="0" borderId="0" xfId="53" applyFont="1" applyFill="1" applyBorder="1" applyAlignment="1" applyProtection="1">
      <alignment vertical="top"/>
    </xf>
    <xf numFmtId="49" fontId="5" fillId="0" borderId="2" xfId="53" applyNumberFormat="1" applyFont="1" applyFill="1" applyBorder="1" applyAlignment="1" applyProtection="1">
      <alignment horizontal="center" vertical="center" wrapText="1"/>
    </xf>
    <xf numFmtId="49" fontId="5" fillId="0" borderId="3" xfId="53" applyNumberFormat="1" applyFont="1" applyFill="1" applyBorder="1" applyAlignment="1" applyProtection="1">
      <alignment horizontal="center" vertical="center" wrapText="1"/>
    </xf>
    <xf numFmtId="0" fontId="5" fillId="0" borderId="19" xfId="53" applyFont="1" applyFill="1" applyBorder="1" applyAlignment="1" applyProtection="1">
      <alignment horizontal="center" vertical="center"/>
    </xf>
    <xf numFmtId="49" fontId="5" fillId="0" borderId="2" xfId="53" applyNumberFormat="1" applyFont="1" applyFill="1" applyBorder="1" applyAlignment="1" applyProtection="1">
      <alignment horizontal="center" vertical="center"/>
    </xf>
    <xf numFmtId="0" fontId="5" fillId="0" borderId="24" xfId="53" applyFont="1" applyFill="1" applyBorder="1" applyAlignment="1" applyProtection="1">
      <alignment horizontal="center" vertical="center"/>
    </xf>
    <xf numFmtId="0" fontId="5" fillId="0" borderId="6" xfId="53" applyNumberFormat="1" applyFont="1" applyFill="1" applyBorder="1" applyAlignment="1" applyProtection="1">
      <alignment horizontal="center" vertical="center"/>
    </xf>
    <xf numFmtId="49" fontId="26" fillId="0" borderId="7" xfId="0" applyNumberFormat="1" applyFont="1" applyFill="1" applyBorder="1" applyAlignment="1" applyProtection="1">
      <alignment horizontal="left" vertical="center" wrapText="1"/>
    </xf>
    <xf numFmtId="181" fontId="10" fillId="0" borderId="7" xfId="53" applyNumberFormat="1" applyFont="1" applyFill="1" applyBorder="1" applyAlignment="1" applyProtection="1">
      <alignment horizontal="right" vertical="center" wrapText="1"/>
    </xf>
    <xf numFmtId="49" fontId="26" fillId="0" borderId="7" xfId="0" applyNumberFormat="1" applyFont="1" applyFill="1" applyBorder="1" applyAlignment="1" applyProtection="1">
      <alignment horizontal="left" vertical="center" wrapText="1" indent="1"/>
    </xf>
    <xf numFmtId="49" fontId="26" fillId="0" borderId="7" xfId="0" applyNumberFormat="1" applyFont="1" applyFill="1" applyBorder="1" applyAlignment="1" applyProtection="1">
      <alignment horizontal="left" vertical="center" wrapText="1" indent="2"/>
    </xf>
    <xf numFmtId="49" fontId="27" fillId="0" borderId="0" xfId="53" applyNumberFormat="1" applyFont="1" applyFill="1" applyBorder="1" applyAlignment="1" applyProtection="1"/>
    <xf numFmtId="0" fontId="27" fillId="0" borderId="0" xfId="53" applyFont="1" applyFill="1" applyBorder="1" applyAlignment="1" applyProtection="1"/>
    <xf numFmtId="0" fontId="6" fillId="0" borderId="0" xfId="53" applyFont="1" applyFill="1" applyBorder="1" applyAlignment="1" applyProtection="1">
      <alignment vertical="center"/>
    </xf>
    <xf numFmtId="0" fontId="28" fillId="0" borderId="0" xfId="53" applyFont="1" applyFill="1" applyBorder="1" applyAlignment="1" applyProtection="1">
      <alignment horizontal="center" vertical="center"/>
    </xf>
    <xf numFmtId="0" fontId="22" fillId="0" borderId="0" xfId="53" applyFont="1" applyFill="1" applyBorder="1" applyAlignment="1" applyProtection="1">
      <alignment horizontal="center" vertical="center"/>
    </xf>
    <xf numFmtId="0" fontId="5" fillId="0" borderId="1" xfId="53" applyFont="1" applyFill="1" applyBorder="1" applyAlignment="1" applyProtection="1">
      <alignment horizontal="center" vertical="center"/>
      <protection locked="0"/>
    </xf>
    <xf numFmtId="0" fontId="4" fillId="0" borderId="7" xfId="53" applyFont="1" applyFill="1" applyBorder="1" applyAlignment="1" applyProtection="1">
      <alignment vertical="center"/>
    </xf>
    <xf numFmtId="181" fontId="4" fillId="0" borderId="7" xfId="53" applyNumberFormat="1" applyFont="1" applyFill="1" applyBorder="1" applyAlignment="1" applyProtection="1">
      <alignment horizontal="right" vertical="center"/>
    </xf>
    <xf numFmtId="0" fontId="4" fillId="0" borderId="7" xfId="53" applyFont="1" applyFill="1" applyBorder="1" applyAlignment="1" applyProtection="1">
      <alignment horizontal="left" vertical="center"/>
      <protection locked="0"/>
    </xf>
    <xf numFmtId="4" fontId="4" fillId="0" borderId="7" xfId="53" applyNumberFormat="1" applyFont="1" applyFill="1" applyBorder="1" applyAlignment="1" applyProtection="1">
      <alignment horizontal="right" vertical="center"/>
      <protection locked="0"/>
    </xf>
    <xf numFmtId="0" fontId="4" fillId="0" borderId="7" xfId="53" applyFont="1" applyFill="1" applyBorder="1" applyAlignment="1" applyProtection="1">
      <alignment vertical="center"/>
      <protection locked="0"/>
    </xf>
    <xf numFmtId="0" fontId="4" fillId="0" borderId="7" xfId="53" applyFont="1" applyFill="1" applyBorder="1" applyAlignment="1" applyProtection="1">
      <alignment horizontal="left" vertical="center"/>
    </xf>
    <xf numFmtId="181" fontId="4" fillId="0" borderId="7" xfId="53" applyNumberFormat="1" applyFont="1" applyFill="1" applyBorder="1" applyAlignment="1" applyProtection="1">
      <alignment horizontal="right" vertical="center"/>
      <protection locked="0"/>
    </xf>
    <xf numFmtId="181" fontId="29" fillId="0" borderId="7" xfId="53" applyNumberFormat="1" applyFont="1" applyFill="1" applyBorder="1" applyAlignment="1" applyProtection="1">
      <alignment horizontal="right" vertical="center"/>
    </xf>
    <xf numFmtId="181" fontId="11" fillId="0" borderId="7" xfId="53" applyNumberFormat="1" applyFont="1" applyFill="1" applyBorder="1" applyAlignment="1" applyProtection="1">
      <alignment vertical="center"/>
    </xf>
    <xf numFmtId="0" fontId="11" fillId="0" borderId="7" xfId="53" applyFont="1" applyFill="1" applyBorder="1" applyAlignment="1" applyProtection="1">
      <alignment vertical="center"/>
    </xf>
    <xf numFmtId="0" fontId="29" fillId="0" borderId="7" xfId="53" applyFont="1" applyFill="1" applyBorder="1" applyAlignment="1" applyProtection="1">
      <alignment horizontal="center" vertical="center"/>
    </xf>
    <xf numFmtId="0" fontId="29" fillId="0" borderId="7" xfId="53" applyFont="1" applyFill="1" applyBorder="1" applyAlignment="1" applyProtection="1">
      <alignment horizontal="right" vertical="center"/>
    </xf>
    <xf numFmtId="0" fontId="29" fillId="0" borderId="7" xfId="53" applyFont="1" applyFill="1" applyBorder="1" applyAlignment="1" applyProtection="1">
      <alignment horizontal="center" vertical="center"/>
      <protection locked="0"/>
    </xf>
    <xf numFmtId="0" fontId="4" fillId="0" borderId="0" xfId="53" applyFont="1" applyFill="1" applyBorder="1" applyAlignment="1" applyProtection="1">
      <alignment horizontal="left" vertical="center" wrapText="1"/>
      <protection locked="0"/>
    </xf>
    <xf numFmtId="0" fontId="5" fillId="0" borderId="0" xfId="53" applyFont="1" applyFill="1" applyBorder="1" applyAlignment="1" applyProtection="1">
      <alignment horizontal="left" vertical="center" wrapText="1"/>
    </xf>
    <xf numFmtId="49" fontId="30" fillId="0" borderId="7" xfId="60" applyFont="1">
      <alignment horizontal="left" vertical="center" wrapText="1"/>
    </xf>
    <xf numFmtId="181" fontId="4" fillId="0" borderId="2" xfId="53" applyNumberFormat="1" applyFont="1" applyFill="1" applyBorder="1" applyAlignment="1" applyProtection="1">
      <alignment horizontal="right" vertical="center"/>
    </xf>
    <xf numFmtId="181" fontId="4" fillId="0" borderId="8" xfId="53" applyNumberFormat="1" applyFont="1" applyFill="1" applyBorder="1" applyAlignment="1" applyProtection="1">
      <alignment horizontal="right" vertical="center"/>
    </xf>
    <xf numFmtId="49" fontId="30" fillId="0" borderId="7" xfId="60" applyFont="1" applyAlignment="1">
      <alignment horizontal="left" vertical="center" wrapText="1" indent="1"/>
    </xf>
    <xf numFmtId="181" fontId="4" fillId="0" borderId="10" xfId="53" applyNumberFormat="1" applyFont="1" applyFill="1" applyBorder="1" applyAlignment="1" applyProtection="1">
      <alignment horizontal="right" vertical="center"/>
    </xf>
    <xf numFmtId="181" fontId="4" fillId="0" borderId="13" xfId="53" applyNumberFormat="1" applyFont="1" applyFill="1" applyBorder="1" applyAlignment="1" applyProtection="1">
      <alignment horizontal="right" vertical="center"/>
    </xf>
    <xf numFmtId="49" fontId="30" fillId="0" borderId="7" xfId="60" applyFont="1" applyAlignment="1">
      <alignment horizontal="left" vertical="center" wrapText="1" indent="2"/>
    </xf>
    <xf numFmtId="0" fontId="11" fillId="0" borderId="4" xfId="53" applyFont="1" applyFill="1" applyBorder="1" applyAlignment="1" applyProtection="1">
      <alignment horizontal="center" vertical="center" wrapText="1"/>
    </xf>
    <xf numFmtId="181" fontId="4" fillId="0" borderId="6" xfId="53" applyNumberFormat="1" applyFont="1" applyFill="1" applyBorder="1" applyAlignment="1" applyProtection="1">
      <alignment horizontal="right" vertical="center"/>
    </xf>
    <xf numFmtId="0" fontId="6" fillId="0" borderId="0" xfId="53" applyFont="1" applyFill="1" applyBorder="1" applyAlignment="1" applyProtection="1">
      <alignment horizontal="left" vertical="center"/>
      <protection locked="0"/>
    </xf>
    <xf numFmtId="0" fontId="6" fillId="0" borderId="0" xfId="53" applyFont="1" applyFill="1" applyBorder="1" applyAlignment="1" applyProtection="1">
      <protection locked="0"/>
    </xf>
    <xf numFmtId="0" fontId="17" fillId="0" borderId="0" xfId="53" applyFont="1" applyFill="1" applyBorder="1" applyAlignment="1" applyProtection="1">
      <alignment horizontal="center" vertical="center"/>
      <protection locked="0"/>
    </xf>
    <xf numFmtId="0" fontId="5" fillId="0" borderId="0" xfId="53" applyFont="1" applyFill="1" applyBorder="1" applyAlignment="1" applyProtection="1">
      <protection locked="0"/>
    </xf>
    <xf numFmtId="0" fontId="6" fillId="0" borderId="0" xfId="53" applyFont="1" applyFill="1" applyBorder="1" applyAlignment="1" applyProtection="1">
      <alignment horizontal="right"/>
      <protection locked="0"/>
    </xf>
    <xf numFmtId="0" fontId="11" fillId="0" borderId="1" xfId="53" applyFont="1" applyFill="1" applyBorder="1" applyAlignment="1" applyProtection="1">
      <alignment horizontal="center" vertical="center" wrapText="1"/>
      <protection locked="0"/>
    </xf>
    <xf numFmtId="0" fontId="11" fillId="0" borderId="19" xfId="53" applyFont="1" applyFill="1" applyBorder="1" applyAlignment="1" applyProtection="1">
      <alignment horizontal="center" vertical="center" wrapText="1"/>
      <protection locked="0"/>
    </xf>
    <xf numFmtId="0" fontId="11" fillId="0" borderId="3" xfId="53" applyFont="1" applyFill="1" applyBorder="1" applyAlignment="1" applyProtection="1">
      <alignment horizontal="center" vertical="center" wrapText="1"/>
    </xf>
    <xf numFmtId="0" fontId="11" fillId="0" borderId="5" xfId="53" applyFont="1" applyFill="1" applyBorder="1" applyAlignment="1" applyProtection="1">
      <alignment horizontal="center" vertical="center" wrapText="1"/>
      <protection locked="0"/>
    </xf>
    <xf numFmtId="0" fontId="11" fillId="0" borderId="20" xfId="53" applyFont="1" applyFill="1" applyBorder="1" applyAlignment="1" applyProtection="1">
      <alignment horizontal="center" vertical="center" wrapText="1"/>
      <protection locked="0"/>
    </xf>
    <xf numFmtId="0" fontId="11" fillId="0" borderId="1" xfId="53" applyFont="1" applyFill="1" applyBorder="1" applyAlignment="1" applyProtection="1">
      <alignment horizontal="center" vertical="center" wrapText="1"/>
    </xf>
    <xf numFmtId="0" fontId="11" fillId="0" borderId="2" xfId="53" applyFont="1" applyFill="1" applyBorder="1" applyAlignment="1" applyProtection="1">
      <alignment horizontal="center" vertical="center" wrapText="1"/>
    </xf>
    <xf numFmtId="0" fontId="11" fillId="0" borderId="10" xfId="53" applyFont="1" applyFill="1" applyBorder="1" applyAlignment="1" applyProtection="1">
      <alignment horizontal="center" vertical="center" wrapText="1"/>
      <protection locked="0"/>
    </xf>
    <xf numFmtId="0" fontId="11" fillId="0" borderId="6" xfId="53" applyFont="1" applyFill="1" applyBorder="1" applyAlignment="1" applyProtection="1">
      <alignment horizontal="center" vertical="center" wrapText="1"/>
    </xf>
    <xf numFmtId="0" fontId="11" fillId="0" borderId="24" xfId="53" applyFont="1" applyFill="1" applyBorder="1" applyAlignment="1" applyProtection="1">
      <alignment horizontal="center" vertical="center" wrapText="1"/>
    </xf>
    <xf numFmtId="0" fontId="11" fillId="0" borderId="23" xfId="53" applyFont="1" applyFill="1" applyBorder="1" applyAlignment="1" applyProtection="1">
      <alignment horizontal="center" vertical="center" wrapText="1"/>
    </xf>
    <xf numFmtId="0" fontId="6" fillId="0" borderId="2" xfId="53" applyFont="1" applyFill="1" applyBorder="1" applyAlignment="1" applyProtection="1">
      <alignment horizontal="center" vertical="center"/>
    </xf>
    <xf numFmtId="4" fontId="4" fillId="0" borderId="7" xfId="53" applyNumberFormat="1" applyFont="1" applyFill="1" applyBorder="1" applyAlignment="1" applyProtection="1">
      <alignment horizontal="right" vertical="center"/>
    </xf>
    <xf numFmtId="0" fontId="4" fillId="0" borderId="2" xfId="53" applyFont="1" applyFill="1" applyBorder="1" applyAlignment="1" applyProtection="1">
      <alignment horizontal="right" vertical="center"/>
      <protection locked="0"/>
    </xf>
    <xf numFmtId="4" fontId="4" fillId="0" borderId="8" xfId="53" applyNumberFormat="1" applyFont="1" applyFill="1" applyBorder="1" applyAlignment="1" applyProtection="1">
      <alignment horizontal="right" vertical="center"/>
      <protection locked="0"/>
    </xf>
    <xf numFmtId="0" fontId="4" fillId="0" borderId="8" xfId="53" applyFont="1" applyFill="1" applyBorder="1" applyAlignment="1" applyProtection="1">
      <alignment horizontal="right" vertical="center"/>
      <protection locked="0"/>
    </xf>
    <xf numFmtId="0" fontId="4" fillId="0" borderId="10" xfId="53" applyFont="1" applyFill="1" applyBorder="1" applyAlignment="1" applyProtection="1">
      <alignment horizontal="right" vertical="center"/>
      <protection locked="0"/>
    </xf>
    <xf numFmtId="4" fontId="6" fillId="0" borderId="8" xfId="53" applyNumberFormat="1" applyFont="1" applyFill="1" applyBorder="1" applyAlignment="1" applyProtection="1">
      <alignment horizontal="center" vertical="center"/>
    </xf>
    <xf numFmtId="0" fontId="4" fillId="0" borderId="2" xfId="53" applyFont="1" applyFill="1" applyBorder="1" applyAlignment="1" applyProtection="1">
      <alignment horizontal="center" vertical="center"/>
      <protection locked="0"/>
    </xf>
    <xf numFmtId="0" fontId="4" fillId="0" borderId="4" xfId="53" applyFont="1" applyFill="1" applyBorder="1" applyAlignment="1" applyProtection="1">
      <alignment horizontal="center" vertical="center"/>
      <protection locked="0"/>
    </xf>
    <xf numFmtId="0" fontId="4" fillId="0" borderId="0" xfId="53" applyFont="1" applyFill="1" applyBorder="1" applyAlignment="1" applyProtection="1">
      <alignment horizontal="left"/>
    </xf>
    <xf numFmtId="0" fontId="9" fillId="0" borderId="0" xfId="53" applyFont="1" applyFill="1" applyBorder="1" applyAlignment="1" applyProtection="1">
      <alignment horizontal="center" vertical="top"/>
    </xf>
    <xf numFmtId="181" fontId="10" fillId="0" borderId="7" xfId="53" applyNumberFormat="1" applyFont="1" applyFill="1" applyBorder="1" applyAlignment="1" applyProtection="1">
      <alignment horizontal="right" vertical="center"/>
    </xf>
    <xf numFmtId="0" fontId="4" fillId="0" borderId="6" xfId="53" applyFont="1" applyFill="1" applyBorder="1" applyAlignment="1" applyProtection="1">
      <alignment horizontal="left" vertical="center"/>
    </xf>
    <xf numFmtId="4" fontId="4" fillId="0" borderId="18" xfId="53" applyNumberFormat="1" applyFont="1" applyFill="1" applyBorder="1" applyAlignment="1" applyProtection="1">
      <alignment horizontal="right" vertical="center"/>
      <protection locked="0"/>
    </xf>
    <xf numFmtId="0" fontId="11" fillId="0" borderId="7" xfId="53" applyFont="1" applyFill="1" applyBorder="1" applyAlignment="1" applyProtection="1"/>
    <xf numFmtId="181" fontId="11" fillId="0" borderId="7" xfId="53" applyNumberFormat="1" applyFont="1" applyFill="1" applyBorder="1" applyAlignment="1" applyProtection="1"/>
    <xf numFmtId="0" fontId="11" fillId="0" borderId="6" xfId="53" applyFont="1" applyFill="1" applyBorder="1" applyAlignment="1" applyProtection="1"/>
    <xf numFmtId="181" fontId="11" fillId="0" borderId="18" xfId="53" applyNumberFormat="1" applyFont="1" applyFill="1" applyBorder="1" applyAlignment="1" applyProtection="1"/>
    <xf numFmtId="0" fontId="29" fillId="0" borderId="6" xfId="53" applyFont="1" applyFill="1" applyBorder="1" applyAlignment="1" applyProtection="1">
      <alignment horizontal="center" vertical="center"/>
    </xf>
    <xf numFmtId="181" fontId="29" fillId="0" borderId="18" xfId="53" applyNumberFormat="1" applyFont="1" applyFill="1" applyBorder="1" applyAlignment="1" applyProtection="1">
      <alignment horizontal="right" vertical="center"/>
    </xf>
    <xf numFmtId="181" fontId="4" fillId="0" borderId="18" xfId="53" applyNumberFormat="1" applyFont="1" applyFill="1" applyBorder="1" applyAlignment="1" applyProtection="1">
      <alignment horizontal="right" vertical="center"/>
    </xf>
    <xf numFmtId="0" fontId="7" fillId="0" borderId="6" xfId="0" applyFont="1" applyFill="1" applyBorder="1" applyAlignment="1">
      <alignment horizontal="left" vertical="center"/>
    </xf>
    <xf numFmtId="4" fontId="4" fillId="0" borderId="7" xfId="0" applyNumberFormat="1" applyFont="1" applyFill="1" applyBorder="1" applyAlignment="1">
      <alignment horizontal="right" vertical="center"/>
    </xf>
    <xf numFmtId="0" fontId="7" fillId="0" borderId="7" xfId="0" applyFont="1" applyFill="1" applyBorder="1" applyAlignment="1">
      <alignment horizontal="left" vertical="center"/>
    </xf>
    <xf numFmtId="4" fontId="4" fillId="0" borderId="7" xfId="0" applyNumberFormat="1" applyFont="1" applyFill="1" applyBorder="1" applyAlignment="1" applyProtection="1">
      <alignment horizontal="right" vertical="center"/>
      <protection locked="0"/>
    </xf>
    <xf numFmtId="0" fontId="29" fillId="0" borderId="6" xfId="53" applyFont="1" applyFill="1" applyBorder="1" applyAlignment="1" applyProtection="1">
      <alignment horizontal="center" vertical="center"/>
      <protection locked="0"/>
    </xf>
    <xf numFmtId="181" fontId="29" fillId="0" borderId="7" xfId="53" applyNumberFormat="1" applyFont="1" applyFill="1" applyBorder="1" applyAlignment="1" applyProtection="1">
      <alignment horizontal="right" vertical="center"/>
      <protection locked="0"/>
    </xf>
    <xf numFmtId="0" fontId="19" fillId="0" borderId="0" xfId="0" applyFont="1" applyFill="1" applyBorder="1" applyAlignment="1">
      <alignment vertical="center"/>
    </xf>
    <xf numFmtId="0" fontId="19" fillId="0" borderId="0" xfId="0" applyFont="1" applyFill="1" applyAlignment="1">
      <alignment horizontal="center" vertical="center"/>
    </xf>
    <xf numFmtId="0" fontId="31" fillId="0" borderId="0" xfId="0" applyFont="1" applyFill="1" applyBorder="1" applyAlignment="1">
      <alignment horizontal="center" vertical="center"/>
    </xf>
    <xf numFmtId="0" fontId="32" fillId="0" borderId="8" xfId="0" applyFont="1" applyFill="1" applyBorder="1" applyAlignment="1">
      <alignment horizontal="center" vertical="center"/>
    </xf>
    <xf numFmtId="0" fontId="33" fillId="0" borderId="8" xfId="0" applyFont="1" applyFill="1" applyBorder="1" applyAlignment="1">
      <alignment horizontal="center" vertical="center"/>
    </xf>
    <xf numFmtId="0" fontId="34" fillId="0" borderId="8" xfId="0" applyFont="1" applyBorder="1" applyAlignment="1">
      <alignment horizontal="justify"/>
    </xf>
    <xf numFmtId="0" fontId="34" fillId="0" borderId="8" xfId="0" applyFont="1" applyBorder="1" applyAlignment="1">
      <alignment horizontal="left"/>
    </xf>
    <xf numFmtId="0" fontId="34" fillId="0" borderId="8" xfId="0" applyFont="1" applyFill="1" applyBorder="1" applyAlignment="1">
      <alignment horizontal="left"/>
    </xf>
    <xf numFmtId="0" fontId="6" fillId="0" borderId="0" xfId="0" applyFont="1" applyFill="1" applyAlignment="1">
      <alignment vertical="center"/>
    </xf>
    <xf numFmtId="0" fontId="11" fillId="0" borderId="26" xfId="53" applyFont="1" applyFill="1" applyBorder="1" applyAlignment="1" applyProtection="1" quotePrefix="1">
      <alignment horizontal="center" vertical="center" wrapText="1"/>
      <protection locked="0"/>
    </xf>
    <xf numFmtId="0" fontId="11" fillId="0" borderId="8" xfId="53" applyFont="1" applyFill="1" applyBorder="1" applyAlignment="1" applyProtection="1" quotePrefix="1">
      <alignment horizontal="center" vertical="center" wrapText="1"/>
      <protection locked="0"/>
    </xf>
    <xf numFmtId="0" fontId="11" fillId="0" borderId="36" xfId="53" applyFont="1" applyFill="1" applyBorder="1" applyAlignment="1" applyProtection="1" quotePrefix="1">
      <alignment horizontal="center" vertical="center" wrapText="1"/>
      <protection locked="0"/>
    </xf>
  </cellXfs>
  <cellStyles count="6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11" xfId="49"/>
    <cellStyle name="常规 3 2" xfId="50"/>
    <cellStyle name="常规 3 3" xfId="51"/>
    <cellStyle name="常规 2 2" xfId="52"/>
    <cellStyle name="Normal" xfId="53"/>
    <cellStyle name="常规 11" xfId="54"/>
    <cellStyle name="常规 2" xfId="55"/>
    <cellStyle name="常规 3" xfId="56"/>
    <cellStyle name="常规 4" xfId="57"/>
    <cellStyle name="常规 5" xfId="58"/>
    <cellStyle name="MoneyStyle" xfId="59"/>
    <cellStyle name="TextStyle" xfId="60"/>
  </cellStyles>
  <tableStyles count="0" defaultTableStyle="TableStyleMedium2" defaultPivotStyle="PivotStyleLight16"/>
  <colors>
    <mruColors>
      <color rgb="00FFFFFF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3" Type="http://schemas.openxmlformats.org/officeDocument/2006/relationships/styles" Target="styles.xml"/><Relationship Id="rId22" Type="http://schemas.openxmlformats.org/officeDocument/2006/relationships/sharedStrings" Target="sharedStrings.xml"/><Relationship Id="rId21" Type="http://schemas.openxmlformats.org/officeDocument/2006/relationships/theme" Target="theme/theme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D21"/>
  <sheetViews>
    <sheetView workbookViewId="0">
      <selection activeCell="C16" sqref="C16"/>
    </sheetView>
  </sheetViews>
  <sheetFormatPr defaultColWidth="9.14285714285714" defaultRowHeight="20" customHeight="1" outlineLevelCol="3"/>
  <cols>
    <col min="1" max="1" width="13.5714285714286" style="74" customWidth="1"/>
    <col min="2" max="2" width="9.14285714285714" style="377"/>
    <col min="3" max="3" width="88.7142857142857" style="74" customWidth="1"/>
    <col min="4" max="16384" width="9.14285714285714" style="74"/>
  </cols>
  <sheetData>
    <row r="1" s="376" customFormat="1" ht="48" customHeight="1" spans="2:4">
      <c r="B1" s="378"/>
      <c r="C1" s="378"/>
    </row>
    <row r="2" s="74" customFormat="1" ht="27" customHeight="1" spans="2:4">
      <c r="B2" s="379" t="s">
        <v>0</v>
      </c>
      <c r="C2" s="379" t="s">
        <v>1</v>
      </c>
    </row>
    <row r="3" s="74" customFormat="1" customHeight="1" spans="2:4">
      <c r="B3" s="380">
        <v>1</v>
      </c>
      <c r="C3" s="381" t="s">
        <v>2</v>
      </c>
    </row>
    <row r="4" s="74" customFormat="1" customHeight="1" spans="2:4">
      <c r="B4" s="380">
        <v>2</v>
      </c>
      <c r="C4" s="381" t="s">
        <v>3</v>
      </c>
    </row>
    <row r="5" s="74" customFormat="1" customHeight="1" spans="2:4">
      <c r="B5" s="380">
        <v>3</v>
      </c>
      <c r="C5" s="381" t="s">
        <v>4</v>
      </c>
    </row>
    <row r="6" s="74" customFormat="1" customHeight="1" spans="2:4">
      <c r="B6" s="380">
        <v>4</v>
      </c>
      <c r="C6" s="381" t="s">
        <v>5</v>
      </c>
    </row>
    <row r="7" s="74" customFormat="1" customHeight="1" spans="2:4">
      <c r="B7" s="380">
        <v>5</v>
      </c>
      <c r="C7" s="382" t="s">
        <v>6</v>
      </c>
    </row>
    <row r="8" s="74" customFormat="1" customHeight="1" spans="2:4">
      <c r="B8" s="380">
        <v>6</v>
      </c>
      <c r="C8" s="382" t="s">
        <v>7</v>
      </c>
    </row>
    <row r="9" s="74" customFormat="1" customHeight="1" spans="2:4">
      <c r="B9" s="380">
        <v>7</v>
      </c>
      <c r="C9" s="382" t="s">
        <v>8</v>
      </c>
    </row>
    <row r="10" s="74" customFormat="1" customHeight="1" spans="2:4">
      <c r="B10" s="380">
        <v>8</v>
      </c>
      <c r="C10" s="382" t="s">
        <v>9</v>
      </c>
    </row>
    <row r="11" s="74" customFormat="1" customHeight="1" spans="2:4">
      <c r="B11" s="380">
        <v>9</v>
      </c>
      <c r="C11" s="383" t="s">
        <v>10</v>
      </c>
    </row>
    <row r="12" s="74" customFormat="1" customHeight="1" spans="2:4">
      <c r="B12" s="380">
        <v>10</v>
      </c>
      <c r="C12" s="383" t="s">
        <v>11</v>
      </c>
    </row>
    <row r="13" s="74" customFormat="1" customHeight="1" spans="2:4">
      <c r="B13" s="380">
        <v>11</v>
      </c>
      <c r="C13" s="381" t="s">
        <v>12</v>
      </c>
    </row>
    <row r="14" s="74" customFormat="1" customHeight="1" spans="2:4">
      <c r="B14" s="380">
        <v>12</v>
      </c>
      <c r="C14" s="381" t="s">
        <v>13</v>
      </c>
    </row>
    <row r="15" s="74" customFormat="1" customHeight="1" spans="2:4">
      <c r="B15" s="380">
        <v>13</v>
      </c>
      <c r="C15" s="381" t="s">
        <v>14</v>
      </c>
      <c r="D15" s="384"/>
    </row>
    <row r="16" s="74" customFormat="1" customHeight="1" spans="2:4">
      <c r="B16" s="380">
        <v>14</v>
      </c>
      <c r="C16" s="382" t="s">
        <v>15</v>
      </c>
    </row>
    <row r="17" s="74" customFormat="1" customHeight="1" spans="2:3">
      <c r="B17" s="380">
        <v>15</v>
      </c>
      <c r="C17" s="382" t="s">
        <v>16</v>
      </c>
    </row>
    <row r="18" s="74" customFormat="1" customHeight="1" spans="2:3">
      <c r="B18" s="380">
        <v>16</v>
      </c>
      <c r="C18" s="382" t="s">
        <v>17</v>
      </c>
    </row>
    <row r="19" s="74" customFormat="1" customHeight="1" spans="2:3">
      <c r="B19" s="380">
        <v>17</v>
      </c>
      <c r="C19" s="381" t="s">
        <v>18</v>
      </c>
    </row>
    <row r="20" s="74" customFormat="1" customHeight="1" spans="2:3">
      <c r="B20" s="380">
        <v>18</v>
      </c>
      <c r="C20" s="381" t="s">
        <v>19</v>
      </c>
    </row>
    <row r="21" s="74" customFormat="1" customHeight="1" spans="2:3">
      <c r="B21" s="380">
        <v>19</v>
      </c>
      <c r="C21" s="381" t="s">
        <v>20</v>
      </c>
    </row>
  </sheetData>
  <mergeCells count="1">
    <mergeCell ref="B1:C1"/>
  </mergeCells>
  <pageMargins left="0.75" right="0.75" top="1" bottom="1" header="0.5" footer="0.5"/>
  <pageSetup paperSize="9" scale="7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0"/>
  <sheetViews>
    <sheetView zoomScaleSheetLayoutView="60" workbookViewId="0">
      <selection activeCell="I19" sqref="I19"/>
    </sheetView>
  </sheetViews>
  <sheetFormatPr defaultColWidth="8.88571428571429" defaultRowHeight="12"/>
  <cols>
    <col min="1" max="1" width="34.2857142857143" style="56" customWidth="1"/>
    <col min="2" max="2" width="29" style="218" customWidth="1"/>
    <col min="3" max="4" width="23.5714285714286" style="56" customWidth="1"/>
    <col min="5" max="5" width="23.5714285714286" style="218" customWidth="1"/>
    <col min="6" max="6" width="11.2857142857143" style="57" customWidth="1"/>
    <col min="7" max="7" width="47.7142857142857" style="56" customWidth="1"/>
    <col min="8" max="8" width="15.5714285714286" style="57" customWidth="1"/>
    <col min="9" max="9" width="13.4285714285714" style="57" customWidth="1"/>
    <col min="10" max="10" width="25.4285714285714" style="218" customWidth="1"/>
    <col min="11" max="11" width="9.13333333333333" style="57" customWidth="1"/>
    <col min="12" max="16384" width="9.13333333333333" style="57"/>
  </cols>
  <sheetData>
    <row r="1" customHeight="1" spans="1:10">
      <c r="A1" s="56" t="s">
        <v>263</v>
      </c>
      <c r="J1" s="108"/>
    </row>
    <row r="2" ht="28.5" customHeight="1" spans="1:10">
      <c r="A2" s="59" t="s">
        <v>10</v>
      </c>
      <c r="B2" s="219"/>
      <c r="C2" s="60"/>
      <c r="D2" s="60"/>
      <c r="E2" s="219"/>
      <c r="F2" s="61"/>
      <c r="G2" s="60"/>
      <c r="H2" s="61"/>
      <c r="I2" s="61"/>
      <c r="J2" s="219"/>
    </row>
    <row r="3" ht="17.25" customHeight="1" spans="1:10">
      <c r="A3" s="62" t="s">
        <v>22</v>
      </c>
    </row>
    <row r="4" ht="44.25" customHeight="1" spans="1:10">
      <c r="A4" s="63" t="s">
        <v>190</v>
      </c>
      <c r="B4" s="63" t="s">
        <v>264</v>
      </c>
      <c r="C4" s="63" t="s">
        <v>265</v>
      </c>
      <c r="D4" s="63" t="s">
        <v>266</v>
      </c>
      <c r="E4" s="63" t="s">
        <v>267</v>
      </c>
      <c r="F4" s="64" t="s">
        <v>268</v>
      </c>
      <c r="G4" s="63" t="s">
        <v>269</v>
      </c>
      <c r="H4" s="64" t="s">
        <v>270</v>
      </c>
      <c r="I4" s="64" t="s">
        <v>271</v>
      </c>
      <c r="J4" s="63" t="s">
        <v>272</v>
      </c>
    </row>
    <row r="5" ht="14.25" customHeight="1" spans="1:10">
      <c r="A5" s="63">
        <v>1</v>
      </c>
      <c r="B5" s="63">
        <v>2</v>
      </c>
      <c r="C5" s="63">
        <v>3</v>
      </c>
      <c r="D5" s="63">
        <v>4</v>
      </c>
      <c r="E5" s="63">
        <v>5</v>
      </c>
      <c r="F5" s="63">
        <v>6</v>
      </c>
      <c r="G5" s="63">
        <v>7</v>
      </c>
      <c r="H5" s="63">
        <v>8</v>
      </c>
      <c r="I5" s="63">
        <v>9</v>
      </c>
      <c r="J5" s="63">
        <v>10</v>
      </c>
    </row>
    <row r="6" ht="57" customHeight="1" spans="1:10">
      <c r="A6" s="220" t="s">
        <v>260</v>
      </c>
      <c r="B6" s="221" t="s">
        <v>273</v>
      </c>
      <c r="C6" s="222" t="s">
        <v>274</v>
      </c>
      <c r="D6" s="68" t="s">
        <v>275</v>
      </c>
      <c r="E6" s="68" t="s">
        <v>276</v>
      </c>
      <c r="F6" s="69" t="s">
        <v>277</v>
      </c>
      <c r="G6" s="68">
        <v>6</v>
      </c>
      <c r="H6" s="223" t="s">
        <v>278</v>
      </c>
      <c r="I6" s="69" t="s">
        <v>279</v>
      </c>
      <c r="J6" s="68" t="s">
        <v>280</v>
      </c>
    </row>
    <row r="7" ht="42.75" customHeight="1" spans="1:10">
      <c r="A7" s="224"/>
      <c r="B7" s="225"/>
      <c r="C7" s="222" t="s">
        <v>274</v>
      </c>
      <c r="D7" s="68" t="s">
        <v>275</v>
      </c>
      <c r="E7" s="68" t="s">
        <v>281</v>
      </c>
      <c r="F7" s="223" t="s">
        <v>282</v>
      </c>
      <c r="G7" s="68">
        <v>4600</v>
      </c>
      <c r="H7" s="223" t="s">
        <v>283</v>
      </c>
      <c r="I7" s="69" t="s">
        <v>279</v>
      </c>
      <c r="J7" s="68" t="s">
        <v>284</v>
      </c>
    </row>
    <row r="8" ht="24" spans="1:10">
      <c r="A8" s="224"/>
      <c r="B8" s="225"/>
      <c r="C8" s="226" t="s">
        <v>285</v>
      </c>
      <c r="D8" s="205" t="s">
        <v>286</v>
      </c>
      <c r="E8" s="208" t="s">
        <v>287</v>
      </c>
      <c r="F8" s="227" t="s">
        <v>288</v>
      </c>
      <c r="G8" s="205">
        <v>100</v>
      </c>
      <c r="H8" s="209" t="s">
        <v>289</v>
      </c>
      <c r="I8" s="69" t="s">
        <v>290</v>
      </c>
      <c r="J8" s="208" t="s">
        <v>291</v>
      </c>
    </row>
    <row r="9" spans="1:10">
      <c r="A9" s="224"/>
      <c r="B9" s="225"/>
      <c r="C9" s="226" t="s">
        <v>285</v>
      </c>
      <c r="D9" s="228" t="s">
        <v>292</v>
      </c>
      <c r="E9" s="206" t="s">
        <v>293</v>
      </c>
      <c r="F9" s="207" t="s">
        <v>288</v>
      </c>
      <c r="G9" s="205">
        <v>100</v>
      </c>
      <c r="H9" s="209" t="s">
        <v>289</v>
      </c>
      <c r="I9" s="69" t="s">
        <v>290</v>
      </c>
      <c r="J9" s="206" t="s">
        <v>293</v>
      </c>
    </row>
    <row r="10" spans="1:10">
      <c r="A10" s="224"/>
      <c r="B10" s="225"/>
      <c r="C10" s="229" t="s">
        <v>294</v>
      </c>
      <c r="D10" s="228" t="s">
        <v>295</v>
      </c>
      <c r="E10" s="206" t="s">
        <v>296</v>
      </c>
      <c r="F10" s="69" t="s">
        <v>277</v>
      </c>
      <c r="G10" s="228">
        <v>95</v>
      </c>
      <c r="H10" s="209" t="s">
        <v>289</v>
      </c>
      <c r="I10" s="69" t="s">
        <v>279</v>
      </c>
      <c r="J10" s="206" t="s">
        <v>297</v>
      </c>
    </row>
    <row r="11" spans="1:10">
      <c r="A11" s="230"/>
      <c r="B11" s="231"/>
      <c r="C11" s="229" t="s">
        <v>298</v>
      </c>
      <c r="D11" s="228" t="s">
        <v>299</v>
      </c>
      <c r="E11" s="206" t="s">
        <v>300</v>
      </c>
      <c r="F11" s="207" t="s">
        <v>288</v>
      </c>
      <c r="G11" s="205">
        <v>100</v>
      </c>
      <c r="H11" s="209" t="s">
        <v>289</v>
      </c>
      <c r="I11" s="69" t="s">
        <v>290</v>
      </c>
      <c r="J11" s="206" t="s">
        <v>301</v>
      </c>
    </row>
    <row r="12" ht="38" customHeight="1" spans="1:10">
      <c r="A12" s="211" t="s">
        <v>249</v>
      </c>
      <c r="B12" s="212" t="s">
        <v>302</v>
      </c>
      <c r="C12" s="222" t="s">
        <v>274</v>
      </c>
      <c r="D12" s="68" t="s">
        <v>275</v>
      </c>
      <c r="E12" s="206" t="s">
        <v>303</v>
      </c>
      <c r="F12" s="207" t="s">
        <v>288</v>
      </c>
      <c r="G12" s="228">
        <v>1</v>
      </c>
      <c r="H12" s="207" t="s">
        <v>304</v>
      </c>
      <c r="I12" s="69" t="s">
        <v>279</v>
      </c>
      <c r="J12" s="206" t="s">
        <v>305</v>
      </c>
    </row>
    <row r="13" ht="27" customHeight="1" spans="1:10">
      <c r="A13" s="232"/>
      <c r="B13" s="233"/>
      <c r="C13" s="222" t="s">
        <v>274</v>
      </c>
      <c r="D13" s="68" t="s">
        <v>275</v>
      </c>
      <c r="E13" s="206" t="s">
        <v>306</v>
      </c>
      <c r="F13" s="207" t="s">
        <v>288</v>
      </c>
      <c r="G13" s="228">
        <v>8</v>
      </c>
      <c r="H13" s="207" t="s">
        <v>307</v>
      </c>
      <c r="I13" s="69" t="s">
        <v>279</v>
      </c>
      <c r="J13" s="206" t="s">
        <v>308</v>
      </c>
    </row>
    <row r="14" ht="24" spans="1:10">
      <c r="A14" s="232"/>
      <c r="B14" s="233"/>
      <c r="C14" s="222" t="s">
        <v>274</v>
      </c>
      <c r="D14" s="228" t="s">
        <v>309</v>
      </c>
      <c r="E14" s="206" t="s">
        <v>310</v>
      </c>
      <c r="F14" s="69" t="s">
        <v>277</v>
      </c>
      <c r="G14" s="228">
        <v>8</v>
      </c>
      <c r="H14" s="207" t="s">
        <v>311</v>
      </c>
      <c r="I14" s="69" t="s">
        <v>279</v>
      </c>
      <c r="J14" s="206" t="s">
        <v>312</v>
      </c>
    </row>
    <row r="15" ht="23" customHeight="1" spans="1:10">
      <c r="A15" s="232"/>
      <c r="B15" s="233"/>
      <c r="C15" s="222" t="s">
        <v>274</v>
      </c>
      <c r="D15" s="228" t="s">
        <v>309</v>
      </c>
      <c r="E15" s="206" t="s">
        <v>313</v>
      </c>
      <c r="F15" s="207" t="s">
        <v>288</v>
      </c>
      <c r="G15" s="205">
        <v>100</v>
      </c>
      <c r="H15" s="209" t="s">
        <v>289</v>
      </c>
      <c r="I15" s="69" t="s">
        <v>279</v>
      </c>
      <c r="J15" s="206" t="s">
        <v>314</v>
      </c>
    </row>
    <row r="16" ht="23" customHeight="1" spans="1:10">
      <c r="A16" s="232"/>
      <c r="B16" s="233"/>
      <c r="C16" s="222" t="s">
        <v>274</v>
      </c>
      <c r="D16" s="228" t="s">
        <v>315</v>
      </c>
      <c r="E16" s="206" t="s">
        <v>316</v>
      </c>
      <c r="F16" s="207" t="s">
        <v>288</v>
      </c>
      <c r="G16" s="205">
        <v>100</v>
      </c>
      <c r="H16" s="209" t="s">
        <v>289</v>
      </c>
      <c r="I16" s="69" t="s">
        <v>279</v>
      </c>
      <c r="J16" s="206" t="s">
        <v>317</v>
      </c>
    </row>
    <row r="17" ht="24" spans="1:10">
      <c r="A17" s="232"/>
      <c r="B17" s="233"/>
      <c r="C17" s="228" t="s">
        <v>285</v>
      </c>
      <c r="D17" s="205" t="s">
        <v>286</v>
      </c>
      <c r="E17" s="206" t="s">
        <v>318</v>
      </c>
      <c r="F17" s="207" t="s">
        <v>288</v>
      </c>
      <c r="G17" s="205">
        <v>100</v>
      </c>
      <c r="H17" s="209" t="s">
        <v>289</v>
      </c>
      <c r="I17" s="69" t="s">
        <v>279</v>
      </c>
      <c r="J17" s="206" t="s">
        <v>319</v>
      </c>
    </row>
    <row r="18" ht="24" spans="1:10">
      <c r="A18" s="232"/>
      <c r="B18" s="233"/>
      <c r="C18" s="228" t="s">
        <v>285</v>
      </c>
      <c r="D18" s="205" t="s">
        <v>286</v>
      </c>
      <c r="E18" s="206" t="s">
        <v>320</v>
      </c>
      <c r="F18" s="207" t="s">
        <v>288</v>
      </c>
      <c r="G18" s="228" t="s">
        <v>321</v>
      </c>
      <c r="H18" s="207" t="s">
        <v>322</v>
      </c>
      <c r="I18" s="69" t="s">
        <v>290</v>
      </c>
      <c r="J18" s="206" t="s">
        <v>323</v>
      </c>
    </row>
    <row r="19" ht="18" customHeight="1" spans="1:10">
      <c r="A19" s="232"/>
      <c r="B19" s="233"/>
      <c r="C19" s="215" t="s">
        <v>294</v>
      </c>
      <c r="D19" s="211" t="s">
        <v>295</v>
      </c>
      <c r="E19" s="212" t="s">
        <v>324</v>
      </c>
      <c r="F19" s="214" t="s">
        <v>277</v>
      </c>
      <c r="G19" s="211">
        <v>95</v>
      </c>
      <c r="H19" s="216" t="s">
        <v>289</v>
      </c>
      <c r="I19" s="69" t="s">
        <v>279</v>
      </c>
      <c r="J19" s="212" t="s">
        <v>325</v>
      </c>
    </row>
    <row r="20" spans="1:10">
      <c r="A20" s="234"/>
      <c r="B20" s="235"/>
      <c r="C20" s="234"/>
      <c r="D20" s="234"/>
      <c r="E20" s="235"/>
      <c r="F20" s="236"/>
      <c r="G20" s="234"/>
      <c r="H20" s="236"/>
      <c r="I20" s="236"/>
      <c r="J20" s="235"/>
    </row>
  </sheetData>
  <mergeCells count="6">
    <mergeCell ref="A2:J2"/>
    <mergeCell ref="A3:H3"/>
    <mergeCell ref="A6:A11"/>
    <mergeCell ref="A12:A19"/>
    <mergeCell ref="B6:B11"/>
    <mergeCell ref="B12:B19"/>
  </mergeCells>
  <printOptions horizontalCentered="1"/>
  <pageMargins left="0.393055555555556" right="0.393055555555556" top="0.511805555555556" bottom="0.511805555555556" header="0.314583333333333" footer="0.314583333333333"/>
  <pageSetup paperSize="9" scale="65" orientation="landscape" horizontalDpi="600" verticalDpi="600"/>
  <headerFooter>
    <oddFooter>&amp;C&amp;"-"&amp;16- &amp;P -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6"/>
  <sheetViews>
    <sheetView topLeftCell="A11" workbookViewId="0">
      <selection activeCell="F26" sqref="F26"/>
    </sheetView>
  </sheetViews>
  <sheetFormatPr defaultColWidth="8.57142857142857" defaultRowHeight="14.25" customHeight="1"/>
  <cols>
    <col min="1" max="1" width="16.4285714285714" style="112" customWidth="1"/>
    <col min="2" max="2" width="23.2857142857143" style="112" customWidth="1"/>
    <col min="3" max="12" width="20.1428571428571" style="112" customWidth="1"/>
    <col min="13" max="13" width="24" style="112" customWidth="1"/>
    <col min="14" max="14" width="20.1428571428571" style="112" customWidth="1"/>
    <col min="15" max="16384" width="8.57142857142857" style="79" customWidth="1"/>
  </cols>
  <sheetData>
    <row r="1" s="79" customFormat="1" customHeight="1" spans="1:14">
      <c r="A1" s="164" t="s">
        <v>326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6"/>
      <c r="N1" s="112"/>
    </row>
    <row r="2" s="79" customFormat="1" ht="44" customHeight="1" spans="1:14">
      <c r="A2" s="151" t="s">
        <v>327</v>
      </c>
      <c r="B2" s="151"/>
      <c r="C2" s="151"/>
      <c r="D2" s="151"/>
      <c r="E2" s="150"/>
      <c r="F2" s="151"/>
      <c r="G2" s="151"/>
      <c r="H2" s="150"/>
      <c r="I2" s="150"/>
      <c r="J2" s="150"/>
      <c r="K2" s="150"/>
      <c r="L2" s="150"/>
      <c r="M2" s="150"/>
      <c r="N2" s="112"/>
    </row>
    <row r="3" s="79" customFormat="1" ht="30" customHeight="1" spans="1:14">
      <c r="A3" s="167" t="s">
        <v>328</v>
      </c>
      <c r="B3" s="168" t="s">
        <v>91</v>
      </c>
      <c r="C3" s="169"/>
      <c r="D3" s="169"/>
      <c r="E3" s="169"/>
      <c r="F3" s="169"/>
      <c r="G3" s="169"/>
      <c r="H3" s="169"/>
      <c r="I3" s="169"/>
      <c r="J3" s="169"/>
      <c r="K3" s="169"/>
      <c r="L3" s="169"/>
      <c r="M3" s="170"/>
      <c r="N3" s="112"/>
    </row>
    <row r="4" s="79" customFormat="1" ht="32.25" customHeight="1" spans="1:14">
      <c r="A4" s="65" t="s">
        <v>1</v>
      </c>
      <c r="B4" s="66"/>
      <c r="C4" s="66"/>
      <c r="D4" s="66"/>
      <c r="E4" s="66"/>
      <c r="F4" s="66"/>
      <c r="G4" s="66"/>
      <c r="H4" s="66"/>
      <c r="I4" s="66"/>
      <c r="J4" s="66"/>
      <c r="K4" s="66"/>
      <c r="L4" s="67"/>
      <c r="M4" s="167" t="s">
        <v>329</v>
      </c>
      <c r="N4" s="112"/>
    </row>
    <row r="5" s="79" customFormat="1" ht="99.75" customHeight="1" spans="1:14">
      <c r="A5" s="89" t="s">
        <v>330</v>
      </c>
      <c r="B5" s="171" t="s">
        <v>331</v>
      </c>
      <c r="C5" s="172" t="s">
        <v>332</v>
      </c>
      <c r="D5" s="173"/>
      <c r="E5" s="173"/>
      <c r="F5" s="173"/>
      <c r="G5" s="173"/>
      <c r="H5" s="173"/>
      <c r="I5" s="174"/>
      <c r="J5" s="174"/>
      <c r="K5" s="174"/>
      <c r="L5" s="175"/>
      <c r="M5" s="176" t="s">
        <v>333</v>
      </c>
      <c r="N5" s="112"/>
    </row>
    <row r="6" s="79" customFormat="1" ht="99.75" customHeight="1" spans="1:14">
      <c r="A6" s="177"/>
      <c r="B6" s="153" t="s">
        <v>334</v>
      </c>
      <c r="C6" s="178" t="s">
        <v>335</v>
      </c>
      <c r="D6" s="179"/>
      <c r="E6" s="179"/>
      <c r="F6" s="179"/>
      <c r="G6" s="179"/>
      <c r="H6" s="179"/>
      <c r="I6" s="180"/>
      <c r="J6" s="180"/>
      <c r="K6" s="180"/>
      <c r="L6" s="181"/>
      <c r="M6" s="182" t="s">
        <v>336</v>
      </c>
      <c r="N6" s="112"/>
    </row>
    <row r="7" s="79" customFormat="1" ht="211" customHeight="1" spans="1:14">
      <c r="A7" s="183" t="s">
        <v>337</v>
      </c>
      <c r="B7" s="116" t="s">
        <v>338</v>
      </c>
      <c r="C7" s="184" t="s">
        <v>339</v>
      </c>
      <c r="D7" s="184"/>
      <c r="E7" s="184"/>
      <c r="F7" s="184"/>
      <c r="G7" s="184"/>
      <c r="H7" s="184"/>
      <c r="I7" s="184"/>
      <c r="J7" s="184"/>
      <c r="K7" s="184"/>
      <c r="L7" s="184"/>
      <c r="M7" s="185" t="s">
        <v>340</v>
      </c>
      <c r="N7" s="112"/>
    </row>
    <row r="8" s="79" customFormat="1" ht="32.25" customHeight="1" spans="1:14">
      <c r="A8" s="186" t="s">
        <v>341</v>
      </c>
      <c r="B8" s="186"/>
      <c r="C8" s="186"/>
      <c r="D8" s="186"/>
      <c r="E8" s="186"/>
      <c r="F8" s="186"/>
      <c r="G8" s="186"/>
      <c r="H8" s="186"/>
      <c r="I8" s="186"/>
      <c r="J8" s="186"/>
      <c r="K8" s="186"/>
      <c r="L8" s="186"/>
      <c r="M8" s="186"/>
      <c r="N8" s="112"/>
    </row>
    <row r="9" s="79" customFormat="1" ht="32.25" customHeight="1" spans="1:14">
      <c r="A9" s="183" t="s">
        <v>342</v>
      </c>
      <c r="B9" s="183"/>
      <c r="C9" s="116" t="s">
        <v>343</v>
      </c>
      <c r="D9" s="116"/>
      <c r="E9" s="116"/>
      <c r="F9" s="116" t="s">
        <v>344</v>
      </c>
      <c r="G9" s="116"/>
      <c r="H9" s="116" t="s">
        <v>345</v>
      </c>
      <c r="I9" s="116"/>
      <c r="J9" s="116"/>
      <c r="K9" s="116" t="s">
        <v>346</v>
      </c>
      <c r="L9" s="116"/>
      <c r="M9" s="116"/>
      <c r="N9" s="112"/>
    </row>
    <row r="10" s="79" customFormat="1" ht="32.25" customHeight="1" spans="1:14">
      <c r="A10" s="183"/>
      <c r="B10" s="183"/>
      <c r="C10" s="116"/>
      <c r="D10" s="116"/>
      <c r="E10" s="116"/>
      <c r="F10" s="116"/>
      <c r="G10" s="116"/>
      <c r="H10" s="183" t="s">
        <v>347</v>
      </c>
      <c r="I10" s="116" t="s">
        <v>348</v>
      </c>
      <c r="J10" s="116" t="s">
        <v>349</v>
      </c>
      <c r="K10" s="116" t="s">
        <v>347</v>
      </c>
      <c r="L10" s="183" t="s">
        <v>348</v>
      </c>
      <c r="M10" s="183" t="s">
        <v>349</v>
      </c>
      <c r="N10" s="112"/>
    </row>
    <row r="11" s="79" customFormat="1" ht="27" customHeight="1" spans="1:14">
      <c r="A11" s="187" t="s">
        <v>77</v>
      </c>
      <c r="B11" s="187"/>
      <c r="C11" s="187"/>
      <c r="D11" s="187"/>
      <c r="E11" s="187"/>
      <c r="F11" s="187"/>
      <c r="G11" s="187"/>
      <c r="H11" s="188"/>
      <c r="I11" s="189"/>
      <c r="J11" s="189"/>
      <c r="K11" s="189"/>
      <c r="L11" s="188"/>
      <c r="M11" s="188"/>
      <c r="N11" s="112"/>
    </row>
    <row r="12" s="79" customFormat="1" ht="34.5" customHeight="1" spans="1:14">
      <c r="A12" s="190" t="s">
        <v>350</v>
      </c>
      <c r="B12" s="191"/>
      <c r="C12" s="190" t="s">
        <v>351</v>
      </c>
      <c r="D12" s="192"/>
      <c r="E12" s="192"/>
      <c r="F12" s="192"/>
      <c r="G12" s="191"/>
      <c r="H12" s="193">
        <v>540000</v>
      </c>
      <c r="I12" s="193">
        <v>540000</v>
      </c>
      <c r="J12" s="193">
        <v>0</v>
      </c>
      <c r="K12" s="193">
        <v>540000</v>
      </c>
      <c r="L12" s="193">
        <v>540000</v>
      </c>
      <c r="M12" s="194">
        <v>0</v>
      </c>
      <c r="N12" s="112"/>
    </row>
    <row r="13" s="79" customFormat="1" ht="32.25" customHeight="1" spans="1:14">
      <c r="A13" s="195" t="s">
        <v>352</v>
      </c>
      <c r="B13" s="196"/>
      <c r="C13" s="196"/>
      <c r="D13" s="196"/>
      <c r="E13" s="196"/>
      <c r="F13" s="196"/>
      <c r="G13" s="196"/>
      <c r="H13" s="196"/>
      <c r="I13" s="196"/>
      <c r="J13" s="196"/>
      <c r="K13" s="196"/>
      <c r="L13" s="196"/>
      <c r="M13" s="197"/>
      <c r="N13" s="112"/>
    </row>
    <row r="14" s="79" customFormat="1" ht="32.25" customHeight="1" spans="1:14">
      <c r="A14" s="65" t="s">
        <v>353</v>
      </c>
      <c r="B14" s="66"/>
      <c r="C14" s="66"/>
      <c r="D14" s="66"/>
      <c r="E14" s="66"/>
      <c r="F14" s="66"/>
      <c r="G14" s="67"/>
      <c r="H14" s="198" t="s">
        <v>354</v>
      </c>
      <c r="I14" s="115"/>
      <c r="J14" s="90" t="s">
        <v>272</v>
      </c>
      <c r="K14" s="115"/>
      <c r="L14" s="198" t="s">
        <v>355</v>
      </c>
      <c r="M14" s="199"/>
      <c r="N14" s="112"/>
    </row>
    <row r="15" s="79" customFormat="1" ht="36" customHeight="1" spans="1:14">
      <c r="A15" s="200" t="s">
        <v>265</v>
      </c>
      <c r="B15" s="200" t="s">
        <v>356</v>
      </c>
      <c r="C15" s="200" t="s">
        <v>267</v>
      </c>
      <c r="D15" s="200" t="s">
        <v>268</v>
      </c>
      <c r="E15" s="200" t="s">
        <v>269</v>
      </c>
      <c r="F15" s="200" t="s">
        <v>270</v>
      </c>
      <c r="G15" s="200" t="s">
        <v>271</v>
      </c>
      <c r="H15" s="201"/>
      <c r="I15" s="137"/>
      <c r="J15" s="201"/>
      <c r="K15" s="137"/>
      <c r="L15" s="201"/>
      <c r="M15" s="137"/>
      <c r="N15" s="112"/>
    </row>
    <row r="16" s="79" customFormat="1" ht="20" customHeight="1" spans="1:14">
      <c r="A16" s="200" t="s">
        <v>274</v>
      </c>
      <c r="B16" s="200"/>
      <c r="C16" s="200"/>
      <c r="D16" s="200"/>
      <c r="E16" s="200"/>
      <c r="F16" s="200"/>
      <c r="G16" s="200"/>
      <c r="H16" s="201"/>
      <c r="I16" s="137"/>
      <c r="J16" s="201"/>
      <c r="K16" s="137"/>
      <c r="L16" s="201"/>
      <c r="M16" s="137"/>
      <c r="N16" s="112"/>
    </row>
    <row r="17" s="79" customFormat="1" ht="20" customHeight="1" spans="1:14">
      <c r="A17" s="200"/>
      <c r="B17" s="200" t="s">
        <v>275</v>
      </c>
      <c r="C17" s="200"/>
      <c r="D17" s="200"/>
      <c r="E17" s="200"/>
      <c r="F17" s="200"/>
      <c r="G17" s="200"/>
      <c r="H17" s="201"/>
      <c r="I17" s="137"/>
      <c r="J17" s="201"/>
      <c r="K17" s="137"/>
      <c r="L17" s="201"/>
      <c r="M17" s="137"/>
      <c r="N17" s="112"/>
    </row>
    <row r="18" s="79" customFormat="1" ht="32.25" customHeight="1" spans="1:14">
      <c r="A18" s="202"/>
      <c r="B18" s="202"/>
      <c r="C18" s="202" t="s">
        <v>276</v>
      </c>
      <c r="D18" s="202" t="s">
        <v>277</v>
      </c>
      <c r="E18" s="202">
        <v>6</v>
      </c>
      <c r="F18" s="202" t="s">
        <v>278</v>
      </c>
      <c r="G18" s="202" t="s">
        <v>279</v>
      </c>
      <c r="H18" s="201" t="s">
        <v>357</v>
      </c>
      <c r="I18" s="137"/>
      <c r="J18" s="201" t="s">
        <v>358</v>
      </c>
      <c r="K18" s="137"/>
      <c r="L18" s="201" t="s">
        <v>358</v>
      </c>
      <c r="M18" s="137"/>
      <c r="N18" s="112"/>
    </row>
    <row r="19" s="79" customFormat="1" ht="32.25" customHeight="1" spans="1:14">
      <c r="A19" s="202"/>
      <c r="B19" s="202"/>
      <c r="C19" s="202" t="s">
        <v>281</v>
      </c>
      <c r="D19" s="202" t="s">
        <v>282</v>
      </c>
      <c r="E19" s="202">
        <v>4600</v>
      </c>
      <c r="F19" s="202" t="s">
        <v>283</v>
      </c>
      <c r="G19" s="202" t="s">
        <v>279</v>
      </c>
      <c r="H19" s="201" t="s">
        <v>357</v>
      </c>
      <c r="I19" s="137"/>
      <c r="J19" s="201" t="s">
        <v>284</v>
      </c>
      <c r="K19" s="137"/>
      <c r="L19" s="201" t="s">
        <v>284</v>
      </c>
      <c r="M19" s="137"/>
      <c r="N19" s="112"/>
    </row>
    <row r="20" s="79" customFormat="1" ht="32.25" customHeight="1" spans="1:14">
      <c r="A20" s="202"/>
      <c r="B20" s="202"/>
      <c r="C20" s="202" t="s">
        <v>303</v>
      </c>
      <c r="D20" s="202" t="s">
        <v>288</v>
      </c>
      <c r="E20" s="202">
        <v>1</v>
      </c>
      <c r="F20" s="202" t="s">
        <v>304</v>
      </c>
      <c r="G20" s="202" t="s">
        <v>279</v>
      </c>
      <c r="H20" s="201" t="s">
        <v>357</v>
      </c>
      <c r="I20" s="137"/>
      <c r="J20" s="201" t="s">
        <v>305</v>
      </c>
      <c r="K20" s="137"/>
      <c r="L20" s="201" t="s">
        <v>359</v>
      </c>
      <c r="M20" s="137"/>
      <c r="N20" s="112"/>
    </row>
    <row r="21" s="79" customFormat="1" ht="32.25" customHeight="1" spans="1:14">
      <c r="A21" s="202"/>
      <c r="B21" s="202"/>
      <c r="C21" s="202" t="s">
        <v>306</v>
      </c>
      <c r="D21" s="202" t="s">
        <v>288</v>
      </c>
      <c r="E21" s="202">
        <v>8</v>
      </c>
      <c r="F21" s="202" t="s">
        <v>307</v>
      </c>
      <c r="G21" s="202" t="s">
        <v>279</v>
      </c>
      <c r="H21" s="201" t="s">
        <v>357</v>
      </c>
      <c r="I21" s="137"/>
      <c r="J21" s="201" t="s">
        <v>308</v>
      </c>
      <c r="K21" s="137"/>
      <c r="L21" s="201" t="s">
        <v>360</v>
      </c>
      <c r="M21" s="137"/>
      <c r="N21" s="112"/>
    </row>
    <row r="22" s="79" customFormat="1" ht="25" customHeight="1" spans="1:14">
      <c r="A22" s="202"/>
      <c r="B22" s="202" t="s">
        <v>309</v>
      </c>
      <c r="C22" s="202"/>
      <c r="D22" s="202"/>
      <c r="E22" s="202"/>
      <c r="F22" s="202"/>
      <c r="G22" s="202"/>
      <c r="H22" s="201"/>
      <c r="I22" s="137"/>
      <c r="J22" s="201"/>
      <c r="K22" s="137"/>
      <c r="L22" s="201"/>
      <c r="M22" s="137"/>
      <c r="N22" s="112"/>
    </row>
    <row r="23" s="79" customFormat="1" ht="32.25" customHeight="1" spans="1:14">
      <c r="A23" s="202"/>
      <c r="B23" s="202"/>
      <c r="C23" s="202" t="s">
        <v>310</v>
      </c>
      <c r="D23" s="202" t="s">
        <v>277</v>
      </c>
      <c r="E23" s="202">
        <v>8</v>
      </c>
      <c r="F23" s="202" t="s">
        <v>311</v>
      </c>
      <c r="G23" s="202" t="s">
        <v>279</v>
      </c>
      <c r="H23" s="201" t="s">
        <v>357</v>
      </c>
      <c r="I23" s="137"/>
      <c r="J23" s="201" t="s">
        <v>312</v>
      </c>
      <c r="K23" s="137"/>
      <c r="L23" s="201" t="s">
        <v>361</v>
      </c>
      <c r="M23" s="137"/>
      <c r="N23" s="112"/>
    </row>
    <row r="24" s="79" customFormat="1" ht="32.25" customHeight="1" spans="1:14">
      <c r="A24" s="202"/>
      <c r="B24" s="202"/>
      <c r="C24" s="202" t="s">
        <v>313</v>
      </c>
      <c r="D24" s="202" t="s">
        <v>288</v>
      </c>
      <c r="E24" s="202">
        <v>100</v>
      </c>
      <c r="F24" s="202" t="s">
        <v>289</v>
      </c>
      <c r="G24" s="202" t="s">
        <v>279</v>
      </c>
      <c r="H24" s="201" t="s">
        <v>357</v>
      </c>
      <c r="I24" s="137"/>
      <c r="J24" s="201" t="s">
        <v>314</v>
      </c>
      <c r="K24" s="137"/>
      <c r="L24" s="201" t="s">
        <v>362</v>
      </c>
      <c r="M24" s="137"/>
      <c r="N24" s="112"/>
    </row>
    <row r="25" s="79" customFormat="1" ht="21" customHeight="1" spans="1:14">
      <c r="A25" s="202"/>
      <c r="B25" s="203" t="s">
        <v>315</v>
      </c>
      <c r="C25" s="203"/>
      <c r="D25" s="203"/>
      <c r="E25" s="203"/>
      <c r="F25" s="203"/>
      <c r="G25" s="203"/>
      <c r="H25" s="201"/>
      <c r="I25" s="137"/>
      <c r="J25" s="201"/>
      <c r="K25" s="137"/>
      <c r="L25" s="201"/>
      <c r="M25" s="137"/>
      <c r="N25" s="112"/>
    </row>
    <row r="26" s="79" customFormat="1" ht="32.25" customHeight="1" spans="1:14">
      <c r="A26" s="202"/>
      <c r="B26" s="203"/>
      <c r="C26" s="203" t="s">
        <v>316</v>
      </c>
      <c r="D26" s="203" t="s">
        <v>288</v>
      </c>
      <c r="E26" s="203">
        <v>100</v>
      </c>
      <c r="F26" s="203" t="s">
        <v>289</v>
      </c>
      <c r="G26" s="203" t="s">
        <v>279</v>
      </c>
      <c r="H26" s="201" t="s">
        <v>357</v>
      </c>
      <c r="I26" s="137"/>
      <c r="J26" s="204" t="s">
        <v>317</v>
      </c>
      <c r="K26" s="119"/>
      <c r="L26" s="204" t="s">
        <v>363</v>
      </c>
      <c r="M26" s="119"/>
      <c r="N26" s="112"/>
    </row>
    <row r="27" customHeight="1" spans="1:14">
      <c r="A27" s="116"/>
      <c r="B27" s="205"/>
      <c r="C27" s="206" t="s">
        <v>318</v>
      </c>
      <c r="D27" s="207" t="s">
        <v>288</v>
      </c>
      <c r="E27" s="208">
        <v>100</v>
      </c>
      <c r="F27" s="209" t="s">
        <v>289</v>
      </c>
      <c r="G27" s="69" t="s">
        <v>279</v>
      </c>
      <c r="H27" s="201" t="s">
        <v>357</v>
      </c>
      <c r="I27" s="137"/>
      <c r="J27" s="116" t="s">
        <v>319</v>
      </c>
      <c r="K27" s="116"/>
      <c r="L27" s="116" t="s">
        <v>364</v>
      </c>
      <c r="M27" s="116"/>
    </row>
    <row r="28" customHeight="1" spans="1:14">
      <c r="A28" s="116" t="s">
        <v>285</v>
      </c>
      <c r="B28" s="205"/>
      <c r="C28" s="206"/>
      <c r="D28" s="207"/>
      <c r="E28" s="206"/>
      <c r="F28" s="207"/>
      <c r="G28" s="69"/>
      <c r="H28" s="201"/>
      <c r="I28" s="137"/>
      <c r="J28" s="201"/>
      <c r="K28" s="137"/>
      <c r="L28" s="201"/>
      <c r="M28" s="137"/>
    </row>
    <row r="29" customHeight="1" spans="1:14">
      <c r="A29" s="116"/>
      <c r="B29" s="205" t="s">
        <v>286</v>
      </c>
      <c r="C29" s="206"/>
      <c r="D29" s="207"/>
      <c r="E29" s="206"/>
      <c r="F29" s="207"/>
      <c r="G29" s="69"/>
      <c r="H29" s="201"/>
      <c r="I29" s="137"/>
      <c r="J29" s="201"/>
      <c r="K29" s="137"/>
      <c r="L29" s="201"/>
      <c r="M29" s="137"/>
    </row>
    <row r="30" ht="56" customHeight="1" spans="1:14">
      <c r="A30" s="116"/>
      <c r="B30" s="205"/>
      <c r="C30" s="206" t="s">
        <v>320</v>
      </c>
      <c r="D30" s="207" t="s">
        <v>288</v>
      </c>
      <c r="E30" s="206" t="s">
        <v>321</v>
      </c>
      <c r="F30" s="207" t="s">
        <v>322</v>
      </c>
      <c r="G30" s="69" t="s">
        <v>290</v>
      </c>
      <c r="H30" s="201" t="s">
        <v>357</v>
      </c>
      <c r="I30" s="137"/>
      <c r="J30" s="116" t="s">
        <v>323</v>
      </c>
      <c r="K30" s="116"/>
      <c r="L30" s="116" t="s">
        <v>365</v>
      </c>
      <c r="M30" s="116"/>
    </row>
    <row r="31" ht="18" customHeight="1" spans="1:14">
      <c r="A31" s="210" t="s">
        <v>294</v>
      </c>
      <c r="B31" s="211"/>
      <c r="C31" s="212"/>
      <c r="D31" s="213"/>
      <c r="E31" s="212"/>
      <c r="F31" s="213"/>
      <c r="G31" s="214"/>
      <c r="H31" s="201"/>
      <c r="I31" s="137"/>
      <c r="J31" s="201"/>
      <c r="K31" s="137"/>
      <c r="L31" s="201"/>
      <c r="M31" s="137"/>
    </row>
    <row r="32" ht="18" customHeight="1" spans="1:14">
      <c r="A32" s="210"/>
      <c r="B32" s="211" t="s">
        <v>295</v>
      </c>
      <c r="C32" s="212"/>
      <c r="D32" s="213"/>
      <c r="E32" s="212"/>
      <c r="F32" s="213"/>
      <c r="G32" s="214"/>
      <c r="H32" s="201"/>
      <c r="I32" s="137"/>
      <c r="J32" s="201"/>
      <c r="K32" s="137"/>
      <c r="L32" s="201"/>
      <c r="M32" s="137"/>
    </row>
    <row r="33" customHeight="1" spans="1:13">
      <c r="A33" s="215"/>
      <c r="B33" s="211"/>
      <c r="C33" s="212" t="s">
        <v>324</v>
      </c>
      <c r="D33" s="214" t="s">
        <v>277</v>
      </c>
      <c r="E33" s="211">
        <v>95</v>
      </c>
      <c r="F33" s="216" t="s">
        <v>289</v>
      </c>
      <c r="G33" s="69" t="s">
        <v>279</v>
      </c>
      <c r="H33" s="201" t="s">
        <v>357</v>
      </c>
      <c r="I33" s="137"/>
      <c r="J33" s="116" t="s">
        <v>325</v>
      </c>
      <c r="K33" s="116"/>
      <c r="L33" s="116" t="s">
        <v>366</v>
      </c>
      <c r="M33" s="116"/>
    </row>
    <row r="34" customHeight="1" spans="1:13">
      <c r="A34" s="215" t="s">
        <v>298</v>
      </c>
      <c r="B34" s="211"/>
      <c r="C34" s="212"/>
      <c r="D34" s="217"/>
      <c r="E34" s="211"/>
      <c r="F34" s="213"/>
      <c r="G34" s="217"/>
      <c r="H34" s="201"/>
      <c r="I34" s="137"/>
      <c r="J34" s="201"/>
      <c r="K34" s="137"/>
      <c r="L34" s="201"/>
      <c r="M34" s="137"/>
    </row>
    <row r="35" customHeight="1" spans="1:13">
      <c r="A35" s="215"/>
      <c r="B35" s="211" t="s">
        <v>299</v>
      </c>
      <c r="C35" s="212"/>
      <c r="D35" s="217"/>
      <c r="E35" s="211"/>
      <c r="F35" s="213"/>
      <c r="G35" s="217"/>
      <c r="H35" s="201"/>
      <c r="I35" s="137"/>
      <c r="J35" s="201"/>
      <c r="K35" s="137"/>
      <c r="L35" s="201"/>
      <c r="M35" s="137"/>
    </row>
    <row r="36" customHeight="1" spans="1:13">
      <c r="A36" s="116"/>
      <c r="B36" s="116"/>
      <c r="C36" s="116" t="s">
        <v>300</v>
      </c>
      <c r="D36" s="116" t="s">
        <v>288</v>
      </c>
      <c r="E36" s="116">
        <v>100</v>
      </c>
      <c r="F36" s="116" t="s">
        <v>289</v>
      </c>
      <c r="G36" s="116" t="s">
        <v>290</v>
      </c>
      <c r="H36" s="201" t="s">
        <v>357</v>
      </c>
      <c r="I36" s="137"/>
      <c r="J36" s="116" t="s">
        <v>301</v>
      </c>
      <c r="K36" s="116"/>
      <c r="L36" s="116" t="s">
        <v>301</v>
      </c>
      <c r="M36" s="116"/>
    </row>
  </sheetData>
  <mergeCells count="84">
    <mergeCell ref="A2:M2"/>
    <mergeCell ref="B3:M3"/>
    <mergeCell ref="A4:L4"/>
    <mergeCell ref="C5:L5"/>
    <mergeCell ref="C6:L6"/>
    <mergeCell ref="C7:L7"/>
    <mergeCell ref="A8:M8"/>
    <mergeCell ref="H9:J9"/>
    <mergeCell ref="K9:M9"/>
    <mergeCell ref="A11:G11"/>
    <mergeCell ref="A12:B12"/>
    <mergeCell ref="C12:G12"/>
    <mergeCell ref="A13:M13"/>
    <mergeCell ref="A14:G14"/>
    <mergeCell ref="H16:I16"/>
    <mergeCell ref="J16:K16"/>
    <mergeCell ref="L16:M16"/>
    <mergeCell ref="H17:I17"/>
    <mergeCell ref="J17:K17"/>
    <mergeCell ref="L17:M17"/>
    <mergeCell ref="H18:I18"/>
    <mergeCell ref="J18:K18"/>
    <mergeCell ref="L18:M18"/>
    <mergeCell ref="H19:I19"/>
    <mergeCell ref="J19:K19"/>
    <mergeCell ref="L19:M19"/>
    <mergeCell ref="H20:I20"/>
    <mergeCell ref="J20:K20"/>
    <mergeCell ref="L20:M20"/>
    <mergeCell ref="H21:I21"/>
    <mergeCell ref="J21:K21"/>
    <mergeCell ref="L21:M21"/>
    <mergeCell ref="H22:I22"/>
    <mergeCell ref="J22:K22"/>
    <mergeCell ref="L22:M22"/>
    <mergeCell ref="H23:I23"/>
    <mergeCell ref="J23:K23"/>
    <mergeCell ref="L23:M23"/>
    <mergeCell ref="H24:I24"/>
    <mergeCell ref="J24:K24"/>
    <mergeCell ref="L24:M24"/>
    <mergeCell ref="H25:I25"/>
    <mergeCell ref="J25:K25"/>
    <mergeCell ref="L25:M25"/>
    <mergeCell ref="H26:I26"/>
    <mergeCell ref="J26:K26"/>
    <mergeCell ref="L26:M26"/>
    <mergeCell ref="H27:I27"/>
    <mergeCell ref="J27:K27"/>
    <mergeCell ref="L27:M27"/>
    <mergeCell ref="H28:I28"/>
    <mergeCell ref="J28:K28"/>
    <mergeCell ref="L28:M28"/>
    <mergeCell ref="H29:I29"/>
    <mergeCell ref="J29:K29"/>
    <mergeCell ref="L29:M29"/>
    <mergeCell ref="H30:I30"/>
    <mergeCell ref="J30:K30"/>
    <mergeCell ref="L30:M30"/>
    <mergeCell ref="H31:I31"/>
    <mergeCell ref="J31:K31"/>
    <mergeCell ref="L31:M31"/>
    <mergeCell ref="H32:I32"/>
    <mergeCell ref="J32:K32"/>
    <mergeCell ref="L32:M32"/>
    <mergeCell ref="H33:I33"/>
    <mergeCell ref="J33:K33"/>
    <mergeCell ref="L33:M33"/>
    <mergeCell ref="H34:I34"/>
    <mergeCell ref="J34:K34"/>
    <mergeCell ref="L34:M34"/>
    <mergeCell ref="H35:I35"/>
    <mergeCell ref="J35:K35"/>
    <mergeCell ref="L35:M35"/>
    <mergeCell ref="H36:I36"/>
    <mergeCell ref="J36:K36"/>
    <mergeCell ref="L36:M36"/>
    <mergeCell ref="A5:A6"/>
    <mergeCell ref="A9:B10"/>
    <mergeCell ref="C9:E10"/>
    <mergeCell ref="F9:G10"/>
    <mergeCell ref="H14:I15"/>
    <mergeCell ref="J14:K15"/>
    <mergeCell ref="L14:M15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9"/>
  <sheetViews>
    <sheetView zoomScaleSheetLayoutView="60" workbookViewId="0">
      <selection activeCell="A9" sqref="A9"/>
    </sheetView>
  </sheetViews>
  <sheetFormatPr defaultColWidth="8.88571428571429" defaultRowHeight="14.25" customHeight="1" outlineLevelCol="5"/>
  <cols>
    <col min="1" max="2" width="21.1333333333333" style="146" customWidth="1"/>
    <col min="3" max="3" width="21.1333333333333" style="73" customWidth="1"/>
    <col min="4" max="4" width="27.7142857142857" style="73" customWidth="1"/>
    <col min="5" max="6" width="36.7142857142857" style="73" customWidth="1"/>
    <col min="7" max="7" width="9.13333333333333" style="73" customWidth="1"/>
    <col min="8" max="16384" width="9.13333333333333" style="73"/>
  </cols>
  <sheetData>
    <row r="1" ht="17" customHeight="1" spans="1:6">
      <c r="A1" s="162" t="s">
        <v>367</v>
      </c>
      <c r="B1" s="147">
        <v>0</v>
      </c>
      <c r="C1" s="148">
        <v>1</v>
      </c>
      <c r="D1" s="149"/>
      <c r="E1" s="149"/>
      <c r="F1" s="149"/>
    </row>
    <row r="2" ht="26.25" customHeight="1" spans="1:6">
      <c r="A2" s="150" t="s">
        <v>12</v>
      </c>
      <c r="B2" s="150"/>
      <c r="C2" s="151"/>
      <c r="D2" s="151"/>
      <c r="E2" s="151"/>
      <c r="F2" s="151"/>
    </row>
    <row r="3" ht="13.5" customHeight="1" spans="1:6">
      <c r="A3" s="152" t="s">
        <v>22</v>
      </c>
      <c r="B3" s="152"/>
      <c r="C3" s="148"/>
      <c r="D3" s="149"/>
      <c r="E3" s="149"/>
      <c r="F3" s="149" t="s">
        <v>23</v>
      </c>
    </row>
    <row r="4" ht="19.5" customHeight="1" spans="1:6">
      <c r="A4" s="83" t="s">
        <v>188</v>
      </c>
      <c r="B4" s="153" t="s">
        <v>94</v>
      </c>
      <c r="C4" s="83" t="s">
        <v>95</v>
      </c>
      <c r="D4" s="84" t="s">
        <v>368</v>
      </c>
      <c r="E4" s="85"/>
      <c r="F4" s="154"/>
    </row>
    <row r="5" ht="18.75" customHeight="1" spans="1:6">
      <c r="A5" s="87"/>
      <c r="B5" s="155"/>
      <c r="C5" s="88"/>
      <c r="D5" s="83" t="s">
        <v>77</v>
      </c>
      <c r="E5" s="84" t="s">
        <v>97</v>
      </c>
      <c r="F5" s="83" t="s">
        <v>98</v>
      </c>
    </row>
    <row r="6" ht="18.75" customHeight="1" spans="1:6">
      <c r="A6" s="156">
        <v>1</v>
      </c>
      <c r="B6" s="163">
        <v>2</v>
      </c>
      <c r="C6" s="94">
        <v>3</v>
      </c>
      <c r="D6" s="156" t="s">
        <v>369</v>
      </c>
      <c r="E6" s="156" t="s">
        <v>370</v>
      </c>
      <c r="F6" s="94">
        <v>6</v>
      </c>
    </row>
    <row r="7" ht="18.75" customHeight="1" spans="1:6">
      <c r="A7" s="71" t="s">
        <v>92</v>
      </c>
      <c r="B7" s="71" t="s">
        <v>92</v>
      </c>
      <c r="C7" s="71" t="s">
        <v>92</v>
      </c>
      <c r="D7" s="157" t="s">
        <v>92</v>
      </c>
      <c r="E7" s="158" t="s">
        <v>92</v>
      </c>
      <c r="F7" s="158" t="s">
        <v>92</v>
      </c>
    </row>
    <row r="8" ht="18.75" customHeight="1" spans="1:6">
      <c r="A8" s="159" t="s">
        <v>136</v>
      </c>
      <c r="B8" s="160"/>
      <c r="C8" s="161" t="s">
        <v>136</v>
      </c>
      <c r="D8" s="157" t="s">
        <v>92</v>
      </c>
      <c r="E8" s="158" t="s">
        <v>92</v>
      </c>
      <c r="F8" s="158" t="s">
        <v>92</v>
      </c>
    </row>
    <row r="9" customHeight="1" spans="1:6">
      <c r="A9" s="146" t="s">
        <v>371</v>
      </c>
    </row>
  </sheetData>
  <mergeCells count="7">
    <mergeCell ref="A2:F2"/>
    <mergeCell ref="A3:D3"/>
    <mergeCell ref="D4:F4"/>
    <mergeCell ref="A8:C8"/>
    <mergeCell ref="A4:A5"/>
    <mergeCell ref="B4:B5"/>
    <mergeCell ref="C4:C5"/>
  </mergeCells>
  <printOptions horizontalCentered="1"/>
  <pageMargins left="0.393055555555556" right="0.393055555555556" top="0.511805555555556" bottom="0.511805555555556" header="0.314583333333333" footer="0.314583333333333"/>
  <pageSetup paperSize="9" scale="86" orientation="landscape" horizontalDpi="600" verticalDpi="600"/>
  <headerFooter>
    <oddFooter>&amp;C&amp;"-"&amp;16- &amp;P -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"/>
  <sheetViews>
    <sheetView tabSelected="1" workbookViewId="0">
      <selection activeCell="C12" sqref="C12:C22"/>
    </sheetView>
  </sheetViews>
  <sheetFormatPr defaultColWidth="8.88571428571429" defaultRowHeight="14.25" customHeight="1" outlineLevelCol="5"/>
  <cols>
    <col min="1" max="2" width="21.1333333333333" style="146" customWidth="1"/>
    <col min="3" max="3" width="21.1333333333333" style="73" customWidth="1"/>
    <col min="4" max="4" width="27.7142857142857" style="73" customWidth="1"/>
    <col min="5" max="6" width="36.7142857142857" style="73" customWidth="1"/>
    <col min="7" max="7" width="9.13333333333333" style="73" customWidth="1"/>
    <col min="8" max="16384" width="9.13333333333333" style="73"/>
  </cols>
  <sheetData>
    <row r="1" s="73" customFormat="1" ht="12" customHeight="1" spans="1:6">
      <c r="A1" s="146" t="s">
        <v>372</v>
      </c>
      <c r="B1" s="147">
        <v>0</v>
      </c>
      <c r="C1" s="148">
        <v>1</v>
      </c>
      <c r="D1" s="149"/>
      <c r="E1" s="149"/>
      <c r="F1" s="149"/>
    </row>
    <row r="2" s="73" customFormat="1" ht="26.25" customHeight="1" spans="1:6">
      <c r="A2" s="150" t="s">
        <v>13</v>
      </c>
      <c r="B2" s="150"/>
      <c r="C2" s="151"/>
      <c r="D2" s="151"/>
      <c r="E2" s="151"/>
      <c r="F2" s="151"/>
    </row>
    <row r="3" s="73" customFormat="1" ht="13.5" customHeight="1" spans="1:6">
      <c r="A3" s="152" t="s">
        <v>22</v>
      </c>
      <c r="B3" s="152"/>
      <c r="C3" s="148"/>
      <c r="D3" s="149"/>
      <c r="E3" s="149"/>
      <c r="F3" s="149" t="s">
        <v>23</v>
      </c>
    </row>
    <row r="4" s="73" customFormat="1" ht="19.5" customHeight="1" spans="1:6">
      <c r="A4" s="83" t="s">
        <v>188</v>
      </c>
      <c r="B4" s="153" t="s">
        <v>94</v>
      </c>
      <c r="C4" s="83" t="s">
        <v>95</v>
      </c>
      <c r="D4" s="84" t="s">
        <v>373</v>
      </c>
      <c r="E4" s="85"/>
      <c r="F4" s="154"/>
    </row>
    <row r="5" s="73" customFormat="1" ht="18.75" customHeight="1" spans="1:6">
      <c r="A5" s="87"/>
      <c r="B5" s="155"/>
      <c r="C5" s="88"/>
      <c r="D5" s="83" t="s">
        <v>77</v>
      </c>
      <c r="E5" s="84" t="s">
        <v>97</v>
      </c>
      <c r="F5" s="83" t="s">
        <v>98</v>
      </c>
    </row>
    <row r="6" s="73" customFormat="1" ht="18.75" customHeight="1" spans="1:6">
      <c r="A6" s="156">
        <v>1</v>
      </c>
      <c r="B6" s="156" t="s">
        <v>374</v>
      </c>
      <c r="C6" s="94">
        <v>3</v>
      </c>
      <c r="D6" s="156" t="s">
        <v>369</v>
      </c>
      <c r="E6" s="156" t="s">
        <v>370</v>
      </c>
      <c r="F6" s="94">
        <v>6</v>
      </c>
    </row>
    <row r="7" s="73" customFormat="1" ht="18.75" customHeight="1" spans="1:6">
      <c r="A7" s="71" t="s">
        <v>92</v>
      </c>
      <c r="B7" s="71" t="s">
        <v>92</v>
      </c>
      <c r="C7" s="71" t="s">
        <v>92</v>
      </c>
      <c r="D7" s="157" t="s">
        <v>92</v>
      </c>
      <c r="E7" s="158" t="s">
        <v>92</v>
      </c>
      <c r="F7" s="158" t="s">
        <v>92</v>
      </c>
    </row>
    <row r="8" s="73" customFormat="1" ht="18.75" customHeight="1" spans="1:6">
      <c r="A8" s="159" t="s">
        <v>136</v>
      </c>
      <c r="B8" s="160"/>
      <c r="C8" s="161"/>
      <c r="D8" s="157" t="s">
        <v>92</v>
      </c>
      <c r="E8" s="158" t="s">
        <v>92</v>
      </c>
      <c r="F8" s="158" t="s">
        <v>92</v>
      </c>
    </row>
    <row r="9" customHeight="1" spans="1:6">
      <c r="A9" s="146" t="s">
        <v>375</v>
      </c>
    </row>
  </sheetData>
  <mergeCells count="7">
    <mergeCell ref="A2:F2"/>
    <mergeCell ref="A3:D3"/>
    <mergeCell ref="D4:F4"/>
    <mergeCell ref="A8:C8"/>
    <mergeCell ref="A4:A5"/>
    <mergeCell ref="B4:B5"/>
    <mergeCell ref="C4:C5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10"/>
  <sheetViews>
    <sheetView zoomScaleSheetLayoutView="60" workbookViewId="0">
      <selection activeCell="G15" sqref="G15"/>
    </sheetView>
  </sheetViews>
  <sheetFormatPr defaultColWidth="8.88571428571429" defaultRowHeight="14.25" customHeight="1"/>
  <cols>
    <col min="1" max="1" width="14.1428571428571" style="57" customWidth="1"/>
    <col min="2" max="2" width="17.7142857142857" style="57" customWidth="1"/>
    <col min="3" max="3" width="20.7142857142857" style="73" customWidth="1"/>
    <col min="4" max="4" width="21.7142857142857" style="73" customWidth="1"/>
    <col min="5" max="5" width="35.2857142857143" style="73" customWidth="1"/>
    <col min="6" max="6" width="7.71428571428571" style="73" customWidth="1"/>
    <col min="7" max="8" width="10.2857142857143" style="73" customWidth="1"/>
    <col min="9" max="9" width="12" style="73" customWidth="1"/>
    <col min="10" max="12" width="10" style="73" customWidth="1"/>
    <col min="13" max="13" width="9.13333333333333" style="57" customWidth="1"/>
    <col min="14" max="15" width="9.13333333333333" style="73" customWidth="1"/>
    <col min="16" max="17" width="12.7142857142857" style="73" customWidth="1"/>
    <col min="18" max="18" width="9.13333333333333" style="57" customWidth="1"/>
    <col min="19" max="19" width="10.4285714285714" style="73" customWidth="1"/>
    <col min="20" max="20" width="9.13333333333333" style="57" customWidth="1"/>
    <col min="21" max="16384" width="9.13333333333333" style="57"/>
  </cols>
  <sheetData>
    <row r="1" ht="13.5" customHeight="1" spans="1:19">
      <c r="A1" s="75" t="s">
        <v>376</v>
      </c>
      <c r="D1" s="75"/>
      <c r="E1" s="75"/>
      <c r="F1" s="75"/>
      <c r="G1" s="75"/>
      <c r="H1" s="75"/>
      <c r="I1" s="75"/>
      <c r="J1" s="75"/>
      <c r="K1" s="75"/>
      <c r="L1" s="75"/>
      <c r="R1" s="58"/>
      <c r="S1" s="128"/>
    </row>
    <row r="2" ht="27.75" customHeight="1" spans="1:19">
      <c r="A2" s="110" t="s">
        <v>14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</row>
    <row r="3" ht="18.75" customHeight="1" spans="1:19">
      <c r="A3" s="111" t="s">
        <v>22</v>
      </c>
      <c r="B3" s="111"/>
      <c r="C3" s="111"/>
      <c r="D3" s="111"/>
      <c r="E3" s="111"/>
      <c r="F3" s="111"/>
      <c r="G3" s="111"/>
      <c r="H3" s="111"/>
      <c r="I3" s="79"/>
      <c r="J3" s="79"/>
      <c r="K3" s="79"/>
      <c r="L3" s="79"/>
      <c r="R3" s="129"/>
      <c r="S3" s="130" t="s">
        <v>178</v>
      </c>
    </row>
    <row r="4" ht="15.75" customHeight="1" spans="1:19">
      <c r="A4" s="115" t="s">
        <v>187</v>
      </c>
      <c r="B4" s="115" t="s">
        <v>188</v>
      </c>
      <c r="C4" s="115" t="s">
        <v>377</v>
      </c>
      <c r="D4" s="115" t="s">
        <v>378</v>
      </c>
      <c r="E4" s="115" t="s">
        <v>379</v>
      </c>
      <c r="F4" s="115" t="s">
        <v>380</v>
      </c>
      <c r="G4" s="115" t="s">
        <v>381</v>
      </c>
      <c r="H4" s="115" t="s">
        <v>382</v>
      </c>
      <c r="I4" s="66" t="s">
        <v>195</v>
      </c>
      <c r="J4" s="131"/>
      <c r="K4" s="131"/>
      <c r="L4" s="66"/>
      <c r="M4" s="132"/>
      <c r="N4" s="66"/>
      <c r="O4" s="66"/>
      <c r="P4" s="66"/>
      <c r="Q4" s="66"/>
      <c r="R4" s="132"/>
      <c r="S4" s="67"/>
    </row>
    <row r="5" ht="17.25" customHeight="1" spans="1:19">
      <c r="A5" s="119"/>
      <c r="B5" s="119"/>
      <c r="C5" s="119"/>
      <c r="D5" s="119"/>
      <c r="E5" s="119"/>
      <c r="F5" s="119"/>
      <c r="G5" s="119"/>
      <c r="H5" s="119"/>
      <c r="I5" s="133" t="s">
        <v>77</v>
      </c>
      <c r="J5" s="116" t="s">
        <v>80</v>
      </c>
      <c r="K5" s="116" t="s">
        <v>383</v>
      </c>
      <c r="L5" s="119" t="s">
        <v>384</v>
      </c>
      <c r="M5" s="134" t="s">
        <v>385</v>
      </c>
      <c r="N5" s="135" t="s">
        <v>386</v>
      </c>
      <c r="O5" s="135"/>
      <c r="P5" s="135"/>
      <c r="Q5" s="135"/>
      <c r="R5" s="136"/>
      <c r="S5" s="137"/>
    </row>
    <row r="6" ht="54" customHeight="1" spans="1:19">
      <c r="A6" s="119"/>
      <c r="B6" s="119"/>
      <c r="C6" s="119"/>
      <c r="D6" s="137"/>
      <c r="E6" s="137"/>
      <c r="F6" s="137"/>
      <c r="G6" s="137"/>
      <c r="H6" s="137"/>
      <c r="I6" s="135"/>
      <c r="J6" s="116"/>
      <c r="K6" s="116"/>
      <c r="L6" s="137"/>
      <c r="M6" s="138"/>
      <c r="N6" s="137" t="s">
        <v>79</v>
      </c>
      <c r="O6" s="137" t="s">
        <v>86</v>
      </c>
      <c r="P6" s="137" t="s">
        <v>245</v>
      </c>
      <c r="Q6" s="137" t="s">
        <v>88</v>
      </c>
      <c r="R6" s="138" t="s">
        <v>89</v>
      </c>
      <c r="S6" s="137" t="s">
        <v>90</v>
      </c>
    </row>
    <row r="7" ht="15" customHeight="1" spans="1:19">
      <c r="A7" s="86">
        <v>1</v>
      </c>
      <c r="B7" s="86">
        <v>2</v>
      </c>
      <c r="C7" s="86">
        <v>3</v>
      </c>
      <c r="D7" s="86">
        <v>4</v>
      </c>
      <c r="E7" s="86">
        <v>5</v>
      </c>
      <c r="F7" s="86">
        <v>6</v>
      </c>
      <c r="G7" s="86">
        <v>7</v>
      </c>
      <c r="H7" s="86">
        <v>8</v>
      </c>
      <c r="I7" s="86">
        <v>9</v>
      </c>
      <c r="J7" s="86">
        <v>10</v>
      </c>
      <c r="K7" s="86">
        <v>11</v>
      </c>
      <c r="L7" s="86">
        <v>12</v>
      </c>
      <c r="M7" s="86">
        <v>13</v>
      </c>
      <c r="N7" s="86">
        <v>14</v>
      </c>
      <c r="O7" s="86">
        <v>15</v>
      </c>
      <c r="P7" s="86">
        <v>16</v>
      </c>
      <c r="Q7" s="86">
        <v>17</v>
      </c>
      <c r="R7" s="86">
        <v>18</v>
      </c>
      <c r="S7" s="86">
        <v>19</v>
      </c>
    </row>
    <row r="8" ht="21" customHeight="1" spans="1:19">
      <c r="A8" s="139" t="s">
        <v>387</v>
      </c>
      <c r="B8" s="139"/>
      <c r="C8" s="140"/>
      <c r="D8" s="141" t="s">
        <v>92</v>
      </c>
      <c r="E8" s="141" t="s">
        <v>92</v>
      </c>
      <c r="F8" s="141" t="s">
        <v>92</v>
      </c>
      <c r="G8" s="142" t="s">
        <v>92</v>
      </c>
      <c r="H8" s="143" t="s">
        <v>92</v>
      </c>
      <c r="I8" s="143" t="s">
        <v>92</v>
      </c>
      <c r="J8" s="143" t="s">
        <v>92</v>
      </c>
      <c r="K8" s="143" t="s">
        <v>92</v>
      </c>
      <c r="L8" s="143" t="s">
        <v>92</v>
      </c>
      <c r="M8" s="144" t="s">
        <v>92</v>
      </c>
      <c r="N8" s="143" t="s">
        <v>92</v>
      </c>
      <c r="O8" s="143" t="s">
        <v>92</v>
      </c>
      <c r="P8" s="143" t="s">
        <v>92</v>
      </c>
      <c r="Q8" s="143"/>
      <c r="R8" s="144" t="s">
        <v>92</v>
      </c>
      <c r="S8" s="143" t="s">
        <v>92</v>
      </c>
    </row>
    <row r="9" ht="21" customHeight="1" spans="1:19">
      <c r="A9" s="145" t="s">
        <v>136</v>
      </c>
      <c r="B9" s="145"/>
      <c r="C9" s="145"/>
      <c r="D9" s="145"/>
      <c r="E9" s="145"/>
      <c r="F9" s="145"/>
      <c r="G9" s="145"/>
      <c r="H9" s="144" t="s">
        <v>92</v>
      </c>
      <c r="I9" s="144" t="s">
        <v>92</v>
      </c>
      <c r="J9" s="144" t="s">
        <v>92</v>
      </c>
      <c r="K9" s="144" t="s">
        <v>92</v>
      </c>
      <c r="L9" s="144" t="s">
        <v>92</v>
      </c>
      <c r="M9" s="144" t="s">
        <v>92</v>
      </c>
      <c r="N9" s="144" t="s">
        <v>92</v>
      </c>
      <c r="O9" s="144" t="s">
        <v>92</v>
      </c>
      <c r="P9" s="144" t="s">
        <v>92</v>
      </c>
      <c r="Q9" s="144"/>
      <c r="R9" s="144" t="s">
        <v>92</v>
      </c>
      <c r="S9" s="144" t="s">
        <v>92</v>
      </c>
    </row>
    <row r="10" customHeight="1" spans="1:19">
      <c r="A10" s="57" t="s">
        <v>388</v>
      </c>
    </row>
  </sheetData>
  <mergeCells count="19">
    <mergeCell ref="A2:S2"/>
    <mergeCell ref="A3:H3"/>
    <mergeCell ref="I4:S4"/>
    <mergeCell ref="N5:S5"/>
    <mergeCell ref="A8:C8"/>
    <mergeCell ref="A9:G9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</mergeCells>
  <printOptions horizontalCentered="1"/>
  <pageMargins left="0.393055555555556" right="0.393055555555556" top="0.511805555555556" bottom="0.511805555555556" header="0.314583333333333" footer="0.314583333333333"/>
  <pageSetup paperSize="9" scale="64" orientation="landscape" horizontalDpi="600" verticalDpi="600"/>
  <headerFooter>
    <oddFooter>&amp;C&amp;"-"&amp;16- &amp;P -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10"/>
  <sheetViews>
    <sheetView zoomScaleSheetLayoutView="60" workbookViewId="0">
      <selection activeCell="N16" sqref="N16"/>
    </sheetView>
  </sheetViews>
  <sheetFormatPr defaultColWidth="8.71428571428571" defaultRowHeight="14.25" customHeight="1"/>
  <cols>
    <col min="1" max="1" width="14.1428571428571" style="57" customWidth="1"/>
    <col min="2" max="2" width="17.7142857142857" style="57" customWidth="1"/>
    <col min="3" max="9" width="9.13333333333333" style="104" customWidth="1"/>
    <col min="10" max="10" width="12" style="73" customWidth="1"/>
    <col min="11" max="13" width="10" style="73" customWidth="1"/>
    <col min="14" max="14" width="9.13333333333333" style="57" customWidth="1"/>
    <col min="15" max="16" width="9.13333333333333" style="73" customWidth="1"/>
    <col min="17" max="18" width="12.7142857142857" style="73" customWidth="1"/>
    <col min="19" max="19" width="9.13333333333333" style="57" customWidth="1"/>
    <col min="20" max="20" width="10.4285714285714" style="73" customWidth="1"/>
    <col min="21" max="21" width="9.13333333333333" style="57" customWidth="1"/>
    <col min="22" max="249" width="9.13333333333333" style="57"/>
    <col min="250" max="258" width="8.71428571428571" style="57"/>
  </cols>
  <sheetData>
    <row r="1" ht="13.5" customHeight="1" spans="1:20">
      <c r="A1" s="75" t="s">
        <v>389</v>
      </c>
      <c r="D1" s="75"/>
      <c r="E1" s="75"/>
      <c r="F1" s="75"/>
      <c r="G1" s="75"/>
      <c r="H1" s="75"/>
      <c r="I1" s="75"/>
      <c r="J1" s="105"/>
      <c r="K1" s="105"/>
      <c r="L1" s="105"/>
      <c r="M1" s="105"/>
      <c r="N1" s="106"/>
      <c r="O1" s="107"/>
      <c r="P1" s="107"/>
      <c r="Q1" s="107"/>
      <c r="R1" s="107"/>
      <c r="S1" s="108"/>
      <c r="T1" s="109"/>
    </row>
    <row r="2" ht="27.75" customHeight="1" spans="1:20">
      <c r="A2" s="110" t="s">
        <v>15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</row>
    <row r="3" ht="26.1" customHeight="1" spans="1:20">
      <c r="A3" s="111" t="s">
        <v>22</v>
      </c>
      <c r="B3" s="111"/>
      <c r="C3" s="111"/>
      <c r="D3" s="111"/>
      <c r="E3" s="111"/>
      <c r="F3" s="79"/>
      <c r="G3" s="79"/>
      <c r="H3" s="79"/>
      <c r="I3" s="79"/>
      <c r="J3" s="112"/>
      <c r="K3" s="112"/>
      <c r="L3" s="112"/>
      <c r="M3" s="112"/>
      <c r="N3" s="106"/>
      <c r="O3" s="107"/>
      <c r="P3" s="107"/>
      <c r="Q3" s="107"/>
      <c r="R3" s="107"/>
      <c r="S3" s="113"/>
      <c r="T3" s="114" t="s">
        <v>178</v>
      </c>
    </row>
    <row r="4" ht="15.75" customHeight="1" spans="1:20">
      <c r="A4" s="115" t="s">
        <v>187</v>
      </c>
      <c r="B4" s="115" t="s">
        <v>188</v>
      </c>
      <c r="C4" s="116" t="s">
        <v>377</v>
      </c>
      <c r="D4" s="116" t="s">
        <v>390</v>
      </c>
      <c r="E4" s="116" t="s">
        <v>391</v>
      </c>
      <c r="F4" s="117" t="s">
        <v>392</v>
      </c>
      <c r="G4" s="116" t="s">
        <v>393</v>
      </c>
      <c r="H4" s="116" t="s">
        <v>394</v>
      </c>
      <c r="I4" s="116" t="s">
        <v>395</v>
      </c>
      <c r="J4" s="116" t="s">
        <v>195</v>
      </c>
      <c r="K4" s="116"/>
      <c r="L4" s="116"/>
      <c r="M4" s="116"/>
      <c r="N4" s="118"/>
      <c r="O4" s="116"/>
      <c r="P4" s="116"/>
      <c r="Q4" s="116"/>
      <c r="R4" s="116"/>
      <c r="S4" s="118"/>
      <c r="T4" s="116"/>
    </row>
    <row r="5" ht="17.25" customHeight="1" spans="1:20">
      <c r="A5" s="119"/>
      <c r="B5" s="119"/>
      <c r="C5" s="116"/>
      <c r="D5" s="116"/>
      <c r="E5" s="116"/>
      <c r="F5" s="120"/>
      <c r="G5" s="116"/>
      <c r="H5" s="116"/>
      <c r="I5" s="116"/>
      <c r="J5" s="116" t="s">
        <v>77</v>
      </c>
      <c r="K5" s="116" t="s">
        <v>80</v>
      </c>
      <c r="L5" s="116" t="s">
        <v>383</v>
      </c>
      <c r="M5" s="116" t="s">
        <v>384</v>
      </c>
      <c r="N5" s="121" t="s">
        <v>385</v>
      </c>
      <c r="O5" s="116" t="s">
        <v>386</v>
      </c>
      <c r="P5" s="116"/>
      <c r="Q5" s="116"/>
      <c r="R5" s="116"/>
      <c r="S5" s="121"/>
      <c r="T5" s="116"/>
    </row>
    <row r="6" ht="54" customHeight="1" spans="1:20">
      <c r="A6" s="119"/>
      <c r="B6" s="119"/>
      <c r="C6" s="116"/>
      <c r="D6" s="116"/>
      <c r="E6" s="116"/>
      <c r="F6" s="122"/>
      <c r="G6" s="116"/>
      <c r="H6" s="116"/>
      <c r="I6" s="116"/>
      <c r="J6" s="116"/>
      <c r="K6" s="116"/>
      <c r="L6" s="116"/>
      <c r="M6" s="116"/>
      <c r="N6" s="118"/>
      <c r="O6" s="116" t="s">
        <v>79</v>
      </c>
      <c r="P6" s="116" t="s">
        <v>86</v>
      </c>
      <c r="Q6" s="116" t="s">
        <v>245</v>
      </c>
      <c r="R6" s="116" t="s">
        <v>88</v>
      </c>
      <c r="S6" s="118" t="s">
        <v>89</v>
      </c>
      <c r="T6" s="116" t="s">
        <v>90</v>
      </c>
    </row>
    <row r="7" ht="15" customHeight="1" spans="1:20">
      <c r="A7" s="86">
        <v>1</v>
      </c>
      <c r="B7" s="86">
        <v>2</v>
      </c>
      <c r="C7" s="86">
        <v>3</v>
      </c>
      <c r="D7" s="86">
        <v>4</v>
      </c>
      <c r="E7" s="86">
        <v>5</v>
      </c>
      <c r="F7" s="86">
        <v>6</v>
      </c>
      <c r="G7" s="86">
        <v>7</v>
      </c>
      <c r="H7" s="86">
        <v>8</v>
      </c>
      <c r="I7" s="86">
        <v>9</v>
      </c>
      <c r="J7" s="86">
        <v>10</v>
      </c>
      <c r="K7" s="86">
        <v>11</v>
      </c>
      <c r="L7" s="86">
        <v>12</v>
      </c>
      <c r="M7" s="86">
        <v>13</v>
      </c>
      <c r="N7" s="86">
        <v>14</v>
      </c>
      <c r="O7" s="86">
        <v>15</v>
      </c>
      <c r="P7" s="86">
        <v>16</v>
      </c>
      <c r="Q7" s="86">
        <v>17</v>
      </c>
      <c r="R7" s="86">
        <v>18</v>
      </c>
      <c r="S7" s="86">
        <v>19</v>
      </c>
      <c r="T7" s="86">
        <v>20</v>
      </c>
    </row>
    <row r="8" ht="22.5" customHeight="1" spans="1:20">
      <c r="A8" s="123"/>
      <c r="B8" s="123"/>
      <c r="C8" s="86"/>
      <c r="D8" s="86"/>
      <c r="E8" s="86"/>
      <c r="F8" s="86"/>
      <c r="G8" s="86"/>
      <c r="H8" s="86"/>
      <c r="I8" s="86"/>
      <c r="J8" s="124" t="s">
        <v>92</v>
      </c>
      <c r="K8" s="124" t="s">
        <v>92</v>
      </c>
      <c r="L8" s="124" t="s">
        <v>92</v>
      </c>
      <c r="M8" s="124" t="s">
        <v>92</v>
      </c>
      <c r="N8" s="124" t="s">
        <v>92</v>
      </c>
      <c r="O8" s="124" t="s">
        <v>92</v>
      </c>
      <c r="P8" s="124" t="s">
        <v>92</v>
      </c>
      <c r="Q8" s="124" t="s">
        <v>92</v>
      </c>
      <c r="R8" s="124"/>
      <c r="S8" s="124" t="s">
        <v>92</v>
      </c>
      <c r="T8" s="124" t="s">
        <v>92</v>
      </c>
    </row>
    <row r="9" ht="22.5" customHeight="1" spans="1:20">
      <c r="A9" s="125" t="s">
        <v>136</v>
      </c>
      <c r="B9" s="125"/>
      <c r="C9" s="125"/>
      <c r="D9" s="125"/>
      <c r="E9" s="125"/>
      <c r="F9" s="125"/>
      <c r="G9" s="125"/>
      <c r="H9" s="125"/>
      <c r="I9" s="125"/>
      <c r="J9" s="126"/>
      <c r="K9" s="126"/>
      <c r="L9" s="126"/>
      <c r="M9" s="126"/>
      <c r="N9" s="127"/>
      <c r="O9" s="126"/>
      <c r="P9" s="126"/>
      <c r="Q9" s="126"/>
      <c r="R9" s="126"/>
      <c r="S9" s="127"/>
      <c r="T9" s="126"/>
    </row>
    <row r="10" customHeight="1" spans="1:20">
      <c r="A10" s="57" t="s">
        <v>396</v>
      </c>
    </row>
  </sheetData>
  <mergeCells count="19">
    <mergeCell ref="A2:T2"/>
    <mergeCell ref="A3:E3"/>
    <mergeCell ref="J4:T4"/>
    <mergeCell ref="O5:T5"/>
    <mergeCell ref="A9:I9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</mergeCells>
  <pageMargins left="0.708333333333333" right="0.708333333333333" top="0.747916666666667" bottom="0.747916666666667" header="0.314583333333333" footer="0.314583333333333"/>
  <pageSetup paperSize="9" scale="74" orientation="landscape" horizontalDpi="600" verticalDpi="600"/>
  <headerFooter>
    <oddFooter>&amp;C&amp;"-"&amp;16- &amp;P -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M8"/>
  <sheetViews>
    <sheetView zoomScaleSheetLayoutView="60" workbookViewId="0">
      <selection activeCell="C12" sqref="C12"/>
    </sheetView>
  </sheetViews>
  <sheetFormatPr defaultColWidth="8.88571428571429" defaultRowHeight="14.25" customHeight="1" outlineLevelRow="7"/>
  <cols>
    <col min="1" max="1" width="50" style="73" customWidth="1"/>
    <col min="2" max="2" width="17.2857142857143" style="73" customWidth="1"/>
    <col min="3" max="4" width="13.4285714285714" style="73" customWidth="1"/>
    <col min="5" max="12" width="10.2857142857143" style="73" customWidth="1"/>
    <col min="13" max="13" width="13.1428571428571" style="73" customWidth="1"/>
    <col min="14" max="14" width="9.13333333333333" style="57" customWidth="1"/>
    <col min="15" max="246" width="9.13333333333333" style="57"/>
    <col min="247" max="247" width="9.13333333333333" style="74"/>
    <col min="248" max="256" width="8.88571428571429" style="74"/>
  </cols>
  <sheetData>
    <row r="1" s="57" customFormat="1" ht="13.5" customHeight="1" spans="1:247">
      <c r="A1" s="75" t="s">
        <v>397</v>
      </c>
      <c r="B1" s="75"/>
      <c r="C1" s="75"/>
      <c r="D1" s="76"/>
      <c r="E1" s="73"/>
      <c r="F1" s="73"/>
      <c r="G1" s="73"/>
      <c r="H1" s="73"/>
      <c r="I1" s="73"/>
      <c r="J1" s="73"/>
      <c r="K1" s="73"/>
      <c r="L1" s="73"/>
      <c r="M1" s="73"/>
    </row>
    <row r="2" s="57" customFormat="1" ht="35" customHeight="1" spans="1:247">
      <c r="A2" s="77" t="s">
        <v>16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</row>
    <row r="3" s="72" customFormat="1" ht="24" customHeight="1" spans="1:247">
      <c r="A3" s="78" t="s">
        <v>22</v>
      </c>
      <c r="B3" s="79"/>
      <c r="C3" s="79"/>
      <c r="D3" s="79"/>
      <c r="E3" s="80"/>
      <c r="F3" s="80"/>
      <c r="G3" s="80"/>
      <c r="H3" s="80"/>
      <c r="I3" s="80"/>
      <c r="J3" s="81"/>
      <c r="K3" s="81"/>
      <c r="L3" s="81"/>
      <c r="M3" s="82" t="s">
        <v>178</v>
      </c>
    </row>
    <row r="4" s="57" customFormat="1" ht="19.5" customHeight="1" spans="1:247">
      <c r="A4" s="83" t="s">
        <v>398</v>
      </c>
      <c r="B4" s="84" t="s">
        <v>195</v>
      </c>
      <c r="C4" s="85"/>
      <c r="D4" s="85"/>
      <c r="E4" s="86" t="s">
        <v>399</v>
      </c>
      <c r="F4" s="86"/>
      <c r="G4" s="86"/>
      <c r="H4" s="86"/>
      <c r="I4" s="86"/>
      <c r="J4" s="86"/>
      <c r="K4" s="86"/>
      <c r="L4" s="86"/>
      <c r="M4" s="86"/>
    </row>
    <row r="5" s="57" customFormat="1" ht="40.5" customHeight="1" spans="1:247">
      <c r="A5" s="87"/>
      <c r="B5" s="88" t="s">
        <v>77</v>
      </c>
      <c r="C5" s="89" t="s">
        <v>80</v>
      </c>
      <c r="D5" s="90" t="s">
        <v>400</v>
      </c>
      <c r="E5" s="87" t="s">
        <v>401</v>
      </c>
      <c r="F5" s="87" t="s">
        <v>402</v>
      </c>
      <c r="G5" s="87" t="s">
        <v>403</v>
      </c>
      <c r="H5" s="87" t="s">
        <v>404</v>
      </c>
      <c r="I5" s="91" t="s">
        <v>405</v>
      </c>
      <c r="J5" s="87" t="s">
        <v>406</v>
      </c>
      <c r="K5" s="87" t="s">
        <v>407</v>
      </c>
      <c r="L5" s="87" t="s">
        <v>408</v>
      </c>
      <c r="M5" s="87" t="s">
        <v>409</v>
      </c>
    </row>
    <row r="6" s="57" customFormat="1" ht="19.5" customHeight="1" spans="1:247">
      <c r="A6" s="83">
        <v>1</v>
      </c>
      <c r="B6" s="83">
        <v>2</v>
      </c>
      <c r="C6" s="83">
        <v>3</v>
      </c>
      <c r="D6" s="92">
        <v>4</v>
      </c>
      <c r="E6" s="83">
        <v>5</v>
      </c>
      <c r="F6" s="83">
        <v>6</v>
      </c>
      <c r="G6" s="83">
        <v>7</v>
      </c>
      <c r="H6" s="93">
        <v>8</v>
      </c>
      <c r="I6" s="94">
        <v>9</v>
      </c>
      <c r="J6" s="94">
        <v>10</v>
      </c>
      <c r="K6" s="94">
        <v>11</v>
      </c>
      <c r="L6" s="93">
        <v>12</v>
      </c>
      <c r="M6" s="94">
        <v>13</v>
      </c>
    </row>
    <row r="7" s="57" customFormat="1" ht="19.5" customHeight="1" spans="1:247">
      <c r="A7" s="95" t="s">
        <v>410</v>
      </c>
      <c r="B7" s="96"/>
      <c r="C7" s="96"/>
      <c r="D7" s="96"/>
      <c r="E7" s="96"/>
      <c r="F7" s="96"/>
      <c r="G7" s="97"/>
      <c r="H7" s="98" t="s">
        <v>92</v>
      </c>
      <c r="I7" s="98" t="s">
        <v>92</v>
      </c>
      <c r="J7" s="98" t="s">
        <v>92</v>
      </c>
      <c r="K7" s="98" t="s">
        <v>92</v>
      </c>
      <c r="L7" s="98" t="s">
        <v>92</v>
      </c>
      <c r="M7" s="98" t="s">
        <v>92</v>
      </c>
      <c r="IM7" s="99"/>
    </row>
    <row r="8" s="57" customFormat="1" ht="19.5" customHeight="1" spans="1:247">
      <c r="A8" s="100" t="s">
        <v>92</v>
      </c>
      <c r="B8" s="101" t="s">
        <v>92</v>
      </c>
      <c r="C8" s="101" t="s">
        <v>92</v>
      </c>
      <c r="D8" s="102" t="s">
        <v>92</v>
      </c>
      <c r="E8" s="101" t="s">
        <v>92</v>
      </c>
      <c r="F8" s="101" t="s">
        <v>92</v>
      </c>
      <c r="G8" s="101" t="s">
        <v>92</v>
      </c>
      <c r="H8" s="103" t="s">
        <v>92</v>
      </c>
      <c r="I8" s="103" t="s">
        <v>92</v>
      </c>
      <c r="J8" s="103" t="s">
        <v>92</v>
      </c>
      <c r="K8" s="103" t="s">
        <v>92</v>
      </c>
      <c r="L8" s="103" t="s">
        <v>92</v>
      </c>
      <c r="M8" s="103" t="s">
        <v>92</v>
      </c>
    </row>
  </sheetData>
  <mergeCells count="6">
    <mergeCell ref="A2:M2"/>
    <mergeCell ref="A3:D3"/>
    <mergeCell ref="B4:D4"/>
    <mergeCell ref="E4:M4"/>
    <mergeCell ref="A7:G7"/>
    <mergeCell ref="A4:A5"/>
  </mergeCells>
  <printOptions horizontalCentered="1"/>
  <pageMargins left="0.393055555555556" right="0.393055555555556" top="0.511805555555556" bottom="0.511805555555556" header="0.314583333333333" footer="0.314583333333333"/>
  <pageSetup paperSize="9" scale="52" orientation="landscape" horizontalDpi="600" verticalDpi="600"/>
  <headerFooter>
    <oddFooter>&amp;C&amp;"-"&amp;16- &amp;P -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7"/>
  <sheetViews>
    <sheetView zoomScaleSheetLayoutView="60" workbookViewId="0">
      <selection activeCell="C14" sqref="C14"/>
    </sheetView>
  </sheetViews>
  <sheetFormatPr defaultColWidth="8.88571428571429" defaultRowHeight="12" outlineLevelRow="6"/>
  <cols>
    <col min="1" max="1" width="34.2857142857143" style="56" customWidth="1"/>
    <col min="2" max="2" width="29" style="56" customWidth="1"/>
    <col min="3" max="5" width="23.5714285714286" style="56" customWidth="1"/>
    <col min="6" max="6" width="11.2857142857143" style="57" customWidth="1"/>
    <col min="7" max="7" width="25.1333333333333" style="56" customWidth="1"/>
    <col min="8" max="8" width="15.5714285714286" style="57" customWidth="1"/>
    <col min="9" max="9" width="13.4285714285714" style="57" customWidth="1"/>
    <col min="10" max="10" width="18.847619047619" style="56" customWidth="1"/>
    <col min="11" max="11" width="9.13333333333333" style="57" customWidth="1"/>
    <col min="12" max="16384" width="9.13333333333333" style="57"/>
  </cols>
  <sheetData>
    <row r="1" customHeight="1" spans="1:10">
      <c r="A1" s="56" t="s">
        <v>411</v>
      </c>
      <c r="J1" s="58"/>
    </row>
    <row r="2" ht="28.5" customHeight="1" spans="1:10">
      <c r="A2" s="59" t="s">
        <v>17</v>
      </c>
      <c r="B2" s="60"/>
      <c r="C2" s="60"/>
      <c r="D2" s="60"/>
      <c r="E2" s="60"/>
      <c r="F2" s="61"/>
      <c r="G2" s="60"/>
      <c r="H2" s="61"/>
      <c r="I2" s="61"/>
      <c r="J2" s="60"/>
    </row>
    <row r="3" ht="17.25" customHeight="1" spans="1:10">
      <c r="A3" s="62" t="s">
        <v>22</v>
      </c>
    </row>
    <row r="4" ht="44.25" customHeight="1" spans="1:10">
      <c r="A4" s="63" t="s">
        <v>398</v>
      </c>
      <c r="B4" s="63" t="s">
        <v>264</v>
      </c>
      <c r="C4" s="63" t="s">
        <v>265</v>
      </c>
      <c r="D4" s="63" t="s">
        <v>266</v>
      </c>
      <c r="E4" s="63" t="s">
        <v>267</v>
      </c>
      <c r="F4" s="64" t="s">
        <v>268</v>
      </c>
      <c r="G4" s="63" t="s">
        <v>269</v>
      </c>
      <c r="H4" s="64" t="s">
        <v>270</v>
      </c>
      <c r="I4" s="64" t="s">
        <v>271</v>
      </c>
      <c r="J4" s="63" t="s">
        <v>272</v>
      </c>
    </row>
    <row r="5" ht="14.25" customHeight="1" spans="1:10">
      <c r="A5" s="63">
        <v>1</v>
      </c>
      <c r="B5" s="63">
        <v>2</v>
      </c>
      <c r="C5" s="63">
        <v>3</v>
      </c>
      <c r="D5" s="63">
        <v>4</v>
      </c>
      <c r="E5" s="63">
        <v>5</v>
      </c>
      <c r="F5" s="63">
        <v>6</v>
      </c>
      <c r="G5" s="63">
        <v>7</v>
      </c>
      <c r="H5" s="63">
        <v>8</v>
      </c>
      <c r="I5" s="63">
        <v>9</v>
      </c>
      <c r="J5" s="63">
        <v>10</v>
      </c>
    </row>
    <row r="6" ht="42" customHeight="1" spans="1:10">
      <c r="A6" s="65" t="s">
        <v>410</v>
      </c>
      <c r="B6" s="66"/>
      <c r="C6" s="66"/>
      <c r="D6" s="67"/>
      <c r="E6" s="68"/>
      <c r="F6" s="69"/>
      <c r="G6" s="68"/>
      <c r="H6" s="69"/>
      <c r="I6" s="69"/>
      <c r="J6" s="68"/>
    </row>
    <row r="7" ht="42.75" customHeight="1" spans="1:10">
      <c r="A7" s="70" t="s">
        <v>92</v>
      </c>
      <c r="B7" s="70" t="s">
        <v>92</v>
      </c>
      <c r="C7" s="70" t="s">
        <v>92</v>
      </c>
      <c r="D7" s="70" t="s">
        <v>92</v>
      </c>
      <c r="E7" s="71" t="s">
        <v>92</v>
      </c>
      <c r="F7" s="70" t="s">
        <v>92</v>
      </c>
      <c r="G7" s="71" t="s">
        <v>92</v>
      </c>
      <c r="H7" s="70" t="s">
        <v>92</v>
      </c>
      <c r="I7" s="70" t="s">
        <v>92</v>
      </c>
      <c r="J7" s="71" t="s">
        <v>92</v>
      </c>
    </row>
  </sheetData>
  <mergeCells count="3">
    <mergeCell ref="A2:J2"/>
    <mergeCell ref="A3:H3"/>
    <mergeCell ref="A6:D6"/>
  </mergeCells>
  <printOptions horizontalCentered="1"/>
  <pageMargins left="0.393055555555556" right="0.393055555555556" top="0.511805555555556" bottom="0.511805555555556" header="0.314583333333333" footer="0.314583333333333"/>
  <pageSetup paperSize="9" scale="65" orientation="landscape" horizontalDpi="600" verticalDpi="600"/>
  <headerFooter>
    <oddFooter>&amp;C&amp;"-"&amp;16- &amp;P -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9"/>
  <sheetViews>
    <sheetView zoomScaleSheetLayoutView="60" workbookViewId="0">
      <selection activeCell="A9" sqref="A9"/>
    </sheetView>
  </sheetViews>
  <sheetFormatPr defaultColWidth="8.88571428571429" defaultRowHeight="12"/>
  <cols>
    <col min="1" max="1" width="12" style="41" customWidth="1"/>
    <col min="2" max="2" width="29" style="41"/>
    <col min="3" max="3" width="18.7142857142857" style="41" customWidth="1"/>
    <col min="4" max="4" width="24.847619047619" style="41" customWidth="1"/>
    <col min="5" max="7" width="23.5714285714286" style="41" customWidth="1"/>
    <col min="8" max="8" width="25.1333333333333" style="41" customWidth="1"/>
    <col min="9" max="9" width="18.847619047619" style="41" customWidth="1"/>
    <col min="10" max="16384" width="9.13333333333333" style="41"/>
  </cols>
  <sheetData>
    <row r="1" spans="1:9">
      <c r="A1" s="41" t="s">
        <v>412</v>
      </c>
      <c r="I1" s="42"/>
    </row>
    <row r="2" ht="28.5" spans="1:9">
      <c r="B2" s="43" t="s">
        <v>18</v>
      </c>
      <c r="C2" s="43"/>
      <c r="D2" s="43"/>
      <c r="E2" s="43"/>
      <c r="F2" s="43"/>
      <c r="G2" s="43"/>
      <c r="H2" s="43"/>
      <c r="I2" s="43"/>
    </row>
    <row r="3" ht="13.5" spans="1:9">
      <c r="A3" s="44" t="s">
        <v>22</v>
      </c>
      <c r="C3" s="45"/>
    </row>
    <row r="4" ht="18" customHeight="1" spans="1:9">
      <c r="A4" s="46" t="s">
        <v>187</v>
      </c>
      <c r="B4" s="46" t="s">
        <v>188</v>
      </c>
      <c r="C4" s="46" t="s">
        <v>413</v>
      </c>
      <c r="D4" s="46" t="s">
        <v>414</v>
      </c>
      <c r="E4" s="46" t="s">
        <v>415</v>
      </c>
      <c r="F4" s="46" t="s">
        <v>416</v>
      </c>
      <c r="G4" s="47" t="s">
        <v>417</v>
      </c>
      <c r="H4" s="48"/>
      <c r="I4" s="49"/>
    </row>
    <row r="5" ht="18" customHeight="1" spans="1:9">
      <c r="A5" s="50"/>
      <c r="B5" s="50"/>
      <c r="C5" s="50"/>
      <c r="D5" s="50"/>
      <c r="E5" s="50"/>
      <c r="F5" s="50"/>
      <c r="G5" s="51" t="s">
        <v>381</v>
      </c>
      <c r="H5" s="51" t="s">
        <v>418</v>
      </c>
      <c r="I5" s="51" t="s">
        <v>419</v>
      </c>
    </row>
    <row r="6" ht="21" customHeight="1" spans="1:9">
      <c r="A6" s="52">
        <v>1</v>
      </c>
      <c r="B6" s="52">
        <v>2</v>
      </c>
      <c r="C6" s="52">
        <v>3</v>
      </c>
      <c r="D6" s="52">
        <v>4</v>
      </c>
      <c r="E6" s="52">
        <v>5</v>
      </c>
      <c r="F6" s="52">
        <v>6</v>
      </c>
      <c r="G6" s="52">
        <v>7</v>
      </c>
      <c r="H6" s="52">
        <v>8</v>
      </c>
      <c r="I6" s="52">
        <v>9</v>
      </c>
    </row>
    <row r="7" ht="33" customHeight="1" spans="1:9">
      <c r="A7" s="53"/>
      <c r="B7" s="54"/>
      <c r="C7" s="54"/>
      <c r="D7" s="54"/>
      <c r="E7" s="54"/>
      <c r="F7" s="54"/>
      <c r="G7" s="52"/>
      <c r="H7" s="52"/>
      <c r="I7" s="52"/>
    </row>
    <row r="8" ht="24" customHeight="1" spans="1:9">
      <c r="A8" s="55" t="s">
        <v>77</v>
      </c>
      <c r="B8" s="55"/>
      <c r="C8" s="55"/>
      <c r="D8" s="55"/>
      <c r="E8" s="55"/>
      <c r="F8" s="55"/>
      <c r="G8" s="52"/>
      <c r="H8" s="52"/>
      <c r="I8" s="52"/>
    </row>
    <row r="9" spans="1:9">
      <c r="A9" s="41" t="s">
        <v>420</v>
      </c>
    </row>
  </sheetData>
  <mergeCells count="9">
    <mergeCell ref="B2:I2"/>
    <mergeCell ref="G4:I4"/>
    <mergeCell ref="A8:F8"/>
    <mergeCell ref="A4:A5"/>
    <mergeCell ref="B4:B5"/>
    <mergeCell ref="C4:C5"/>
    <mergeCell ref="D4:D5"/>
    <mergeCell ref="E4:E5"/>
    <mergeCell ref="F4:F5"/>
  </mergeCells>
  <printOptions horizontalCentered="1"/>
  <pageMargins left="0.393055555555556" right="0.393055555555556" top="0.511805555555556" bottom="0.511805555555556" header="0.314583333333333" footer="0.314583333333333"/>
  <pageSetup paperSize="9" scale="75" orientation="landscape" horizontalDpi="600" verticalDpi="600"/>
  <headerFooter>
    <oddFooter>&amp;C&amp;"-"&amp;16- &amp;P -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workbookViewId="0">
      <selection activeCell="B7" sqref="B7"/>
    </sheetView>
  </sheetViews>
  <sheetFormatPr defaultColWidth="10.447619047619" defaultRowHeight="14.25" customHeight="1"/>
  <cols>
    <col min="1" max="1" width="26.7142857142857" style="1" customWidth="1"/>
    <col min="2" max="2" width="33.1714285714286" style="1" customWidth="1"/>
    <col min="3" max="3" width="27.2571428571429" style="1" customWidth="1"/>
    <col min="4" max="7" width="22.4" style="1" customWidth="1"/>
    <col min="8" max="8" width="17.6285714285714" style="1" customWidth="1"/>
    <col min="9" max="11" width="22.4" style="1" customWidth="1"/>
    <col min="12" max="16384" width="10.447619047619" style="1"/>
  </cols>
  <sheetData>
    <row r="1" s="1" customFormat="1" ht="13.5" customHeight="1" spans="1:11">
      <c r="A1" s="28" t="s">
        <v>421</v>
      </c>
      <c r="D1" s="29"/>
      <c r="E1" s="29"/>
      <c r="F1" s="29"/>
      <c r="G1" s="29"/>
      <c r="K1" s="30"/>
    </row>
    <row r="2" s="1" customFormat="1" ht="27.75" customHeight="1" spans="1:11">
      <c r="A2" s="31" t="s">
        <v>422</v>
      </c>
      <c r="B2" s="31"/>
      <c r="C2" s="31"/>
      <c r="D2" s="31"/>
      <c r="E2" s="31"/>
      <c r="F2" s="31"/>
      <c r="G2" s="31"/>
      <c r="H2" s="31"/>
      <c r="I2" s="31"/>
      <c r="J2" s="31"/>
      <c r="K2" s="31"/>
    </row>
    <row r="3" s="1" customFormat="1" ht="13.5" customHeight="1" spans="1:11">
      <c r="A3" s="5" t="s">
        <v>22</v>
      </c>
      <c r="B3" s="6"/>
      <c r="C3" s="6"/>
      <c r="D3" s="6"/>
      <c r="E3" s="6"/>
      <c r="F3" s="6"/>
      <c r="G3" s="6"/>
      <c r="H3" s="7"/>
      <c r="I3" s="7"/>
      <c r="J3" s="7"/>
      <c r="K3" s="8" t="s">
        <v>178</v>
      </c>
    </row>
    <row r="4" s="1" customFormat="1" ht="21.75" customHeight="1" spans="1:11">
      <c r="A4" s="9" t="s">
        <v>240</v>
      </c>
      <c r="B4" s="9" t="s">
        <v>190</v>
      </c>
      <c r="C4" s="9" t="s">
        <v>241</v>
      </c>
      <c r="D4" s="10" t="s">
        <v>191</v>
      </c>
      <c r="E4" s="10" t="s">
        <v>192</v>
      </c>
      <c r="F4" s="10" t="s">
        <v>242</v>
      </c>
      <c r="G4" s="10" t="s">
        <v>243</v>
      </c>
      <c r="H4" s="16" t="s">
        <v>77</v>
      </c>
      <c r="I4" s="11" t="s">
        <v>423</v>
      </c>
      <c r="J4" s="12"/>
      <c r="K4" s="13"/>
    </row>
    <row r="5" s="1" customFormat="1" ht="21.75" customHeight="1" spans="1:11">
      <c r="A5" s="14"/>
      <c r="B5" s="14"/>
      <c r="C5" s="14"/>
      <c r="D5" s="15"/>
      <c r="E5" s="15"/>
      <c r="F5" s="15"/>
      <c r="G5" s="15"/>
      <c r="H5" s="32"/>
      <c r="I5" s="10" t="s">
        <v>80</v>
      </c>
      <c r="J5" s="10" t="s">
        <v>81</v>
      </c>
      <c r="K5" s="10" t="s">
        <v>82</v>
      </c>
    </row>
    <row r="6" s="1" customFormat="1" ht="40.5" customHeight="1" spans="1:11">
      <c r="A6" s="17"/>
      <c r="B6" s="17"/>
      <c r="C6" s="17"/>
      <c r="D6" s="18"/>
      <c r="E6" s="18"/>
      <c r="F6" s="18"/>
      <c r="G6" s="18"/>
      <c r="H6" s="19"/>
      <c r="I6" s="18"/>
      <c r="J6" s="18"/>
      <c r="K6" s="18"/>
    </row>
    <row r="7" s="1" customFormat="1" ht="15" customHeight="1" spans="1:11">
      <c r="A7" s="20">
        <v>1</v>
      </c>
      <c r="B7" s="20">
        <v>2</v>
      </c>
      <c r="C7" s="20">
        <v>3</v>
      </c>
      <c r="D7" s="20">
        <v>4</v>
      </c>
      <c r="E7" s="20">
        <v>5</v>
      </c>
      <c r="F7" s="20">
        <v>6</v>
      </c>
      <c r="G7" s="20">
        <v>7</v>
      </c>
      <c r="H7" s="20">
        <v>8</v>
      </c>
      <c r="I7" s="20">
        <v>9</v>
      </c>
      <c r="J7" s="33">
        <v>10</v>
      </c>
      <c r="K7" s="33">
        <v>11</v>
      </c>
    </row>
    <row r="8" s="1" customFormat="1" ht="37" customHeight="1" spans="1:11">
      <c r="A8" s="34" t="s">
        <v>424</v>
      </c>
      <c r="B8" s="35"/>
      <c r="C8" s="36"/>
      <c r="D8" s="37"/>
      <c r="E8" s="37"/>
      <c r="F8" s="37"/>
      <c r="G8" s="37"/>
      <c r="H8" s="38"/>
      <c r="I8" s="38"/>
      <c r="J8" s="38"/>
      <c r="K8" s="38"/>
    </row>
    <row r="9" s="1" customFormat="1" ht="18.75" customHeight="1" spans="1:11">
      <c r="A9" s="39" t="s">
        <v>136</v>
      </c>
      <c r="B9" s="39"/>
      <c r="C9" s="39"/>
      <c r="D9" s="39"/>
      <c r="E9" s="39"/>
      <c r="F9" s="39"/>
      <c r="G9" s="39"/>
      <c r="H9" s="40"/>
      <c r="I9" s="38"/>
      <c r="J9" s="38"/>
      <c r="K9" s="38"/>
    </row>
  </sheetData>
  <mergeCells count="16">
    <mergeCell ref="A2:K2"/>
    <mergeCell ref="A3:G3"/>
    <mergeCell ref="I4:K4"/>
    <mergeCell ref="A8:C8"/>
    <mergeCell ref="A9:G9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7"/>
  <sheetViews>
    <sheetView zoomScaleSheetLayoutView="60" topLeftCell="A24" workbookViewId="0">
      <selection activeCell="B36" sqref="B13 B36"/>
    </sheetView>
  </sheetViews>
  <sheetFormatPr defaultColWidth="8" defaultRowHeight="12" outlineLevelCol="3"/>
  <cols>
    <col min="1" max="1" width="39.5714285714286" style="73" customWidth="1"/>
    <col min="2" max="2" width="43.1333333333333" style="73" customWidth="1"/>
    <col min="3" max="3" width="40.4285714285714" style="73" customWidth="1"/>
    <col min="4" max="4" width="46.1333333333333" style="73" customWidth="1"/>
    <col min="5" max="5" width="8" style="57" customWidth="1"/>
    <col min="6" max="16384" width="8" style="57"/>
  </cols>
  <sheetData>
    <row r="1" ht="17" customHeight="1" spans="1:4">
      <c r="A1" s="358" t="s">
        <v>21</v>
      </c>
      <c r="B1" s="75"/>
      <c r="C1" s="75"/>
      <c r="D1" s="130"/>
    </row>
    <row r="2" ht="36" customHeight="1" spans="1:4">
      <c r="A2" s="59" t="s">
        <v>2</v>
      </c>
      <c r="B2" s="359"/>
      <c r="C2" s="359"/>
      <c r="D2" s="359"/>
    </row>
    <row r="3" ht="21" customHeight="1" spans="1:4">
      <c r="A3" s="78" t="s">
        <v>22</v>
      </c>
      <c r="B3" s="307"/>
      <c r="C3" s="307"/>
      <c r="D3" s="128" t="s">
        <v>23</v>
      </c>
    </row>
    <row r="4" ht="19.5" customHeight="1" spans="1:4">
      <c r="A4" s="84" t="s">
        <v>24</v>
      </c>
      <c r="B4" s="154"/>
      <c r="C4" s="84" t="s">
        <v>25</v>
      </c>
      <c r="D4" s="154"/>
    </row>
    <row r="5" ht="19.5" customHeight="1" spans="1:4">
      <c r="A5" s="83" t="s">
        <v>26</v>
      </c>
      <c r="B5" s="83" t="s">
        <v>27</v>
      </c>
      <c r="C5" s="83" t="s">
        <v>28</v>
      </c>
      <c r="D5" s="83" t="s">
        <v>27</v>
      </c>
    </row>
    <row r="6" ht="19.5" customHeight="1" spans="1:4">
      <c r="A6" s="87"/>
      <c r="B6" s="87"/>
      <c r="C6" s="87"/>
      <c r="D6" s="87"/>
    </row>
    <row r="7" ht="20.25" customHeight="1" spans="1:4">
      <c r="A7" s="314" t="s">
        <v>29</v>
      </c>
      <c r="B7" s="310">
        <v>540000</v>
      </c>
      <c r="C7" s="314" t="s">
        <v>30</v>
      </c>
      <c r="D7" s="350"/>
    </row>
    <row r="8" ht="20.25" customHeight="1" spans="1:4">
      <c r="A8" s="314" t="s">
        <v>31</v>
      </c>
      <c r="B8" s="310"/>
      <c r="C8" s="314" t="s">
        <v>32</v>
      </c>
      <c r="D8" s="350"/>
    </row>
    <row r="9" ht="20.25" customHeight="1" spans="1:4">
      <c r="A9" s="314" t="s">
        <v>33</v>
      </c>
      <c r="B9" s="310"/>
      <c r="C9" s="314" t="s">
        <v>34</v>
      </c>
      <c r="D9" s="350"/>
    </row>
    <row r="10" ht="20.25" customHeight="1" spans="1:4">
      <c r="A10" s="314" t="s">
        <v>35</v>
      </c>
      <c r="B10" s="310"/>
      <c r="C10" s="314" t="s">
        <v>36</v>
      </c>
      <c r="D10" s="350"/>
    </row>
    <row r="11" ht="20.25" customHeight="1" spans="1:4">
      <c r="A11" s="314" t="s">
        <v>37</v>
      </c>
      <c r="B11" s="360">
        <v>385000</v>
      </c>
      <c r="C11" s="314" t="s">
        <v>38</v>
      </c>
      <c r="D11" s="350"/>
    </row>
    <row r="12" ht="20.25" customHeight="1" spans="1:4">
      <c r="A12" s="314" t="s">
        <v>39</v>
      </c>
      <c r="B12" s="312"/>
      <c r="C12" s="314" t="s">
        <v>40</v>
      </c>
      <c r="D12" s="350"/>
    </row>
    <row r="13" ht="20.25" customHeight="1" spans="1:4">
      <c r="A13" s="314" t="s">
        <v>41</v>
      </c>
      <c r="B13" s="312">
        <v>385000</v>
      </c>
      <c r="C13" s="314" t="s">
        <v>42</v>
      </c>
      <c r="D13" s="350">
        <v>820646.79</v>
      </c>
    </row>
    <row r="14" ht="20.25" customHeight="1" spans="1:4">
      <c r="A14" s="314" t="s">
        <v>43</v>
      </c>
      <c r="B14" s="312"/>
      <c r="C14" s="314" t="s">
        <v>44</v>
      </c>
      <c r="D14" s="350">
        <v>121456</v>
      </c>
    </row>
    <row r="15" ht="20.25" customHeight="1" spans="1:4">
      <c r="A15" s="361" t="s">
        <v>45</v>
      </c>
      <c r="B15" s="362"/>
      <c r="C15" s="314" t="s">
        <v>46</v>
      </c>
      <c r="D15" s="350">
        <v>48947</v>
      </c>
    </row>
    <row r="16" ht="20.25" customHeight="1" spans="1:4">
      <c r="A16" s="361" t="s">
        <v>47</v>
      </c>
      <c r="B16" s="363"/>
      <c r="C16" s="314" t="s">
        <v>48</v>
      </c>
      <c r="D16" s="350"/>
    </row>
    <row r="17" ht="20.25" customHeight="1" spans="1:4">
      <c r="A17" s="361"/>
      <c r="B17" s="364"/>
      <c r="C17" s="314" t="s">
        <v>49</v>
      </c>
      <c r="D17" s="350"/>
    </row>
    <row r="18" ht="20.25" customHeight="1" spans="1:4">
      <c r="A18" s="363"/>
      <c r="B18" s="364"/>
      <c r="C18" s="314" t="s">
        <v>50</v>
      </c>
      <c r="D18" s="350"/>
    </row>
    <row r="19" ht="20.25" customHeight="1" spans="1:4">
      <c r="A19" s="363"/>
      <c r="B19" s="364"/>
      <c r="C19" s="314" t="s">
        <v>51</v>
      </c>
      <c r="D19" s="350"/>
    </row>
    <row r="20" ht="20.25" customHeight="1" spans="1:4">
      <c r="A20" s="363"/>
      <c r="B20" s="364"/>
      <c r="C20" s="314" t="s">
        <v>52</v>
      </c>
      <c r="D20" s="350"/>
    </row>
    <row r="21" ht="20.25" customHeight="1" spans="1:4">
      <c r="A21" s="363"/>
      <c r="B21" s="364"/>
      <c r="C21" s="314" t="s">
        <v>53</v>
      </c>
      <c r="D21" s="350"/>
    </row>
    <row r="22" ht="20.25" customHeight="1" spans="1:4">
      <c r="A22" s="363"/>
      <c r="B22" s="364"/>
      <c r="C22" s="314" t="s">
        <v>54</v>
      </c>
      <c r="D22" s="350"/>
    </row>
    <row r="23" ht="20.25" customHeight="1" spans="1:4">
      <c r="A23" s="363"/>
      <c r="B23" s="364"/>
      <c r="C23" s="314" t="s">
        <v>55</v>
      </c>
      <c r="D23" s="350"/>
    </row>
    <row r="24" ht="20.25" customHeight="1" spans="1:4">
      <c r="A24" s="363"/>
      <c r="B24" s="364"/>
      <c r="C24" s="314" t="s">
        <v>56</v>
      </c>
      <c r="D24" s="350"/>
    </row>
    <row r="25" ht="20.25" customHeight="1" spans="1:4">
      <c r="A25" s="363"/>
      <c r="B25" s="364"/>
      <c r="C25" s="314" t="s">
        <v>57</v>
      </c>
      <c r="D25" s="350">
        <v>38200</v>
      </c>
    </row>
    <row r="26" ht="20.25" customHeight="1" spans="1:4">
      <c r="A26" s="363"/>
      <c r="B26" s="364"/>
      <c r="C26" s="314" t="s">
        <v>58</v>
      </c>
      <c r="D26" s="350"/>
    </row>
    <row r="27" ht="20.25" customHeight="1" spans="1:4">
      <c r="A27" s="363"/>
      <c r="B27" s="364"/>
      <c r="C27" s="314" t="s">
        <v>59</v>
      </c>
      <c r="D27" s="350"/>
    </row>
    <row r="28" ht="20.25" customHeight="1" spans="1:4">
      <c r="A28" s="363"/>
      <c r="B28" s="364"/>
      <c r="C28" s="314" t="s">
        <v>60</v>
      </c>
      <c r="D28" s="350"/>
    </row>
    <row r="29" ht="20.25" customHeight="1" spans="1:4">
      <c r="A29" s="363"/>
      <c r="B29" s="364"/>
      <c r="C29" s="314" t="s">
        <v>61</v>
      </c>
      <c r="D29" s="350"/>
    </row>
    <row r="30" ht="20.25" customHeight="1" spans="1:4">
      <c r="A30" s="365"/>
      <c r="B30" s="366"/>
      <c r="C30" s="314" t="s">
        <v>62</v>
      </c>
      <c r="D30" s="350"/>
    </row>
    <row r="31" ht="20.25" customHeight="1" spans="1:4">
      <c r="A31" s="365"/>
      <c r="B31" s="366"/>
      <c r="C31" s="314" t="s">
        <v>63</v>
      </c>
      <c r="D31" s="350"/>
    </row>
    <row r="32" ht="20.25" customHeight="1" spans="1:4">
      <c r="A32" s="365"/>
      <c r="B32" s="366"/>
      <c r="C32" s="314" t="s">
        <v>64</v>
      </c>
      <c r="D32" s="350"/>
    </row>
    <row r="33" ht="20.25" customHeight="1" spans="1:4">
      <c r="A33" s="367" t="s">
        <v>65</v>
      </c>
      <c r="B33" s="368">
        <f>B7+B8+B9+B10+B11</f>
        <v>925000</v>
      </c>
      <c r="C33" s="319" t="s">
        <v>66</v>
      </c>
      <c r="D33" s="316">
        <f>SUM(D7:D29)</f>
        <v>1029249.79</v>
      </c>
    </row>
    <row r="34" ht="20.25" customHeight="1" spans="1:4">
      <c r="A34" s="361" t="s">
        <v>67</v>
      </c>
      <c r="B34" s="369">
        <f>B35+B36</f>
        <v>104249.79</v>
      </c>
      <c r="C34" s="314" t="s">
        <v>68</v>
      </c>
      <c r="D34" s="310"/>
    </row>
    <row r="35" s="1" customFormat="1" ht="25.4" customHeight="1" spans="1:4">
      <c r="A35" s="370" t="s">
        <v>69</v>
      </c>
      <c r="B35" s="371"/>
      <c r="C35" s="372" t="s">
        <v>69</v>
      </c>
      <c r="D35" s="373"/>
    </row>
    <row r="36" s="1" customFormat="1" ht="25.4" customHeight="1" spans="1:4">
      <c r="A36" s="370" t="s">
        <v>70</v>
      </c>
      <c r="B36" s="371">
        <v>104249.79</v>
      </c>
      <c r="C36" s="372" t="s">
        <v>71</v>
      </c>
      <c r="D36" s="373"/>
    </row>
    <row r="37" ht="20.25" customHeight="1" spans="1:4">
      <c r="A37" s="374" t="s">
        <v>72</v>
      </c>
      <c r="B37" s="375">
        <f>B33+B34</f>
        <v>1029249.79</v>
      </c>
      <c r="C37" s="319" t="s">
        <v>73</v>
      </c>
      <c r="D37" s="375">
        <f>D33+D34</f>
        <v>1029249.79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0.393055555555556" right="0.393055555555556" top="0.511805555555556" bottom="0.511805555555556" header="0.314583333333333" footer="0.314583333333333"/>
  <pageSetup paperSize="9" scale="81" orientation="landscape" horizontalDpi="600" verticalDpi="600"/>
  <headerFooter>
    <oddFooter>&amp;C&amp;"-"&amp;16- &amp;P -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"/>
  <sheetViews>
    <sheetView workbookViewId="0">
      <selection activeCell="E14" sqref="E14"/>
    </sheetView>
  </sheetViews>
  <sheetFormatPr defaultColWidth="10.447619047619" defaultRowHeight="14.25" customHeight="1" outlineLevelCol="6"/>
  <cols>
    <col min="1" max="1" width="43.1333333333333" style="1" customWidth="1"/>
    <col min="2" max="2" width="32" style="1" customWidth="1"/>
    <col min="3" max="3" width="42.9714285714286" style="1" customWidth="1"/>
    <col min="4" max="4" width="19.4571428571429" style="1" customWidth="1"/>
    <col min="5" max="7" width="30.8857142857143" style="1" customWidth="1"/>
    <col min="8" max="16384" width="10.447619047619" style="1"/>
  </cols>
  <sheetData>
    <row r="1" s="1" customFormat="1" customHeight="1" spans="1:7">
      <c r="A1" s="2" t="s">
        <v>425</v>
      </c>
      <c r="B1" s="3"/>
      <c r="C1" s="3"/>
      <c r="D1" s="3"/>
      <c r="E1" s="3"/>
      <c r="F1" s="3"/>
      <c r="G1" s="3"/>
    </row>
    <row r="2" s="1" customFormat="1" ht="27.75" customHeight="1" spans="1:7">
      <c r="A2" s="4" t="s">
        <v>426</v>
      </c>
      <c r="B2" s="4"/>
      <c r="C2" s="4"/>
      <c r="D2" s="4"/>
      <c r="E2" s="4"/>
      <c r="F2" s="4"/>
      <c r="G2" s="4"/>
    </row>
    <row r="3" s="1" customFormat="1" ht="13.5" customHeight="1" spans="1:7">
      <c r="A3" s="5" t="s">
        <v>22</v>
      </c>
      <c r="B3" s="6"/>
      <c r="C3" s="6"/>
      <c r="D3" s="6"/>
      <c r="E3" s="7"/>
      <c r="F3" s="7"/>
      <c r="G3" s="8" t="s">
        <v>178</v>
      </c>
    </row>
    <row r="4" s="1" customFormat="1" ht="21.75" customHeight="1" spans="1:7">
      <c r="A4" s="9" t="s">
        <v>241</v>
      </c>
      <c r="B4" s="9" t="s">
        <v>240</v>
      </c>
      <c r="C4" s="9" t="s">
        <v>190</v>
      </c>
      <c r="D4" s="10" t="s">
        <v>427</v>
      </c>
      <c r="E4" s="11" t="s">
        <v>80</v>
      </c>
      <c r="F4" s="12"/>
      <c r="G4" s="13"/>
    </row>
    <row r="5" s="1" customFormat="1" ht="21.75" customHeight="1" spans="1:7">
      <c r="A5" s="14"/>
      <c r="B5" s="14"/>
      <c r="C5" s="14"/>
      <c r="D5" s="15"/>
      <c r="E5" s="16" t="s">
        <v>428</v>
      </c>
      <c r="F5" s="10" t="s">
        <v>429</v>
      </c>
      <c r="G5" s="10" t="s">
        <v>430</v>
      </c>
    </row>
    <row r="6" s="1" customFormat="1" ht="40.5" customHeight="1" spans="1:7">
      <c r="A6" s="17"/>
      <c r="B6" s="17"/>
      <c r="C6" s="17"/>
      <c r="D6" s="18"/>
      <c r="E6" s="19"/>
      <c r="F6" s="18"/>
      <c r="G6" s="18"/>
    </row>
    <row r="7" s="1" customFormat="1" ht="15" customHeight="1" spans="1:7">
      <c r="A7" s="20">
        <v>1</v>
      </c>
      <c r="B7" s="20">
        <v>2</v>
      </c>
      <c r="C7" s="20">
        <v>3</v>
      </c>
      <c r="D7" s="20">
        <v>4</v>
      </c>
      <c r="E7" s="20">
        <v>5</v>
      </c>
      <c r="F7" s="20">
        <v>6</v>
      </c>
      <c r="G7" s="20">
        <v>7</v>
      </c>
    </row>
    <row r="8" s="1" customFormat="1" ht="29.9" customHeight="1" spans="1:7">
      <c r="A8" s="21" t="s">
        <v>431</v>
      </c>
      <c r="B8" s="22"/>
      <c r="C8" s="23"/>
      <c r="D8" s="24"/>
      <c r="E8" s="25"/>
      <c r="F8" s="25"/>
      <c r="G8" s="25"/>
    </row>
    <row r="9" s="1" customFormat="1" ht="29.9" customHeight="1" spans="1:7">
      <c r="A9" s="24"/>
      <c r="B9" s="24"/>
      <c r="C9" s="24"/>
      <c r="D9" s="24"/>
      <c r="E9" s="25"/>
      <c r="F9" s="25"/>
      <c r="G9" s="25"/>
    </row>
    <row r="10" s="1" customFormat="1" ht="18.75" customHeight="1" spans="1:7">
      <c r="A10" s="21" t="s">
        <v>77</v>
      </c>
      <c r="B10" s="26"/>
      <c r="C10" s="26"/>
      <c r="D10" s="27"/>
      <c r="E10" s="25"/>
      <c r="F10" s="25"/>
      <c r="G10" s="25"/>
    </row>
  </sheetData>
  <mergeCells count="12">
    <mergeCell ref="A2:G2"/>
    <mergeCell ref="A3:D3"/>
    <mergeCell ref="E4:G4"/>
    <mergeCell ref="A8:C8"/>
    <mergeCell ref="A10:D10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10"/>
  <sheetViews>
    <sheetView zoomScaleSheetLayoutView="60" workbookViewId="0">
      <selection activeCell="G18" sqref="G18"/>
    </sheetView>
  </sheetViews>
  <sheetFormatPr defaultColWidth="8" defaultRowHeight="14.25" customHeight="1"/>
  <cols>
    <col min="1" max="1" width="21.1333333333333" style="73" customWidth="1"/>
    <col min="2" max="2" width="23.4285714285714" style="73" customWidth="1"/>
    <col min="3" max="5" width="12.5714285714286" style="73" customWidth="1"/>
    <col min="6" max="6" width="14" style="73" customWidth="1"/>
    <col min="7" max="8" width="12.5714285714286" style="73" customWidth="1"/>
    <col min="9" max="9" width="8.84761904761905" style="73" customWidth="1"/>
    <col min="10" max="14" width="12.5714285714286" style="73" customWidth="1"/>
    <col min="15" max="15" width="10.1428571428571" style="57" customWidth="1"/>
    <col min="16" max="16" width="9.57142857142857" style="57" customWidth="1"/>
    <col min="17" max="17" width="9.71428571428571" style="57" customWidth="1"/>
    <col min="18" max="18" width="10.5714285714286" style="57" customWidth="1"/>
    <col min="19" max="19" width="17.4285714285714" style="73" customWidth="1"/>
    <col min="20" max="20" width="8" style="57" customWidth="1"/>
    <col min="21" max="16384" width="8" style="57"/>
  </cols>
  <sheetData>
    <row r="1" ht="12" customHeight="1" spans="1:19">
      <c r="A1" s="333" t="s">
        <v>74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334"/>
      <c r="P1" s="334"/>
      <c r="Q1" s="334"/>
      <c r="R1" s="334"/>
    </row>
    <row r="2" ht="36" customHeight="1" spans="1:19">
      <c r="A2" s="335" t="s">
        <v>3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1"/>
      <c r="P2" s="61"/>
      <c r="Q2" s="61"/>
      <c r="R2" s="61"/>
      <c r="S2" s="60"/>
    </row>
    <row r="3" ht="20.25" customHeight="1" spans="1:19">
      <c r="A3" s="78" t="s">
        <v>22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336"/>
      <c r="P3" s="336"/>
      <c r="Q3" s="336"/>
      <c r="R3" s="336"/>
      <c r="S3" s="337" t="s">
        <v>23</v>
      </c>
    </row>
    <row r="4" ht="18.75" customHeight="1" spans="1:19">
      <c r="A4" s="338" t="s">
        <v>75</v>
      </c>
      <c r="B4" s="339" t="s">
        <v>76</v>
      </c>
      <c r="C4" s="339" t="s">
        <v>77</v>
      </c>
      <c r="D4" s="258" t="s">
        <v>78</v>
      </c>
      <c r="E4" s="340"/>
      <c r="F4" s="340"/>
      <c r="G4" s="340"/>
      <c r="H4" s="340"/>
      <c r="I4" s="340"/>
      <c r="J4" s="340"/>
      <c r="K4" s="340"/>
      <c r="L4" s="340"/>
      <c r="M4" s="340"/>
      <c r="N4" s="340"/>
      <c r="O4" s="246" t="s">
        <v>67</v>
      </c>
      <c r="P4" s="246"/>
      <c r="Q4" s="246"/>
      <c r="R4" s="246"/>
      <c r="S4" s="206"/>
    </row>
    <row r="5" ht="18.75" customHeight="1" spans="1:19">
      <c r="A5" s="341"/>
      <c r="B5" s="342"/>
      <c r="C5" s="342"/>
      <c r="D5" s="343" t="s">
        <v>79</v>
      </c>
      <c r="E5" s="343" t="s">
        <v>80</v>
      </c>
      <c r="F5" s="343" t="s">
        <v>81</v>
      </c>
      <c r="G5" s="343" t="s">
        <v>82</v>
      </c>
      <c r="H5" s="343" t="s">
        <v>83</v>
      </c>
      <c r="I5" s="344" t="s">
        <v>84</v>
      </c>
      <c r="J5" s="340"/>
      <c r="K5" s="340"/>
      <c r="L5" s="340"/>
      <c r="M5" s="340"/>
      <c r="N5" s="340"/>
      <c r="O5" s="246" t="s">
        <v>79</v>
      </c>
      <c r="P5" s="246" t="s">
        <v>80</v>
      </c>
      <c r="Q5" s="246" t="s">
        <v>81</v>
      </c>
      <c r="R5" s="345" t="s">
        <v>82</v>
      </c>
      <c r="S5" s="246" t="s">
        <v>85</v>
      </c>
    </row>
    <row r="6" ht="33.75" customHeight="1" spans="1:19">
      <c r="A6" s="346"/>
      <c r="B6" s="347"/>
      <c r="C6" s="347"/>
      <c r="D6" s="346"/>
      <c r="E6" s="346"/>
      <c r="F6" s="346"/>
      <c r="G6" s="346"/>
      <c r="H6" s="346"/>
      <c r="I6" s="347" t="s">
        <v>79</v>
      </c>
      <c r="J6" s="347" t="s">
        <v>86</v>
      </c>
      <c r="K6" s="347" t="s">
        <v>87</v>
      </c>
      <c r="L6" s="347" t="s">
        <v>88</v>
      </c>
      <c r="M6" s="347" t="s">
        <v>89</v>
      </c>
      <c r="N6" s="348" t="s">
        <v>90</v>
      </c>
      <c r="O6" s="246"/>
      <c r="P6" s="246"/>
      <c r="Q6" s="246"/>
      <c r="R6" s="345"/>
      <c r="S6" s="246"/>
    </row>
    <row r="7" ht="16.5" customHeight="1" spans="1:19">
      <c r="A7" s="349">
        <v>1</v>
      </c>
      <c r="B7" s="349">
        <v>2</v>
      </c>
      <c r="C7" s="349">
        <v>3</v>
      </c>
      <c r="D7" s="349">
        <v>4</v>
      </c>
      <c r="E7" s="349">
        <v>5</v>
      </c>
      <c r="F7" s="349">
        <v>6</v>
      </c>
      <c r="G7" s="349">
        <v>7</v>
      </c>
      <c r="H7" s="349">
        <v>8</v>
      </c>
      <c r="I7" s="349">
        <v>9</v>
      </c>
      <c r="J7" s="349">
        <v>10</v>
      </c>
      <c r="K7" s="349">
        <v>11</v>
      </c>
      <c r="L7" s="349">
        <v>12</v>
      </c>
      <c r="M7" s="349">
        <v>13</v>
      </c>
      <c r="N7" s="349">
        <v>14</v>
      </c>
      <c r="O7" s="349">
        <v>15</v>
      </c>
      <c r="P7" s="349">
        <v>16</v>
      </c>
      <c r="Q7" s="349">
        <v>17</v>
      </c>
      <c r="R7" s="349">
        <v>18</v>
      </c>
      <c r="S7" s="125">
        <v>19</v>
      </c>
    </row>
    <row r="8" ht="16.5" customHeight="1" spans="1:19">
      <c r="A8" s="71">
        <v>105029</v>
      </c>
      <c r="B8" s="71" t="s">
        <v>91</v>
      </c>
      <c r="C8" s="350">
        <v>1029249.79</v>
      </c>
      <c r="D8" s="350">
        <v>925000</v>
      </c>
      <c r="E8" s="312">
        <v>540000</v>
      </c>
      <c r="F8" s="103" t="s">
        <v>92</v>
      </c>
      <c r="G8" s="103" t="s">
        <v>92</v>
      </c>
      <c r="H8" s="103" t="s">
        <v>92</v>
      </c>
      <c r="I8" s="103" t="s">
        <v>92</v>
      </c>
      <c r="J8" s="103" t="s">
        <v>92</v>
      </c>
      <c r="K8" s="312">
        <v>385000</v>
      </c>
      <c r="L8" s="103" t="s">
        <v>92</v>
      </c>
      <c r="M8" s="103" t="s">
        <v>92</v>
      </c>
      <c r="N8" s="351" t="s">
        <v>92</v>
      </c>
      <c r="O8" s="352">
        <v>104249.79</v>
      </c>
      <c r="P8" s="353" t="s">
        <v>92</v>
      </c>
      <c r="Q8" s="353"/>
      <c r="R8" s="354"/>
      <c r="S8" s="355">
        <v>104249.79</v>
      </c>
    </row>
    <row r="9" ht="16.5" customHeight="1" spans="1:19">
      <c r="A9" s="356" t="s">
        <v>77</v>
      </c>
      <c r="B9" s="357"/>
      <c r="C9" s="350">
        <v>1029249.79</v>
      </c>
      <c r="D9" s="350">
        <v>925000</v>
      </c>
      <c r="E9" s="312">
        <v>540000</v>
      </c>
      <c r="F9" s="103" t="s">
        <v>92</v>
      </c>
      <c r="G9" s="103" t="s">
        <v>92</v>
      </c>
      <c r="H9" s="103" t="s">
        <v>92</v>
      </c>
      <c r="I9" s="103" t="s">
        <v>92</v>
      </c>
      <c r="J9" s="103" t="s">
        <v>92</v>
      </c>
      <c r="K9" s="312">
        <v>385000</v>
      </c>
      <c r="L9" s="103" t="s">
        <v>92</v>
      </c>
      <c r="M9" s="103" t="s">
        <v>92</v>
      </c>
      <c r="N9" s="351" t="s">
        <v>92</v>
      </c>
      <c r="O9" s="352">
        <v>104249.79</v>
      </c>
      <c r="P9" s="353" t="s">
        <v>92</v>
      </c>
      <c r="Q9" s="353"/>
      <c r="R9" s="354"/>
      <c r="S9" s="355">
        <v>104249.79</v>
      </c>
    </row>
    <row r="10" customHeight="1" spans="1:19">
      <c r="S10" s="58"/>
    </row>
  </sheetData>
  <mergeCells count="19">
    <mergeCell ref="A2:S2"/>
    <mergeCell ref="A3:D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393055555555556" right="0.393055555555556" top="0.511805555555556" bottom="0.511805555555556" header="0.314583333333333" footer="0.314583333333333"/>
  <pageSetup paperSize="9" scale="56" orientation="landscape" horizontalDpi="600" verticalDpi="600"/>
  <headerFooter>
    <oddFooter>&amp;C&amp;"-"&amp;16- &amp;P 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4"/>
  <sheetViews>
    <sheetView zoomScaleSheetLayoutView="60" workbookViewId="0">
      <selection activeCell="D23" sqref="D23"/>
    </sheetView>
  </sheetViews>
  <sheetFormatPr defaultColWidth="8.88571428571429" defaultRowHeight="14.25" customHeight="1"/>
  <cols>
    <col min="1" max="1" width="14.2857142857143" style="73" customWidth="1"/>
    <col min="2" max="2" width="39.5714285714286" style="73" customWidth="1"/>
    <col min="3" max="4" width="15.4285714285714" style="73" customWidth="1"/>
    <col min="5" max="8" width="18.847619047619" style="73" customWidth="1"/>
    <col min="9" max="9" width="15.5714285714286" style="73" customWidth="1"/>
    <col min="10" max="10" width="14.1333333333333" style="73" customWidth="1"/>
    <col min="11" max="15" width="18.847619047619" style="73" customWidth="1"/>
    <col min="16" max="16" width="9.13333333333333" style="73" customWidth="1"/>
    <col min="17" max="16384" width="9.13333333333333" style="73"/>
  </cols>
  <sheetData>
    <row r="1" ht="15.75" customHeight="1" spans="1:15">
      <c r="A1" s="291" t="s">
        <v>93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</row>
    <row r="2" ht="28.5" customHeight="1" spans="1:15">
      <c r="A2" s="60" t="s">
        <v>4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</row>
    <row r="3" ht="15" customHeight="1" spans="1:15">
      <c r="A3" s="322" t="s">
        <v>22</v>
      </c>
      <c r="B3" s="323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79"/>
      <c r="N3" s="79"/>
      <c r="O3" s="149" t="s">
        <v>23</v>
      </c>
    </row>
    <row r="4" ht="17.25" customHeight="1" spans="1:15">
      <c r="A4" s="89" t="s">
        <v>94</v>
      </c>
      <c r="B4" s="89" t="s">
        <v>95</v>
      </c>
      <c r="C4" s="90" t="s">
        <v>77</v>
      </c>
      <c r="D4" s="116" t="s">
        <v>80</v>
      </c>
      <c r="E4" s="116"/>
      <c r="F4" s="116"/>
      <c r="G4" s="116" t="s">
        <v>81</v>
      </c>
      <c r="H4" s="116" t="s">
        <v>82</v>
      </c>
      <c r="I4" s="116" t="s">
        <v>96</v>
      </c>
      <c r="J4" s="116" t="s">
        <v>84</v>
      </c>
      <c r="K4" s="116"/>
      <c r="L4" s="116"/>
      <c r="M4" s="116"/>
      <c r="N4" s="116"/>
      <c r="O4" s="116"/>
    </row>
    <row r="5" ht="27" spans="1:15">
      <c r="A5" s="91"/>
      <c r="B5" s="91"/>
      <c r="C5" s="201"/>
      <c r="D5" s="116" t="s">
        <v>79</v>
      </c>
      <c r="E5" s="116" t="s">
        <v>97</v>
      </c>
      <c r="F5" s="116" t="s">
        <v>98</v>
      </c>
      <c r="G5" s="116"/>
      <c r="H5" s="116"/>
      <c r="I5" s="116"/>
      <c r="J5" s="116" t="s">
        <v>79</v>
      </c>
      <c r="K5" s="116" t="s">
        <v>99</v>
      </c>
      <c r="L5" s="116" t="s">
        <v>100</v>
      </c>
      <c r="M5" s="116" t="s">
        <v>101</v>
      </c>
      <c r="N5" s="116" t="s">
        <v>102</v>
      </c>
      <c r="O5" s="116" t="s">
        <v>103</v>
      </c>
    </row>
    <row r="6" ht="16.5" customHeight="1" spans="1:15">
      <c r="A6" s="94">
        <v>1</v>
      </c>
      <c r="B6" s="94">
        <v>2</v>
      </c>
      <c r="C6" s="94">
        <v>3</v>
      </c>
      <c r="D6" s="94">
        <v>4</v>
      </c>
      <c r="E6" s="94">
        <v>5</v>
      </c>
      <c r="F6" s="94">
        <v>6</v>
      </c>
      <c r="G6" s="94">
        <v>7</v>
      </c>
      <c r="H6" s="94">
        <v>8</v>
      </c>
      <c r="I6" s="94">
        <v>9</v>
      </c>
      <c r="J6" s="94">
        <v>10</v>
      </c>
      <c r="K6" s="94">
        <v>11</v>
      </c>
      <c r="L6" s="94">
        <v>12</v>
      </c>
      <c r="M6" s="94">
        <v>13</v>
      </c>
      <c r="N6" s="94">
        <v>14</v>
      </c>
      <c r="O6" s="94">
        <v>15</v>
      </c>
    </row>
    <row r="7" ht="20.25" customHeight="1" spans="1:15">
      <c r="A7" s="324" t="s">
        <v>104</v>
      </c>
      <c r="B7" s="324" t="s">
        <v>105</v>
      </c>
      <c r="C7" s="325">
        <f>D7+J7</f>
        <v>820646.79</v>
      </c>
      <c r="D7" s="326">
        <v>339897</v>
      </c>
      <c r="E7" s="326">
        <v>339897</v>
      </c>
      <c r="F7" s="326" t="s">
        <v>92</v>
      </c>
      <c r="G7" s="326"/>
      <c r="H7" s="326"/>
      <c r="I7" s="326" t="s">
        <v>92</v>
      </c>
      <c r="J7" s="326">
        <v>480749.79</v>
      </c>
      <c r="K7" s="326"/>
      <c r="L7" s="326">
        <v>480749.79</v>
      </c>
      <c r="M7" s="326" t="s">
        <v>92</v>
      </c>
      <c r="N7" s="326" t="s">
        <v>92</v>
      </c>
      <c r="O7" s="326" t="s">
        <v>92</v>
      </c>
    </row>
    <row r="8" ht="17.25" customHeight="1" spans="1:15">
      <c r="A8" s="327" t="s">
        <v>106</v>
      </c>
      <c r="B8" s="327" t="s">
        <v>107</v>
      </c>
      <c r="C8" s="325">
        <f t="shared" ref="C8:C23" si="0">D8+J8</f>
        <v>820646.79</v>
      </c>
      <c r="D8" s="328">
        <f t="shared" ref="D8:D23" si="1">E8+F8</f>
        <v>339897</v>
      </c>
      <c r="E8" s="329">
        <v>339897</v>
      </c>
      <c r="F8" s="329"/>
      <c r="G8" s="329"/>
      <c r="H8" s="329"/>
      <c r="I8" s="329"/>
      <c r="J8" s="329">
        <v>480749.79</v>
      </c>
      <c r="K8" s="329"/>
      <c r="L8" s="329">
        <v>480749.79</v>
      </c>
      <c r="M8" s="329"/>
      <c r="N8" s="329"/>
      <c r="O8" s="329"/>
    </row>
    <row r="9" ht="17.25" customHeight="1" spans="1:15">
      <c r="A9" s="330" t="s">
        <v>108</v>
      </c>
      <c r="B9" s="330" t="s">
        <v>109</v>
      </c>
      <c r="C9" s="325">
        <f t="shared" si="0"/>
        <v>820646.79</v>
      </c>
      <c r="D9" s="328">
        <f t="shared" si="1"/>
        <v>339897</v>
      </c>
      <c r="E9" s="329">
        <v>339897</v>
      </c>
      <c r="F9" s="329"/>
      <c r="G9" s="329"/>
      <c r="H9" s="329"/>
      <c r="I9" s="329"/>
      <c r="J9" s="329">
        <v>480749.79</v>
      </c>
      <c r="K9" s="329"/>
      <c r="L9" s="329">
        <v>480749.79</v>
      </c>
      <c r="M9" s="329"/>
      <c r="N9" s="329"/>
      <c r="O9" s="329"/>
    </row>
    <row r="10" ht="17.25" customHeight="1" spans="1:15">
      <c r="A10" s="324" t="s">
        <v>110</v>
      </c>
      <c r="B10" s="324" t="s">
        <v>111</v>
      </c>
      <c r="C10" s="325">
        <f t="shared" si="0"/>
        <v>121456</v>
      </c>
      <c r="D10" s="328">
        <f t="shared" si="1"/>
        <v>115656</v>
      </c>
      <c r="E10" s="329">
        <v>115656</v>
      </c>
      <c r="F10" s="329"/>
      <c r="G10" s="329"/>
      <c r="H10" s="329"/>
      <c r="I10" s="329"/>
      <c r="J10" s="329">
        <v>5800</v>
      </c>
      <c r="K10" s="329"/>
      <c r="L10" s="329">
        <v>5800</v>
      </c>
      <c r="M10" s="329"/>
      <c r="N10" s="329"/>
      <c r="O10" s="329"/>
    </row>
    <row r="11" ht="17.25" customHeight="1" spans="1:15">
      <c r="A11" s="327" t="s">
        <v>112</v>
      </c>
      <c r="B11" s="327" t="s">
        <v>113</v>
      </c>
      <c r="C11" s="325">
        <f t="shared" si="0"/>
        <v>121456</v>
      </c>
      <c r="D11" s="328">
        <f t="shared" si="1"/>
        <v>115656</v>
      </c>
      <c r="E11" s="329">
        <v>115656</v>
      </c>
      <c r="F11" s="329"/>
      <c r="G11" s="329"/>
      <c r="H11" s="329"/>
      <c r="I11" s="329"/>
      <c r="J11" s="329">
        <v>5800</v>
      </c>
      <c r="K11" s="329"/>
      <c r="L11" s="329">
        <v>5800</v>
      </c>
      <c r="M11" s="329"/>
      <c r="N11" s="329"/>
      <c r="O11" s="329"/>
    </row>
    <row r="12" ht="17.25" customHeight="1" spans="1:15">
      <c r="A12" s="330" t="s">
        <v>114</v>
      </c>
      <c r="B12" s="330" t="s">
        <v>115</v>
      </c>
      <c r="C12" s="325">
        <f t="shared" si="0"/>
        <v>61200</v>
      </c>
      <c r="D12" s="328">
        <f t="shared" si="1"/>
        <v>61200</v>
      </c>
      <c r="E12" s="329">
        <v>61200</v>
      </c>
      <c r="F12" s="329"/>
      <c r="G12" s="329"/>
      <c r="H12" s="329"/>
      <c r="I12" s="329"/>
      <c r="J12" s="329"/>
      <c r="K12" s="329"/>
      <c r="L12" s="329"/>
      <c r="M12" s="329"/>
      <c r="N12" s="329"/>
      <c r="O12" s="329"/>
    </row>
    <row r="13" ht="17.25" customHeight="1" spans="1:15">
      <c r="A13" s="330" t="s">
        <v>116</v>
      </c>
      <c r="B13" s="330" t="s">
        <v>117</v>
      </c>
      <c r="C13" s="325">
        <f t="shared" si="0"/>
        <v>40104</v>
      </c>
      <c r="D13" s="328">
        <f t="shared" si="1"/>
        <v>36304</v>
      </c>
      <c r="E13" s="329">
        <v>36304</v>
      </c>
      <c r="F13" s="329"/>
      <c r="G13" s="329"/>
      <c r="H13" s="329"/>
      <c r="I13" s="329"/>
      <c r="J13" s="329">
        <v>3800</v>
      </c>
      <c r="K13" s="329"/>
      <c r="L13" s="329">
        <v>3800</v>
      </c>
      <c r="M13" s="329"/>
      <c r="N13" s="329"/>
      <c r="O13" s="329"/>
    </row>
    <row r="14" ht="17.25" customHeight="1" spans="1:15">
      <c r="A14" s="330" t="s">
        <v>118</v>
      </c>
      <c r="B14" s="330" t="s">
        <v>119</v>
      </c>
      <c r="C14" s="325">
        <f t="shared" si="0"/>
        <v>20152</v>
      </c>
      <c r="D14" s="328">
        <f t="shared" si="1"/>
        <v>18152</v>
      </c>
      <c r="E14" s="329">
        <v>18152</v>
      </c>
      <c r="F14" s="329"/>
      <c r="G14" s="329"/>
      <c r="H14" s="329"/>
      <c r="I14" s="329"/>
      <c r="J14" s="329">
        <v>2000</v>
      </c>
      <c r="K14" s="329"/>
      <c r="L14" s="329">
        <v>2000</v>
      </c>
      <c r="M14" s="329"/>
      <c r="N14" s="329"/>
      <c r="O14" s="329"/>
    </row>
    <row r="15" ht="17.25" customHeight="1" spans="1:15">
      <c r="A15" s="324" t="s">
        <v>120</v>
      </c>
      <c r="B15" s="324" t="s">
        <v>121</v>
      </c>
      <c r="C15" s="325">
        <f t="shared" si="0"/>
        <v>48947</v>
      </c>
      <c r="D15" s="328">
        <f t="shared" si="1"/>
        <v>46247</v>
      </c>
      <c r="E15" s="329">
        <v>46247</v>
      </c>
      <c r="F15" s="329"/>
      <c r="G15" s="329"/>
      <c r="H15" s="329"/>
      <c r="I15" s="329"/>
      <c r="J15" s="329">
        <v>2700</v>
      </c>
      <c r="K15" s="329"/>
      <c r="L15" s="329">
        <v>2700</v>
      </c>
      <c r="M15" s="329"/>
      <c r="N15" s="329"/>
      <c r="O15" s="329"/>
    </row>
    <row r="16" ht="17.25" customHeight="1" spans="1:15">
      <c r="A16" s="327" t="s">
        <v>122</v>
      </c>
      <c r="B16" s="327" t="s">
        <v>123</v>
      </c>
      <c r="C16" s="325">
        <f t="shared" si="0"/>
        <v>48947</v>
      </c>
      <c r="D16" s="328">
        <f t="shared" si="1"/>
        <v>46247</v>
      </c>
      <c r="E16" s="329">
        <v>46247</v>
      </c>
      <c r="F16" s="329"/>
      <c r="G16" s="329"/>
      <c r="H16" s="329"/>
      <c r="I16" s="329"/>
      <c r="J16" s="329">
        <v>2700</v>
      </c>
      <c r="K16" s="329"/>
      <c r="L16" s="329">
        <v>2700</v>
      </c>
      <c r="M16" s="329"/>
      <c r="N16" s="329"/>
      <c r="O16" s="329"/>
    </row>
    <row r="17" ht="17.25" customHeight="1" spans="1:15">
      <c r="A17" s="330" t="s">
        <v>124</v>
      </c>
      <c r="B17" s="330" t="s">
        <v>125</v>
      </c>
      <c r="C17" s="325">
        <f t="shared" si="0"/>
        <v>22382</v>
      </c>
      <c r="D17" s="328">
        <f t="shared" si="1"/>
        <v>20782</v>
      </c>
      <c r="E17" s="329">
        <v>20782</v>
      </c>
      <c r="F17" s="329"/>
      <c r="G17" s="329"/>
      <c r="H17" s="329"/>
      <c r="I17" s="329"/>
      <c r="J17" s="329">
        <v>1600</v>
      </c>
      <c r="K17" s="329"/>
      <c r="L17" s="329">
        <v>1600</v>
      </c>
      <c r="M17" s="329"/>
      <c r="N17" s="329"/>
      <c r="O17" s="329"/>
    </row>
    <row r="18" ht="17.25" customHeight="1" spans="1:15">
      <c r="A18" s="330" t="s">
        <v>126</v>
      </c>
      <c r="B18" s="330" t="s">
        <v>127</v>
      </c>
      <c r="C18" s="325">
        <f t="shared" si="0"/>
        <v>26010</v>
      </c>
      <c r="D18" s="328">
        <f t="shared" si="1"/>
        <v>25010</v>
      </c>
      <c r="E18" s="329">
        <v>25010</v>
      </c>
      <c r="F18" s="329"/>
      <c r="G18" s="329"/>
      <c r="H18" s="329"/>
      <c r="I18" s="329"/>
      <c r="J18" s="329">
        <v>1000</v>
      </c>
      <c r="K18" s="329"/>
      <c r="L18" s="329">
        <v>1000</v>
      </c>
      <c r="M18" s="329"/>
      <c r="N18" s="329"/>
      <c r="O18" s="329"/>
    </row>
    <row r="19" ht="17.25" customHeight="1" spans="1:15">
      <c r="A19" s="330" t="s">
        <v>128</v>
      </c>
      <c r="B19" s="330" t="s">
        <v>129</v>
      </c>
      <c r="C19" s="325">
        <f t="shared" si="0"/>
        <v>555</v>
      </c>
      <c r="D19" s="328">
        <f t="shared" si="1"/>
        <v>455</v>
      </c>
      <c r="E19" s="329">
        <v>455</v>
      </c>
      <c r="F19" s="329"/>
      <c r="G19" s="329"/>
      <c r="H19" s="329"/>
      <c r="I19" s="329"/>
      <c r="J19" s="329">
        <v>100</v>
      </c>
      <c r="K19" s="329"/>
      <c r="L19" s="329">
        <v>100</v>
      </c>
      <c r="M19" s="329"/>
      <c r="N19" s="329"/>
      <c r="O19" s="329"/>
    </row>
    <row r="20" ht="17.25" customHeight="1" spans="1:15">
      <c r="A20" s="324" t="s">
        <v>130</v>
      </c>
      <c r="B20" s="324" t="s">
        <v>131</v>
      </c>
      <c r="C20" s="325">
        <f t="shared" si="0"/>
        <v>38200</v>
      </c>
      <c r="D20" s="328">
        <f t="shared" si="1"/>
        <v>38200</v>
      </c>
      <c r="E20" s="329">
        <v>38200</v>
      </c>
      <c r="F20" s="329"/>
      <c r="G20" s="329"/>
      <c r="H20" s="329"/>
      <c r="I20" s="329"/>
      <c r="J20" s="329"/>
      <c r="K20" s="329"/>
      <c r="L20" s="329"/>
      <c r="M20" s="329"/>
      <c r="N20" s="329"/>
      <c r="O20" s="329"/>
    </row>
    <row r="21" ht="17.25" customHeight="1" spans="1:15">
      <c r="A21" s="327" t="s">
        <v>132</v>
      </c>
      <c r="B21" s="327" t="s">
        <v>133</v>
      </c>
      <c r="C21" s="325">
        <f t="shared" si="0"/>
        <v>38200</v>
      </c>
      <c r="D21" s="328">
        <f t="shared" si="1"/>
        <v>38200</v>
      </c>
      <c r="E21" s="329">
        <v>38200</v>
      </c>
      <c r="F21" s="329"/>
      <c r="G21" s="329"/>
      <c r="H21" s="329"/>
      <c r="I21" s="329"/>
      <c r="J21" s="329"/>
      <c r="K21" s="329"/>
      <c r="L21" s="329"/>
      <c r="M21" s="329"/>
      <c r="N21" s="329"/>
      <c r="O21" s="329"/>
    </row>
    <row r="22" ht="17.25" customHeight="1" spans="1:15">
      <c r="A22" s="330" t="s">
        <v>134</v>
      </c>
      <c r="B22" s="330" t="s">
        <v>135</v>
      </c>
      <c r="C22" s="325">
        <f t="shared" si="0"/>
        <v>38200</v>
      </c>
      <c r="D22" s="328">
        <f t="shared" si="1"/>
        <v>38200</v>
      </c>
      <c r="E22" s="329">
        <v>38200</v>
      </c>
      <c r="F22" s="329"/>
      <c r="G22" s="329"/>
      <c r="H22" s="329"/>
      <c r="I22" s="329"/>
      <c r="J22" s="329"/>
      <c r="K22" s="329"/>
      <c r="L22" s="329"/>
      <c r="M22" s="329"/>
      <c r="N22" s="329"/>
      <c r="O22" s="329"/>
    </row>
    <row r="23" ht="17.25" customHeight="1" spans="1:15">
      <c r="A23" s="257" t="s">
        <v>136</v>
      </c>
      <c r="B23" s="331" t="s">
        <v>136</v>
      </c>
      <c r="C23" s="325">
        <f t="shared" si="0"/>
        <v>1029249.79</v>
      </c>
      <c r="D23" s="332">
        <v>540000</v>
      </c>
      <c r="E23" s="332">
        <v>540000</v>
      </c>
      <c r="F23" s="332" t="s">
        <v>92</v>
      </c>
      <c r="G23" s="332"/>
      <c r="H23" s="332"/>
      <c r="I23" s="332" t="s">
        <v>92</v>
      </c>
      <c r="J23" s="332">
        <v>489249.79</v>
      </c>
      <c r="K23" s="332"/>
      <c r="L23" s="332">
        <v>489249.79</v>
      </c>
      <c r="M23" s="332" t="s">
        <v>92</v>
      </c>
      <c r="N23" s="332" t="s">
        <v>92</v>
      </c>
      <c r="O23" s="332" t="s">
        <v>92</v>
      </c>
    </row>
    <row r="24" customHeight="1" spans="1:15">
      <c r="D24" s="304"/>
      <c r="H24" s="304"/>
    </row>
  </sheetData>
  <mergeCells count="11">
    <mergeCell ref="A2:O2"/>
    <mergeCell ref="A3:L3"/>
    <mergeCell ref="D4:F4"/>
    <mergeCell ref="J4:O4"/>
    <mergeCell ref="A23:B23"/>
    <mergeCell ref="A4:A5"/>
    <mergeCell ref="B4:B5"/>
    <mergeCell ref="C4:C5"/>
    <mergeCell ref="G4:G5"/>
    <mergeCell ref="H4:H5"/>
    <mergeCell ref="I4:I5"/>
  </mergeCells>
  <printOptions horizontalCentered="1"/>
  <pageMargins left="0.393055555555556" right="0.393055555555556" top="0.511805555555556" bottom="0.511805555555556" header="0.314583333333333" footer="0.314583333333333"/>
  <pageSetup paperSize="9" scale="59" orientation="landscape" horizontalDpi="600" verticalDpi="600"/>
  <headerFooter>
    <oddFooter>&amp;C&amp;"-"&amp;16- &amp;P 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5"/>
  <sheetViews>
    <sheetView zoomScaleSheetLayoutView="60" workbookViewId="0">
      <pane xSplit="4" ySplit="6" topLeftCell="E12" activePane="bottomRight" state="frozen"/>
      <selection/>
      <selection pane="topRight"/>
      <selection pane="bottomLeft"/>
      <selection pane="bottomRight" activeCell="D28" sqref="D28"/>
    </sheetView>
  </sheetViews>
  <sheetFormatPr defaultColWidth="8.88571428571429" defaultRowHeight="14.25" customHeight="1" outlineLevelCol="3"/>
  <cols>
    <col min="1" max="1" width="49.2857142857143" style="56" customWidth="1"/>
    <col min="2" max="2" width="38.847619047619" style="56" customWidth="1"/>
    <col min="3" max="3" width="48.5714285714286" style="56" customWidth="1"/>
    <col min="4" max="4" width="36.4285714285714" style="56" customWidth="1"/>
    <col min="5" max="5" width="9.13333333333333" style="57" customWidth="1"/>
    <col min="6" max="16384" width="9.13333333333333" style="57"/>
  </cols>
  <sheetData>
    <row r="1" customHeight="1" spans="1:4">
      <c r="A1" s="305" t="s">
        <v>137</v>
      </c>
      <c r="B1" s="305"/>
      <c r="C1" s="305"/>
      <c r="D1" s="128"/>
    </row>
    <row r="2" ht="31.5" customHeight="1" spans="1:4">
      <c r="A2" s="59" t="s">
        <v>5</v>
      </c>
      <c r="B2" s="306"/>
      <c r="C2" s="306"/>
      <c r="D2" s="306"/>
    </row>
    <row r="3" ht="17.25" customHeight="1" spans="1:4">
      <c r="A3" s="152" t="s">
        <v>22</v>
      </c>
      <c r="B3" s="307"/>
      <c r="C3" s="307"/>
      <c r="D3" s="130" t="s">
        <v>23</v>
      </c>
    </row>
    <row r="4" ht="19.5" customHeight="1" spans="1:4">
      <c r="A4" s="84" t="s">
        <v>24</v>
      </c>
      <c r="B4" s="154"/>
      <c r="C4" s="84" t="s">
        <v>25</v>
      </c>
      <c r="D4" s="154"/>
    </row>
    <row r="5" ht="21.75" customHeight="1" spans="1:4">
      <c r="A5" s="83" t="s">
        <v>26</v>
      </c>
      <c r="B5" s="308" t="s">
        <v>27</v>
      </c>
      <c r="C5" s="83" t="s">
        <v>138</v>
      </c>
      <c r="D5" s="308" t="s">
        <v>27</v>
      </c>
    </row>
    <row r="6" ht="17.25" customHeight="1" spans="1:4">
      <c r="A6" s="87"/>
      <c r="B6" s="91"/>
      <c r="C6" s="87"/>
      <c r="D6" s="91"/>
    </row>
    <row r="7" ht="17.25" customHeight="1" spans="1:4">
      <c r="A7" s="309" t="s">
        <v>139</v>
      </c>
      <c r="B7" s="310">
        <v>540000</v>
      </c>
      <c r="C7" s="311" t="s">
        <v>140</v>
      </c>
      <c r="D7" s="312">
        <v>540000</v>
      </c>
    </row>
    <row r="8" ht="17.25" customHeight="1" spans="1:4">
      <c r="A8" s="313" t="s">
        <v>141</v>
      </c>
      <c r="B8" s="310">
        <v>540000</v>
      </c>
      <c r="C8" s="311" t="s">
        <v>142</v>
      </c>
      <c r="D8" s="312"/>
    </row>
    <row r="9" ht="17.25" customHeight="1" spans="1:4">
      <c r="A9" s="313" t="s">
        <v>143</v>
      </c>
      <c r="B9" s="310"/>
      <c r="C9" s="311" t="s">
        <v>144</v>
      </c>
      <c r="D9" s="312"/>
    </row>
    <row r="10" ht="17.25" customHeight="1" spans="1:4">
      <c r="A10" s="313" t="s">
        <v>145</v>
      </c>
      <c r="B10" s="310"/>
      <c r="C10" s="311" t="s">
        <v>146</v>
      </c>
      <c r="D10" s="312"/>
    </row>
    <row r="11" ht="17.25" customHeight="1" spans="1:4">
      <c r="A11" s="313" t="s">
        <v>147</v>
      </c>
      <c r="B11" s="310"/>
      <c r="C11" s="311" t="s">
        <v>148</v>
      </c>
      <c r="D11" s="312"/>
    </row>
    <row r="12" ht="17.25" customHeight="1" spans="1:4">
      <c r="A12" s="313" t="s">
        <v>141</v>
      </c>
      <c r="B12" s="310"/>
      <c r="C12" s="311" t="s">
        <v>149</v>
      </c>
      <c r="D12" s="312"/>
    </row>
    <row r="13" ht="17.25" customHeight="1" spans="1:4">
      <c r="A13" s="314" t="s">
        <v>143</v>
      </c>
      <c r="B13" s="315"/>
      <c r="C13" s="311" t="s">
        <v>150</v>
      </c>
      <c r="D13" s="312"/>
    </row>
    <row r="14" ht="17.25" customHeight="1" spans="1:4">
      <c r="A14" s="314" t="s">
        <v>145</v>
      </c>
      <c r="B14" s="315"/>
      <c r="C14" s="311" t="s">
        <v>151</v>
      </c>
      <c r="D14" s="312">
        <v>339897</v>
      </c>
    </row>
    <row r="15" ht="17.25" customHeight="1" spans="1:4">
      <c r="A15" s="313"/>
      <c r="B15" s="315"/>
      <c r="C15" s="311" t="s">
        <v>152</v>
      </c>
      <c r="D15" s="312">
        <v>115656</v>
      </c>
    </row>
    <row r="16" ht="17.25" customHeight="1" spans="1:4">
      <c r="A16" s="313"/>
      <c r="B16" s="310"/>
      <c r="C16" s="311" t="s">
        <v>153</v>
      </c>
      <c r="D16" s="312">
        <v>46247</v>
      </c>
    </row>
    <row r="17" ht="17.25" customHeight="1" spans="1:4">
      <c r="A17" s="313"/>
      <c r="B17" s="316"/>
      <c r="C17" s="311" t="s">
        <v>154</v>
      </c>
      <c r="D17" s="312"/>
    </row>
    <row r="18" ht="17.25" customHeight="1" spans="1:4">
      <c r="A18" s="314"/>
      <c r="B18" s="316"/>
      <c r="C18" s="311" t="s">
        <v>155</v>
      </c>
      <c r="D18" s="312"/>
    </row>
    <row r="19" ht="17.25" customHeight="1" spans="1:4">
      <c r="A19" s="314"/>
      <c r="B19" s="317"/>
      <c r="C19" s="311" t="s">
        <v>156</v>
      </c>
      <c r="D19" s="312"/>
    </row>
    <row r="20" ht="17.25" customHeight="1" spans="1:4">
      <c r="A20" s="318"/>
      <c r="B20" s="317"/>
      <c r="C20" s="311" t="s">
        <v>157</v>
      </c>
      <c r="D20" s="312"/>
    </row>
    <row r="21" ht="17.25" customHeight="1" spans="1:4">
      <c r="A21" s="318"/>
      <c r="B21" s="317"/>
      <c r="C21" s="311" t="s">
        <v>158</v>
      </c>
      <c r="D21" s="312"/>
    </row>
    <row r="22" ht="17.25" customHeight="1" spans="1:4">
      <c r="A22" s="318"/>
      <c r="B22" s="317"/>
      <c r="C22" s="311" t="s">
        <v>159</v>
      </c>
      <c r="D22" s="312"/>
    </row>
    <row r="23" ht="17.25" customHeight="1" spans="1:4">
      <c r="A23" s="318"/>
      <c r="B23" s="317"/>
      <c r="C23" s="311" t="s">
        <v>160</v>
      </c>
      <c r="D23" s="312"/>
    </row>
    <row r="24" ht="17.25" customHeight="1" spans="1:4">
      <c r="A24" s="318"/>
      <c r="B24" s="317"/>
      <c r="C24" s="311" t="s">
        <v>161</v>
      </c>
      <c r="D24" s="312"/>
    </row>
    <row r="25" ht="17.25" customHeight="1" spans="1:4">
      <c r="A25" s="318"/>
      <c r="B25" s="317"/>
      <c r="C25" s="311" t="s">
        <v>162</v>
      </c>
      <c r="D25" s="312"/>
    </row>
    <row r="26" ht="17.25" customHeight="1" spans="1:4">
      <c r="A26" s="318"/>
      <c r="B26" s="317"/>
      <c r="C26" s="311" t="s">
        <v>163</v>
      </c>
      <c r="D26" s="312">
        <v>38200</v>
      </c>
    </row>
    <row r="27" ht="17.25" customHeight="1" spans="1:4">
      <c r="A27" s="318"/>
      <c r="B27" s="317"/>
      <c r="C27" s="311" t="s">
        <v>164</v>
      </c>
      <c r="D27" s="312"/>
    </row>
    <row r="28" ht="17.25" customHeight="1" spans="1:4">
      <c r="A28" s="318"/>
      <c r="B28" s="317"/>
      <c r="C28" s="311" t="s">
        <v>165</v>
      </c>
      <c r="D28" s="312"/>
    </row>
    <row r="29" ht="17.25" customHeight="1" spans="1:4">
      <c r="A29" s="318"/>
      <c r="B29" s="317"/>
      <c r="C29" s="311" t="s">
        <v>166</v>
      </c>
      <c r="D29" s="312"/>
    </row>
    <row r="30" ht="17.25" customHeight="1" spans="1:4">
      <c r="A30" s="318"/>
      <c r="B30" s="317"/>
      <c r="C30" s="311" t="s">
        <v>167</v>
      </c>
      <c r="D30" s="312"/>
    </row>
    <row r="31" customHeight="1" spans="1:4">
      <c r="A31" s="319"/>
      <c r="B31" s="316"/>
      <c r="C31" s="311" t="s">
        <v>168</v>
      </c>
      <c r="D31" s="312"/>
    </row>
    <row r="32" customHeight="1" spans="1:4">
      <c r="A32" s="319"/>
      <c r="B32" s="316"/>
      <c r="C32" s="311" t="s">
        <v>169</v>
      </c>
      <c r="D32" s="312"/>
    </row>
    <row r="33" customHeight="1" spans="1:4">
      <c r="A33" s="319"/>
      <c r="B33" s="316"/>
      <c r="C33" s="311" t="s">
        <v>170</v>
      </c>
      <c r="D33" s="312"/>
    </row>
    <row r="34" customHeight="1" spans="1:4">
      <c r="A34" s="319"/>
      <c r="B34" s="316"/>
      <c r="C34" s="314" t="s">
        <v>171</v>
      </c>
      <c r="D34" s="320"/>
    </row>
    <row r="35" ht="17.25" customHeight="1" spans="1:4">
      <c r="A35" s="321" t="s">
        <v>172</v>
      </c>
      <c r="B35" s="316">
        <v>540000</v>
      </c>
      <c r="C35" s="319" t="s">
        <v>73</v>
      </c>
      <c r="D35" s="316">
        <v>540000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0.393055555555556" right="0.393055555555556" top="0.511805555555556" bottom="0.511805555555556" header="0.314583333333333" footer="0.314583333333333"/>
  <pageSetup paperSize="9" scale="77" orientation="landscape" horizontalDpi="600" verticalDpi="600"/>
  <headerFooter>
    <oddFooter>&amp;C&amp;"-"&amp;16- &amp;P -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4"/>
  <sheetViews>
    <sheetView zoomScaleSheetLayoutView="60" topLeftCell="A9" workbookViewId="0">
      <selection activeCell="C22" sqref="C22"/>
    </sheetView>
  </sheetViews>
  <sheetFormatPr defaultColWidth="8.88571428571429" defaultRowHeight="14.25" customHeight="1" outlineLevelCol="6"/>
  <cols>
    <col min="1" max="1" width="20.1333333333333" style="146" customWidth="1"/>
    <col min="2" max="2" width="44" style="146" customWidth="1"/>
    <col min="3" max="3" width="24.2857142857143" style="73" customWidth="1"/>
    <col min="4" max="4" width="16.5714285714286" style="73" customWidth="1"/>
    <col min="5" max="7" width="24.2857142857143" style="73" customWidth="1"/>
    <col min="8" max="8" width="9.13333333333333" style="73" customWidth="1"/>
    <col min="9" max="16384" width="9.13333333333333" style="73"/>
  </cols>
  <sheetData>
    <row r="1" ht="12" customHeight="1" spans="1:7">
      <c r="A1" s="291" t="s">
        <v>173</v>
      </c>
      <c r="D1" s="292"/>
      <c r="F1" s="76"/>
    </row>
    <row r="2" ht="39" customHeight="1" spans="1:7">
      <c r="A2" s="151" t="s">
        <v>6</v>
      </c>
      <c r="B2" s="151"/>
      <c r="C2" s="151"/>
      <c r="D2" s="151"/>
      <c r="E2" s="151"/>
      <c r="F2" s="151"/>
      <c r="G2" s="151"/>
    </row>
    <row r="3" ht="18" customHeight="1" spans="1:7">
      <c r="A3" s="152" t="s">
        <v>22</v>
      </c>
      <c r="F3" s="149"/>
      <c r="G3" s="149" t="s">
        <v>23</v>
      </c>
    </row>
    <row r="4" ht="20.25" customHeight="1" spans="1:7">
      <c r="A4" s="293" t="s">
        <v>174</v>
      </c>
      <c r="B4" s="294"/>
      <c r="C4" s="86" t="s">
        <v>77</v>
      </c>
      <c r="D4" s="86" t="s">
        <v>97</v>
      </c>
      <c r="E4" s="86"/>
      <c r="F4" s="86"/>
      <c r="G4" s="295" t="s">
        <v>98</v>
      </c>
    </row>
    <row r="5" ht="20.25" customHeight="1" spans="1:7">
      <c r="A5" s="156" t="s">
        <v>94</v>
      </c>
      <c r="B5" s="296" t="s">
        <v>95</v>
      </c>
      <c r="C5" s="86"/>
      <c r="D5" s="86" t="s">
        <v>79</v>
      </c>
      <c r="E5" s="86" t="s">
        <v>175</v>
      </c>
      <c r="F5" s="86" t="s">
        <v>176</v>
      </c>
      <c r="G5" s="297"/>
    </row>
    <row r="6" ht="13.5" customHeight="1" spans="1:7">
      <c r="A6" s="163">
        <v>1</v>
      </c>
      <c r="B6" s="163">
        <v>2</v>
      </c>
      <c r="C6" s="298">
        <v>3</v>
      </c>
      <c r="D6" s="298">
        <v>4</v>
      </c>
      <c r="E6" s="298">
        <v>5</v>
      </c>
      <c r="F6" s="298">
        <v>6</v>
      </c>
      <c r="G6" s="163">
        <v>7</v>
      </c>
    </row>
    <row r="7" ht="18" customHeight="1" spans="1:7">
      <c r="A7" s="299" t="s">
        <v>104</v>
      </c>
      <c r="B7" s="299" t="s">
        <v>105</v>
      </c>
      <c r="C7" s="300">
        <f>D7</f>
        <v>339897</v>
      </c>
      <c r="D7" s="300">
        <f>E7+F7</f>
        <v>339897</v>
      </c>
      <c r="E7" s="300">
        <v>299897</v>
      </c>
      <c r="F7" s="300">
        <v>40000</v>
      </c>
      <c r="G7" s="300" t="s">
        <v>92</v>
      </c>
    </row>
    <row r="8" ht="18" customHeight="1" spans="1:7">
      <c r="A8" s="301" t="s">
        <v>106</v>
      </c>
      <c r="B8" s="301" t="s">
        <v>107</v>
      </c>
      <c r="C8" s="300">
        <f t="shared" ref="C8:C23" si="0">D8</f>
        <v>339897</v>
      </c>
      <c r="D8" s="300">
        <f t="shared" ref="D8:D23" si="1">E8+F8</f>
        <v>339897</v>
      </c>
      <c r="E8" s="261">
        <v>299897</v>
      </c>
      <c r="F8" s="261">
        <v>40000</v>
      </c>
      <c r="G8" s="261"/>
    </row>
    <row r="9" ht="18" customHeight="1" spans="1:7">
      <c r="A9" s="302" t="s">
        <v>108</v>
      </c>
      <c r="B9" s="302" t="s">
        <v>109</v>
      </c>
      <c r="C9" s="300">
        <f t="shared" si="0"/>
        <v>339897</v>
      </c>
      <c r="D9" s="300">
        <f t="shared" si="1"/>
        <v>339897</v>
      </c>
      <c r="E9" s="261">
        <v>299897</v>
      </c>
      <c r="F9" s="261">
        <v>40000</v>
      </c>
      <c r="G9" s="261"/>
    </row>
    <row r="10" ht="18" customHeight="1" spans="1:7">
      <c r="A10" s="299" t="s">
        <v>110</v>
      </c>
      <c r="B10" s="299" t="s">
        <v>111</v>
      </c>
      <c r="C10" s="300">
        <f t="shared" si="0"/>
        <v>115656</v>
      </c>
      <c r="D10" s="300">
        <f t="shared" si="1"/>
        <v>115656</v>
      </c>
      <c r="E10" s="261">
        <v>115656</v>
      </c>
      <c r="F10" s="261"/>
      <c r="G10" s="261"/>
    </row>
    <row r="11" ht="18" customHeight="1" spans="1:7">
      <c r="A11" s="301" t="s">
        <v>112</v>
      </c>
      <c r="B11" s="301" t="s">
        <v>113</v>
      </c>
      <c r="C11" s="300">
        <f t="shared" si="0"/>
        <v>115656</v>
      </c>
      <c r="D11" s="300">
        <f t="shared" si="1"/>
        <v>115656</v>
      </c>
      <c r="E11" s="261">
        <v>115656</v>
      </c>
      <c r="F11" s="261"/>
      <c r="G11" s="261"/>
    </row>
    <row r="12" ht="18" customHeight="1" spans="1:7">
      <c r="A12" s="302" t="s">
        <v>114</v>
      </c>
      <c r="B12" s="302" t="s">
        <v>115</v>
      </c>
      <c r="C12" s="300">
        <f t="shared" si="0"/>
        <v>61200</v>
      </c>
      <c r="D12" s="300">
        <f t="shared" si="1"/>
        <v>61200</v>
      </c>
      <c r="E12" s="261">
        <v>61200</v>
      </c>
      <c r="F12" s="261"/>
      <c r="G12" s="261"/>
    </row>
    <row r="13" ht="18" customHeight="1" spans="1:7">
      <c r="A13" s="302" t="s">
        <v>116</v>
      </c>
      <c r="B13" s="302" t="s">
        <v>117</v>
      </c>
      <c r="C13" s="300">
        <f t="shared" si="0"/>
        <v>36304</v>
      </c>
      <c r="D13" s="300">
        <f t="shared" si="1"/>
        <v>36304</v>
      </c>
      <c r="E13" s="261">
        <v>36304</v>
      </c>
      <c r="F13" s="261"/>
      <c r="G13" s="261"/>
    </row>
    <row r="14" ht="18" customHeight="1" spans="1:7">
      <c r="A14" s="302" t="s">
        <v>118</v>
      </c>
      <c r="B14" s="302" t="s">
        <v>119</v>
      </c>
      <c r="C14" s="300">
        <f t="shared" si="0"/>
        <v>18152</v>
      </c>
      <c r="D14" s="300">
        <f t="shared" si="1"/>
        <v>18152</v>
      </c>
      <c r="E14" s="261">
        <v>18152</v>
      </c>
      <c r="F14" s="261"/>
      <c r="G14" s="261"/>
    </row>
    <row r="15" ht="18" customHeight="1" spans="1:7">
      <c r="A15" s="299" t="s">
        <v>120</v>
      </c>
      <c r="B15" s="299" t="s">
        <v>121</v>
      </c>
      <c r="C15" s="300">
        <f t="shared" si="0"/>
        <v>46247</v>
      </c>
      <c r="D15" s="300">
        <f t="shared" si="1"/>
        <v>46247</v>
      </c>
      <c r="E15" s="261">
        <v>46247</v>
      </c>
      <c r="F15" s="261"/>
      <c r="G15" s="261"/>
    </row>
    <row r="16" ht="18" customHeight="1" spans="1:7">
      <c r="A16" s="301" t="s">
        <v>122</v>
      </c>
      <c r="B16" s="301" t="s">
        <v>123</v>
      </c>
      <c r="C16" s="300">
        <f t="shared" si="0"/>
        <v>46247</v>
      </c>
      <c r="D16" s="300">
        <f t="shared" si="1"/>
        <v>46247</v>
      </c>
      <c r="E16" s="261">
        <v>46247</v>
      </c>
      <c r="F16" s="261"/>
      <c r="G16" s="261"/>
    </row>
    <row r="17" ht="18" customHeight="1" spans="1:7">
      <c r="A17" s="302" t="s">
        <v>124</v>
      </c>
      <c r="B17" s="302" t="s">
        <v>125</v>
      </c>
      <c r="C17" s="300">
        <f t="shared" si="0"/>
        <v>20782</v>
      </c>
      <c r="D17" s="300">
        <f t="shared" si="1"/>
        <v>20782</v>
      </c>
      <c r="E17" s="261">
        <v>20782</v>
      </c>
      <c r="F17" s="261"/>
      <c r="G17" s="261"/>
    </row>
    <row r="18" ht="18" customHeight="1" spans="1:7">
      <c r="A18" s="302" t="s">
        <v>126</v>
      </c>
      <c r="B18" s="302" t="s">
        <v>127</v>
      </c>
      <c r="C18" s="300">
        <f t="shared" si="0"/>
        <v>25010</v>
      </c>
      <c r="D18" s="300">
        <f t="shared" si="1"/>
        <v>25010</v>
      </c>
      <c r="E18" s="261">
        <v>25010</v>
      </c>
      <c r="F18" s="261"/>
      <c r="G18" s="261"/>
    </row>
    <row r="19" ht="18" customHeight="1" spans="1:7">
      <c r="A19" s="302" t="s">
        <v>128</v>
      </c>
      <c r="B19" s="302" t="s">
        <v>129</v>
      </c>
      <c r="C19" s="300">
        <f t="shared" si="0"/>
        <v>455</v>
      </c>
      <c r="D19" s="300">
        <f t="shared" si="1"/>
        <v>455</v>
      </c>
      <c r="E19" s="261">
        <v>455</v>
      </c>
      <c r="F19" s="261"/>
      <c r="G19" s="261"/>
    </row>
    <row r="20" ht="18" customHeight="1" spans="1:7">
      <c r="A20" s="299" t="s">
        <v>130</v>
      </c>
      <c r="B20" s="299" t="s">
        <v>131</v>
      </c>
      <c r="C20" s="300">
        <f t="shared" si="0"/>
        <v>38200</v>
      </c>
      <c r="D20" s="300">
        <f t="shared" si="1"/>
        <v>38200</v>
      </c>
      <c r="E20" s="261">
        <v>38200</v>
      </c>
      <c r="F20" s="261"/>
      <c r="G20" s="261"/>
    </row>
    <row r="21" ht="18" customHeight="1" spans="1:7">
      <c r="A21" s="301" t="s">
        <v>132</v>
      </c>
      <c r="B21" s="301" t="s">
        <v>133</v>
      </c>
      <c r="C21" s="300">
        <f t="shared" si="0"/>
        <v>38200</v>
      </c>
      <c r="D21" s="300">
        <f t="shared" si="1"/>
        <v>38200</v>
      </c>
      <c r="E21" s="261">
        <v>38200</v>
      </c>
      <c r="F21" s="261"/>
      <c r="G21" s="261"/>
    </row>
    <row r="22" ht="18" customHeight="1" spans="1:7">
      <c r="A22" s="302" t="s">
        <v>134</v>
      </c>
      <c r="B22" s="302" t="s">
        <v>135</v>
      </c>
      <c r="C22" s="300">
        <f t="shared" si="0"/>
        <v>38200</v>
      </c>
      <c r="D22" s="300">
        <f t="shared" si="1"/>
        <v>38200</v>
      </c>
      <c r="E22" s="261">
        <v>38200</v>
      </c>
      <c r="F22" s="261"/>
      <c r="G22" s="261"/>
    </row>
    <row r="23" ht="18" customHeight="1" spans="1:7">
      <c r="A23" s="159" t="s">
        <v>136</v>
      </c>
      <c r="B23" s="161" t="s">
        <v>136</v>
      </c>
      <c r="C23" s="300">
        <f t="shared" si="0"/>
        <v>540000</v>
      </c>
      <c r="D23" s="300">
        <f t="shared" si="1"/>
        <v>540000</v>
      </c>
      <c r="E23" s="261">
        <v>500000</v>
      </c>
      <c r="F23" s="261">
        <v>40000</v>
      </c>
      <c r="G23" s="261" t="s">
        <v>92</v>
      </c>
    </row>
    <row r="24" customHeight="1" spans="1:7">
      <c r="B24" s="303"/>
      <c r="C24" s="304"/>
      <c r="D24" s="304"/>
    </row>
  </sheetData>
  <mergeCells count="7">
    <mergeCell ref="A2:G2"/>
    <mergeCell ref="A3:E3"/>
    <mergeCell ref="A4:B4"/>
    <mergeCell ref="D4:F4"/>
    <mergeCell ref="A23:B23"/>
    <mergeCell ref="C4:C5"/>
    <mergeCell ref="G4:G5"/>
  </mergeCells>
  <printOptions horizontalCentered="1"/>
  <pageMargins left="0.393055555555556" right="0.393055555555556" top="0.511805555555556" bottom="0.511805555555556" header="0.314583333333333" footer="0.314583333333333"/>
  <pageSetup paperSize="9" scale="79" orientation="landscape" horizontalDpi="600" verticalDpi="600"/>
  <headerFooter>
    <oddFooter>&amp;C&amp;"-"&amp;16- &amp;P -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8"/>
  <sheetViews>
    <sheetView zoomScaleSheetLayoutView="60" workbookViewId="0">
      <selection activeCell="B18" sqref="B18"/>
    </sheetView>
  </sheetViews>
  <sheetFormatPr defaultColWidth="8.88571428571429" defaultRowHeight="14.25" outlineLevelRow="7" outlineLevelCol="5"/>
  <cols>
    <col min="1" max="2" width="27.4285714285714" style="278" customWidth="1"/>
    <col min="3" max="3" width="17.2857142857143" style="279" customWidth="1"/>
    <col min="4" max="5" width="26.2857142857143" style="280" customWidth="1"/>
    <col min="6" max="6" width="18.7142857142857" style="280" customWidth="1"/>
    <col min="7" max="7" width="9.13333333333333" style="73" customWidth="1"/>
    <col min="8" max="16384" width="9.13333333333333" style="73"/>
  </cols>
  <sheetData>
    <row r="1" ht="12" customHeight="1" spans="1:6">
      <c r="A1" s="281" t="s">
        <v>177</v>
      </c>
      <c r="B1" s="282"/>
      <c r="C1" s="107"/>
      <c r="D1" s="73"/>
      <c r="E1" s="73"/>
    </row>
    <row r="2" ht="25.5" customHeight="1" spans="1:6">
      <c r="A2" s="283" t="s">
        <v>7</v>
      </c>
      <c r="B2" s="283"/>
      <c r="C2" s="283"/>
      <c r="D2" s="283"/>
      <c r="E2" s="283"/>
      <c r="F2" s="283"/>
    </row>
    <row r="3" ht="15.75" customHeight="1" spans="1:6">
      <c r="A3" s="152" t="s">
        <v>22</v>
      </c>
      <c r="B3" s="282"/>
      <c r="C3" s="107"/>
      <c r="D3" s="73"/>
      <c r="E3" s="73"/>
      <c r="F3" s="284" t="s">
        <v>178</v>
      </c>
    </row>
    <row r="4" s="277" customFormat="1" ht="19.5" customHeight="1" spans="1:6">
      <c r="A4" s="285" t="s">
        <v>179</v>
      </c>
      <c r="B4" s="83" t="s">
        <v>180</v>
      </c>
      <c r="C4" s="84" t="s">
        <v>181</v>
      </c>
      <c r="D4" s="85"/>
      <c r="E4" s="154"/>
      <c r="F4" s="83" t="s">
        <v>182</v>
      </c>
    </row>
    <row r="5" s="277" customFormat="1" ht="19.5" customHeight="1" spans="1:6">
      <c r="A5" s="91"/>
      <c r="B5" s="87"/>
      <c r="C5" s="94" t="s">
        <v>79</v>
      </c>
      <c r="D5" s="94" t="s">
        <v>183</v>
      </c>
      <c r="E5" s="94" t="s">
        <v>184</v>
      </c>
      <c r="F5" s="87"/>
    </row>
    <row r="6" s="277" customFormat="1" ht="18.75" customHeight="1" spans="1:6">
      <c r="A6" s="286">
        <v>1</v>
      </c>
      <c r="B6" s="286">
        <v>2</v>
      </c>
      <c r="C6" s="287">
        <v>3</v>
      </c>
      <c r="D6" s="286">
        <v>4</v>
      </c>
      <c r="E6" s="286">
        <v>5</v>
      </c>
      <c r="F6" s="286">
        <v>6</v>
      </c>
    </row>
    <row r="7" ht="18.75" customHeight="1" spans="1:6">
      <c r="A7" s="288"/>
      <c r="B7" s="288"/>
      <c r="C7" s="289"/>
      <c r="D7" s="288"/>
      <c r="E7" s="288"/>
      <c r="F7" s="288"/>
    </row>
    <row r="8" spans="1:6">
      <c r="A8" s="290" t="s">
        <v>185</v>
      </c>
      <c r="B8" s="290"/>
      <c r="C8" s="290"/>
      <c r="D8" s="290"/>
      <c r="E8" s="290"/>
      <c r="F8" s="290"/>
    </row>
  </sheetData>
  <mergeCells count="7">
    <mergeCell ref="A2:F2"/>
    <mergeCell ref="A3:D3"/>
    <mergeCell ref="C4:E4"/>
    <mergeCell ref="A8:F8"/>
    <mergeCell ref="A4:A5"/>
    <mergeCell ref="B4:B5"/>
    <mergeCell ref="F4:F5"/>
  </mergeCells>
  <printOptions horizontalCentered="1"/>
  <pageMargins left="0.393055555555556" right="0.393055555555556" top="0.511805555555556" bottom="0.511805555555556" header="0.314583333333333" footer="0.314583333333333"/>
  <pageSetup paperSize="9" scale="99" orientation="landscape" horizontalDpi="600" verticalDpi="600"/>
  <headerFooter>
    <oddFooter>&amp;C&amp;"-"&amp;16- &amp;P -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28"/>
  <sheetViews>
    <sheetView zoomScaleSheetLayoutView="60" topLeftCell="A10" workbookViewId="0">
      <selection activeCell="F17" sqref="F17"/>
    </sheetView>
  </sheetViews>
  <sheetFormatPr defaultColWidth="8.88571428571429" defaultRowHeight="14.25" customHeight="1"/>
  <cols>
    <col min="1" max="1" width="17.2857142857143" style="73" customWidth="1"/>
    <col min="2" max="2" width="13.5714285714286" style="146" customWidth="1"/>
    <col min="3" max="3" width="21.7809523809524" style="146" customWidth="1"/>
    <col min="4" max="4" width="42.8571428571429" style="146" customWidth="1"/>
    <col min="5" max="5" width="15.1333333333333" style="146"/>
    <col min="6" max="6" width="35" style="146" customWidth="1"/>
    <col min="7" max="7" width="14.2857142857143" style="146" customWidth="1"/>
    <col min="8" max="8" width="30.7142857142857" style="146" customWidth="1"/>
    <col min="9" max="24" width="12.1333333333333" style="107" customWidth="1"/>
    <col min="25" max="25" width="9.13333333333333" style="73" customWidth="1"/>
    <col min="26" max="16384" width="9.13333333333333" style="73"/>
  </cols>
  <sheetData>
    <row r="1" ht="12" customHeight="1" spans="1:24">
      <c r="A1" s="263" t="s">
        <v>186</v>
      </c>
    </row>
    <row r="2" ht="39" customHeight="1" spans="1:24">
      <c r="A2" s="264" t="s">
        <v>8</v>
      </c>
      <c r="B2" s="264"/>
      <c r="C2" s="264"/>
      <c r="D2" s="264"/>
      <c r="E2" s="264"/>
      <c r="F2" s="264"/>
      <c r="G2" s="264"/>
      <c r="H2" s="264"/>
      <c r="I2" s="264"/>
      <c r="J2" s="264"/>
      <c r="K2" s="264"/>
      <c r="L2" s="264"/>
      <c r="M2" s="264"/>
      <c r="N2" s="264"/>
      <c r="O2" s="264"/>
      <c r="P2" s="264"/>
      <c r="Q2" s="264"/>
      <c r="R2" s="264"/>
      <c r="S2" s="264"/>
      <c r="T2" s="264"/>
      <c r="U2" s="264"/>
      <c r="V2" s="264"/>
      <c r="W2" s="264"/>
      <c r="X2" s="264"/>
    </row>
    <row r="3" ht="18" customHeight="1" spans="1:24">
      <c r="A3" s="265" t="s">
        <v>22</v>
      </c>
      <c r="B3" s="265"/>
      <c r="C3" s="265"/>
      <c r="D3" s="265"/>
      <c r="E3" s="265"/>
      <c r="F3" s="265"/>
      <c r="G3" s="265"/>
      <c r="H3" s="265"/>
      <c r="I3" s="265"/>
      <c r="J3" s="265"/>
      <c r="K3" s="73"/>
      <c r="L3" s="73"/>
      <c r="M3" s="73"/>
      <c r="N3" s="73"/>
      <c r="O3" s="73"/>
      <c r="P3" s="73"/>
      <c r="Q3" s="73"/>
      <c r="X3" s="266" t="s">
        <v>23</v>
      </c>
    </row>
    <row r="4" ht="13.5" spans="1:24">
      <c r="A4" s="183" t="s">
        <v>187</v>
      </c>
      <c r="B4" s="183" t="s">
        <v>188</v>
      </c>
      <c r="C4" s="183" t="s">
        <v>189</v>
      </c>
      <c r="D4" s="183" t="s">
        <v>190</v>
      </c>
      <c r="E4" s="183" t="s">
        <v>191</v>
      </c>
      <c r="F4" s="183" t="s">
        <v>192</v>
      </c>
      <c r="G4" s="183" t="s">
        <v>193</v>
      </c>
      <c r="H4" s="183" t="s">
        <v>194</v>
      </c>
      <c r="I4" s="116" t="s">
        <v>195</v>
      </c>
      <c r="J4" s="116"/>
      <c r="K4" s="116"/>
      <c r="L4" s="116"/>
      <c r="M4" s="116"/>
      <c r="N4" s="116"/>
      <c r="O4" s="116"/>
      <c r="P4" s="116"/>
      <c r="Q4" s="116"/>
      <c r="R4" s="116"/>
      <c r="S4" s="116"/>
      <c r="T4" s="116"/>
      <c r="U4" s="116"/>
      <c r="V4" s="116"/>
      <c r="W4" s="116"/>
      <c r="X4" s="116"/>
    </row>
    <row r="5" ht="13.5" spans="1:24">
      <c r="A5" s="183"/>
      <c r="B5" s="183"/>
      <c r="C5" s="183"/>
      <c r="D5" s="183"/>
      <c r="E5" s="183"/>
      <c r="F5" s="183"/>
      <c r="G5" s="183"/>
      <c r="H5" s="183"/>
      <c r="I5" s="116" t="s">
        <v>196</v>
      </c>
      <c r="J5" s="116" t="s">
        <v>197</v>
      </c>
      <c r="K5" s="116"/>
      <c r="L5" s="116"/>
      <c r="M5" s="116"/>
      <c r="N5" s="116"/>
      <c r="O5" s="86" t="s">
        <v>198</v>
      </c>
      <c r="P5" s="86"/>
      <c r="Q5" s="86"/>
      <c r="R5" s="116" t="s">
        <v>83</v>
      </c>
      <c r="S5" s="116" t="s">
        <v>84</v>
      </c>
      <c r="T5" s="116"/>
      <c r="U5" s="116"/>
      <c r="V5" s="116"/>
      <c r="W5" s="116"/>
      <c r="X5" s="116"/>
    </row>
    <row r="6" ht="13.5" customHeight="1" spans="1:24">
      <c r="A6" s="183"/>
      <c r="B6" s="183"/>
      <c r="C6" s="183"/>
      <c r="D6" s="183"/>
      <c r="E6" s="183"/>
      <c r="F6" s="183"/>
      <c r="G6" s="183"/>
      <c r="H6" s="183"/>
      <c r="I6" s="116"/>
      <c r="J6" s="117" t="s">
        <v>199</v>
      </c>
      <c r="K6" s="116" t="s">
        <v>200</v>
      </c>
      <c r="L6" s="116" t="s">
        <v>201</v>
      </c>
      <c r="M6" s="116" t="s">
        <v>202</v>
      </c>
      <c r="N6" s="116" t="s">
        <v>203</v>
      </c>
      <c r="O6" s="267" t="s">
        <v>80</v>
      </c>
      <c r="P6" s="267" t="s">
        <v>81</v>
      </c>
      <c r="Q6" s="267" t="s">
        <v>82</v>
      </c>
      <c r="R6" s="116"/>
      <c r="S6" s="116" t="s">
        <v>79</v>
      </c>
      <c r="T6" s="116" t="s">
        <v>86</v>
      </c>
      <c r="U6" s="116" t="s">
        <v>87</v>
      </c>
      <c r="V6" s="116" t="s">
        <v>88</v>
      </c>
      <c r="W6" s="116" t="s">
        <v>89</v>
      </c>
      <c r="X6" s="116" t="s">
        <v>90</v>
      </c>
    </row>
    <row r="7" ht="12.75" spans="1:24">
      <c r="A7" s="183"/>
      <c r="B7" s="183"/>
      <c r="C7" s="183"/>
      <c r="D7" s="183"/>
      <c r="E7" s="183"/>
      <c r="F7" s="183"/>
      <c r="G7" s="183"/>
      <c r="H7" s="183"/>
      <c r="I7" s="116"/>
      <c r="J7" s="122"/>
      <c r="K7" s="116"/>
      <c r="L7" s="116"/>
      <c r="M7" s="116"/>
      <c r="N7" s="116"/>
      <c r="O7" s="268"/>
      <c r="P7" s="268"/>
      <c r="Q7" s="268"/>
      <c r="R7" s="116"/>
      <c r="S7" s="116"/>
      <c r="T7" s="116"/>
      <c r="U7" s="116"/>
      <c r="V7" s="116"/>
      <c r="W7" s="116"/>
      <c r="X7" s="116"/>
    </row>
    <row r="8" ht="13.5" customHeight="1" spans="1:24">
      <c r="A8" s="269">
        <v>1</v>
      </c>
      <c r="B8" s="269">
        <v>2</v>
      </c>
      <c r="C8" s="269">
        <v>3</v>
      </c>
      <c r="D8" s="269">
        <v>4</v>
      </c>
      <c r="E8" s="269">
        <v>5</v>
      </c>
      <c r="F8" s="269">
        <v>6</v>
      </c>
      <c r="G8" s="269">
        <v>7</v>
      </c>
      <c r="H8" s="269">
        <v>8</v>
      </c>
      <c r="I8" s="269">
        <v>9</v>
      </c>
      <c r="J8" s="269">
        <v>10</v>
      </c>
      <c r="K8" s="269">
        <v>11</v>
      </c>
      <c r="L8" s="269">
        <v>12</v>
      </c>
      <c r="M8" s="269">
        <v>13</v>
      </c>
      <c r="N8" s="269">
        <v>14</v>
      </c>
      <c r="O8" s="269">
        <v>15</v>
      </c>
      <c r="P8" s="269">
        <v>16</v>
      </c>
      <c r="Q8" s="269">
        <v>17</v>
      </c>
      <c r="R8" s="269">
        <v>18</v>
      </c>
      <c r="S8" s="269">
        <v>19</v>
      </c>
      <c r="T8" s="269">
        <v>20</v>
      </c>
      <c r="U8" s="269">
        <v>21</v>
      </c>
      <c r="V8" s="269">
        <v>22</v>
      </c>
      <c r="W8" s="269">
        <v>23</v>
      </c>
      <c r="X8" s="269">
        <v>24</v>
      </c>
    </row>
    <row r="9" ht="18" customHeight="1" spans="1:24">
      <c r="A9" s="270" t="s">
        <v>204</v>
      </c>
      <c r="B9" s="271" t="s">
        <v>91</v>
      </c>
      <c r="C9" s="271" t="s">
        <v>205</v>
      </c>
      <c r="D9" s="271" t="s">
        <v>206</v>
      </c>
      <c r="E9" s="271" t="s">
        <v>108</v>
      </c>
      <c r="F9" s="271" t="s">
        <v>109</v>
      </c>
      <c r="G9" s="271" t="s">
        <v>207</v>
      </c>
      <c r="H9" s="271" t="s">
        <v>208</v>
      </c>
      <c r="I9" s="272">
        <v>1482</v>
      </c>
      <c r="J9" s="272">
        <v>1482</v>
      </c>
      <c r="K9" s="272"/>
      <c r="L9" s="272"/>
      <c r="M9" s="272">
        <v>1482</v>
      </c>
      <c r="N9" s="272"/>
      <c r="O9" s="272"/>
      <c r="P9" s="272"/>
      <c r="Q9" s="272"/>
      <c r="R9" s="272"/>
      <c r="S9" s="272"/>
      <c r="T9" s="272"/>
      <c r="U9" s="272"/>
      <c r="V9" s="272"/>
      <c r="W9" s="272"/>
      <c r="X9" s="272" t="s">
        <v>92</v>
      </c>
    </row>
    <row r="10" ht="18" customHeight="1" spans="1:24">
      <c r="A10" s="270" t="s">
        <v>204</v>
      </c>
      <c r="B10" s="271" t="s">
        <v>91</v>
      </c>
      <c r="C10" s="271" t="s">
        <v>205</v>
      </c>
      <c r="D10" s="271" t="s">
        <v>206</v>
      </c>
      <c r="E10" s="271" t="s">
        <v>116</v>
      </c>
      <c r="F10" s="271" t="s">
        <v>117</v>
      </c>
      <c r="G10" s="271" t="s">
        <v>209</v>
      </c>
      <c r="H10" s="271" t="s">
        <v>210</v>
      </c>
      <c r="I10" s="273">
        <v>36304</v>
      </c>
      <c r="J10" s="273">
        <v>36304</v>
      </c>
      <c r="K10" s="273"/>
      <c r="L10" s="273"/>
      <c r="M10" s="273">
        <v>36304</v>
      </c>
      <c r="N10" s="273"/>
      <c r="O10" s="273"/>
      <c r="P10" s="273"/>
      <c r="Q10" s="273"/>
      <c r="R10" s="273"/>
      <c r="S10" s="273"/>
      <c r="T10" s="273"/>
      <c r="U10" s="273"/>
      <c r="V10" s="273"/>
      <c r="W10" s="273"/>
      <c r="X10" s="273"/>
    </row>
    <row r="11" ht="18" customHeight="1" spans="1:24">
      <c r="A11" s="270" t="s">
        <v>204</v>
      </c>
      <c r="B11" s="271" t="s">
        <v>91</v>
      </c>
      <c r="C11" s="271" t="s">
        <v>205</v>
      </c>
      <c r="D11" s="271" t="s">
        <v>206</v>
      </c>
      <c r="E11" s="271" t="s">
        <v>118</v>
      </c>
      <c r="F11" s="271" t="s">
        <v>119</v>
      </c>
      <c r="G11" s="271" t="s">
        <v>211</v>
      </c>
      <c r="H11" s="271" t="s">
        <v>212</v>
      </c>
      <c r="I11" s="273">
        <v>18152</v>
      </c>
      <c r="J11" s="273">
        <v>18152</v>
      </c>
      <c r="K11" s="273"/>
      <c r="L11" s="273"/>
      <c r="M11" s="273">
        <v>18152</v>
      </c>
      <c r="N11" s="273"/>
      <c r="O11" s="273"/>
      <c r="P11" s="273"/>
      <c r="Q11" s="273"/>
      <c r="R11" s="273"/>
      <c r="S11" s="273"/>
      <c r="T11" s="273"/>
      <c r="U11" s="273"/>
      <c r="V11" s="273"/>
      <c r="W11" s="273"/>
      <c r="X11" s="273"/>
    </row>
    <row r="12" ht="18" customHeight="1" spans="1:24">
      <c r="A12" s="270" t="s">
        <v>204</v>
      </c>
      <c r="B12" s="271" t="s">
        <v>91</v>
      </c>
      <c r="C12" s="271" t="s">
        <v>205</v>
      </c>
      <c r="D12" s="271" t="s">
        <v>206</v>
      </c>
      <c r="E12" s="271" t="s">
        <v>124</v>
      </c>
      <c r="F12" s="271" t="s">
        <v>125</v>
      </c>
      <c r="G12" s="271" t="s">
        <v>213</v>
      </c>
      <c r="H12" s="271" t="s">
        <v>214</v>
      </c>
      <c r="I12" s="273">
        <v>20782</v>
      </c>
      <c r="J12" s="273">
        <v>20782</v>
      </c>
      <c r="K12" s="273"/>
      <c r="L12" s="273"/>
      <c r="M12" s="273">
        <v>20782</v>
      </c>
      <c r="N12" s="273"/>
      <c r="O12" s="273"/>
      <c r="P12" s="273"/>
      <c r="Q12" s="273"/>
      <c r="R12" s="273"/>
      <c r="S12" s="273"/>
      <c r="T12" s="273"/>
      <c r="U12" s="273"/>
      <c r="V12" s="273"/>
      <c r="W12" s="273"/>
      <c r="X12" s="273"/>
    </row>
    <row r="13" ht="18" customHeight="1" spans="1:24">
      <c r="A13" s="270" t="s">
        <v>204</v>
      </c>
      <c r="B13" s="271" t="s">
        <v>91</v>
      </c>
      <c r="C13" s="271" t="s">
        <v>205</v>
      </c>
      <c r="D13" s="271" t="s">
        <v>206</v>
      </c>
      <c r="E13" s="271" t="s">
        <v>126</v>
      </c>
      <c r="F13" s="271" t="s">
        <v>127</v>
      </c>
      <c r="G13" s="271" t="s">
        <v>215</v>
      </c>
      <c r="H13" s="271" t="s">
        <v>216</v>
      </c>
      <c r="I13" s="273">
        <v>25010</v>
      </c>
      <c r="J13" s="273">
        <v>25010</v>
      </c>
      <c r="K13" s="273"/>
      <c r="L13" s="273"/>
      <c r="M13" s="273">
        <v>25010</v>
      </c>
      <c r="N13" s="273"/>
      <c r="O13" s="273"/>
      <c r="P13" s="273"/>
      <c r="Q13" s="273"/>
      <c r="R13" s="273"/>
      <c r="S13" s="273"/>
      <c r="T13" s="273"/>
      <c r="U13" s="273"/>
      <c r="V13" s="273"/>
      <c r="W13" s="273"/>
      <c r="X13" s="273"/>
    </row>
    <row r="14" ht="18" customHeight="1" spans="1:24">
      <c r="A14" s="270" t="s">
        <v>204</v>
      </c>
      <c r="B14" s="271" t="s">
        <v>91</v>
      </c>
      <c r="C14" s="271" t="s">
        <v>205</v>
      </c>
      <c r="D14" s="271" t="s">
        <v>206</v>
      </c>
      <c r="E14" s="271" t="s">
        <v>128</v>
      </c>
      <c r="F14" s="271" t="s">
        <v>129</v>
      </c>
      <c r="G14" s="271" t="s">
        <v>207</v>
      </c>
      <c r="H14" s="271" t="s">
        <v>208</v>
      </c>
      <c r="I14" s="273">
        <v>455</v>
      </c>
      <c r="J14" s="273">
        <v>455</v>
      </c>
      <c r="K14" s="273"/>
      <c r="L14" s="273"/>
      <c r="M14" s="273">
        <v>455</v>
      </c>
      <c r="N14" s="273"/>
      <c r="O14" s="273"/>
      <c r="P14" s="273"/>
      <c r="Q14" s="273"/>
      <c r="R14" s="273"/>
      <c r="S14" s="273"/>
      <c r="T14" s="273"/>
      <c r="U14" s="273"/>
      <c r="V14" s="273"/>
      <c r="W14" s="273"/>
      <c r="X14" s="273"/>
    </row>
    <row r="15" ht="18" customHeight="1" spans="1:24">
      <c r="A15" s="270" t="s">
        <v>204</v>
      </c>
      <c r="B15" s="271" t="s">
        <v>91</v>
      </c>
      <c r="C15" s="271" t="s">
        <v>217</v>
      </c>
      <c r="D15" s="271" t="s">
        <v>218</v>
      </c>
      <c r="E15" s="271" t="s">
        <v>108</v>
      </c>
      <c r="F15" s="271" t="s">
        <v>109</v>
      </c>
      <c r="G15" s="271" t="s">
        <v>219</v>
      </c>
      <c r="H15" s="271" t="s">
        <v>220</v>
      </c>
      <c r="I15" s="273">
        <v>206244</v>
      </c>
      <c r="J15" s="273">
        <v>206244</v>
      </c>
      <c r="K15" s="273"/>
      <c r="L15" s="273"/>
      <c r="M15" s="273">
        <v>206244</v>
      </c>
      <c r="N15" s="273"/>
      <c r="O15" s="273"/>
      <c r="P15" s="273"/>
      <c r="Q15" s="273"/>
      <c r="R15" s="273"/>
      <c r="S15" s="273"/>
      <c r="T15" s="273"/>
      <c r="U15" s="273"/>
      <c r="V15" s="273"/>
      <c r="W15" s="273"/>
      <c r="X15" s="273"/>
    </row>
    <row r="16" ht="18" customHeight="1" spans="1:24">
      <c r="A16" s="270" t="s">
        <v>204</v>
      </c>
      <c r="B16" s="271" t="s">
        <v>91</v>
      </c>
      <c r="C16" s="271" t="s">
        <v>217</v>
      </c>
      <c r="D16" s="271" t="s">
        <v>218</v>
      </c>
      <c r="E16" s="271" t="s">
        <v>108</v>
      </c>
      <c r="F16" s="271" t="s">
        <v>109</v>
      </c>
      <c r="G16" s="271" t="s">
        <v>221</v>
      </c>
      <c r="H16" s="271" t="s">
        <v>222</v>
      </c>
      <c r="I16" s="273">
        <v>92171</v>
      </c>
      <c r="J16" s="273">
        <v>92171</v>
      </c>
      <c r="K16" s="273"/>
      <c r="L16" s="273"/>
      <c r="M16" s="273">
        <v>92171</v>
      </c>
      <c r="N16" s="273"/>
      <c r="O16" s="273"/>
      <c r="P16" s="273"/>
      <c r="Q16" s="273"/>
      <c r="R16" s="273"/>
      <c r="S16" s="273"/>
      <c r="T16" s="273"/>
      <c r="U16" s="273"/>
      <c r="V16" s="273"/>
      <c r="W16" s="273"/>
      <c r="X16" s="273"/>
    </row>
    <row r="17" ht="18" customHeight="1" spans="1:24">
      <c r="A17" s="270" t="s">
        <v>204</v>
      </c>
      <c r="B17" s="271" t="s">
        <v>91</v>
      </c>
      <c r="C17" s="271" t="s">
        <v>223</v>
      </c>
      <c r="D17" s="271" t="s">
        <v>135</v>
      </c>
      <c r="E17" s="271" t="s">
        <v>134</v>
      </c>
      <c r="F17" s="271" t="s">
        <v>135</v>
      </c>
      <c r="G17" s="271" t="s">
        <v>224</v>
      </c>
      <c r="H17" s="271" t="s">
        <v>135</v>
      </c>
      <c r="I17" s="273">
        <v>38200</v>
      </c>
      <c r="J17" s="273">
        <v>38200</v>
      </c>
      <c r="K17" s="273"/>
      <c r="L17" s="273"/>
      <c r="M17" s="273">
        <v>38200</v>
      </c>
      <c r="N17" s="273"/>
      <c r="O17" s="273"/>
      <c r="P17" s="273"/>
      <c r="Q17" s="273"/>
      <c r="R17" s="273"/>
      <c r="S17" s="273"/>
      <c r="T17" s="273"/>
      <c r="U17" s="273"/>
      <c r="V17" s="273"/>
      <c r="W17" s="273"/>
      <c r="X17" s="273"/>
    </row>
    <row r="18" ht="18" customHeight="1" spans="1:24">
      <c r="A18" s="270" t="s">
        <v>204</v>
      </c>
      <c r="B18" s="271" t="s">
        <v>91</v>
      </c>
      <c r="C18" s="271" t="s">
        <v>225</v>
      </c>
      <c r="D18" s="271" t="s">
        <v>226</v>
      </c>
      <c r="E18" s="271" t="s">
        <v>108</v>
      </c>
      <c r="F18" s="271" t="s">
        <v>109</v>
      </c>
      <c r="G18" s="271" t="s">
        <v>227</v>
      </c>
      <c r="H18" s="271" t="s">
        <v>228</v>
      </c>
      <c r="I18" s="273">
        <v>40000</v>
      </c>
      <c r="J18" s="273">
        <v>40000</v>
      </c>
      <c r="K18" s="273"/>
      <c r="L18" s="273"/>
      <c r="M18" s="273">
        <v>40000</v>
      </c>
      <c r="N18" s="273"/>
      <c r="O18" s="273"/>
      <c r="P18" s="273"/>
      <c r="Q18" s="273"/>
      <c r="R18" s="273"/>
      <c r="S18" s="273"/>
      <c r="T18" s="273"/>
      <c r="U18" s="273"/>
      <c r="V18" s="273"/>
      <c r="W18" s="273"/>
      <c r="X18" s="273"/>
    </row>
    <row r="19" ht="18" customHeight="1" spans="1:24">
      <c r="A19" s="270" t="s">
        <v>204</v>
      </c>
      <c r="B19" s="271" t="s">
        <v>91</v>
      </c>
      <c r="C19" s="271" t="s">
        <v>229</v>
      </c>
      <c r="D19" s="271" t="s">
        <v>230</v>
      </c>
      <c r="E19" s="271" t="s">
        <v>114</v>
      </c>
      <c r="F19" s="271" t="s">
        <v>115</v>
      </c>
      <c r="G19" s="271" t="s">
        <v>231</v>
      </c>
      <c r="H19" s="271" t="s">
        <v>232</v>
      </c>
      <c r="I19" s="273">
        <v>61200</v>
      </c>
      <c r="J19" s="273">
        <v>61200</v>
      </c>
      <c r="K19" s="273"/>
      <c r="L19" s="273"/>
      <c r="M19" s="273">
        <v>61200</v>
      </c>
      <c r="N19" s="273"/>
      <c r="O19" s="273"/>
      <c r="P19" s="273"/>
      <c r="Q19" s="273"/>
      <c r="R19" s="273"/>
      <c r="S19" s="273"/>
      <c r="T19" s="273"/>
      <c r="U19" s="273"/>
      <c r="V19" s="273"/>
      <c r="W19" s="273"/>
      <c r="X19" s="273"/>
    </row>
    <row r="20" ht="18" customHeight="1" spans="1:24">
      <c r="A20" s="270" t="s">
        <v>204</v>
      </c>
      <c r="B20" s="271" t="s">
        <v>91</v>
      </c>
      <c r="C20" s="271" t="s">
        <v>233</v>
      </c>
      <c r="D20" s="271" t="s">
        <v>234</v>
      </c>
      <c r="E20" s="271" t="s">
        <v>108</v>
      </c>
      <c r="F20" s="271" t="s">
        <v>109</v>
      </c>
      <c r="G20" s="271" t="s">
        <v>219</v>
      </c>
      <c r="H20" s="271" t="s">
        <v>220</v>
      </c>
      <c r="I20" s="273">
        <v>19378.32</v>
      </c>
      <c r="J20" s="273"/>
      <c r="K20" s="273"/>
      <c r="L20" s="273"/>
      <c r="M20" s="273"/>
      <c r="N20" s="273"/>
      <c r="O20" s="273"/>
      <c r="P20" s="273"/>
      <c r="Q20" s="273"/>
      <c r="R20" s="273"/>
      <c r="S20" s="273">
        <v>19378.32</v>
      </c>
      <c r="T20" s="273"/>
      <c r="U20" s="273">
        <v>19378.32</v>
      </c>
      <c r="V20" s="273"/>
      <c r="W20" s="273"/>
      <c r="X20" s="273"/>
    </row>
    <row r="21" ht="18" customHeight="1" spans="1:24">
      <c r="A21" s="270" t="s">
        <v>204</v>
      </c>
      <c r="B21" s="271" t="s">
        <v>91</v>
      </c>
      <c r="C21" s="271" t="s">
        <v>235</v>
      </c>
      <c r="D21" s="271" t="s">
        <v>236</v>
      </c>
      <c r="E21" s="271" t="s">
        <v>108</v>
      </c>
      <c r="F21" s="271" t="s">
        <v>109</v>
      </c>
      <c r="G21" s="271" t="s">
        <v>219</v>
      </c>
      <c r="H21" s="271" t="s">
        <v>220</v>
      </c>
      <c r="I21" s="273">
        <v>20000</v>
      </c>
      <c r="J21" s="273"/>
      <c r="K21" s="273"/>
      <c r="L21" s="273"/>
      <c r="M21" s="273"/>
      <c r="N21" s="273"/>
      <c r="O21" s="273"/>
      <c r="P21" s="273"/>
      <c r="Q21" s="273"/>
      <c r="R21" s="273"/>
      <c r="S21" s="273">
        <v>20000</v>
      </c>
      <c r="T21" s="273"/>
      <c r="U21" s="273">
        <v>20000</v>
      </c>
      <c r="V21" s="273"/>
      <c r="W21" s="273"/>
      <c r="X21" s="273"/>
    </row>
    <row r="22" ht="18" customHeight="1" spans="1:24">
      <c r="A22" s="270" t="s">
        <v>204</v>
      </c>
      <c r="B22" s="271" t="s">
        <v>91</v>
      </c>
      <c r="C22" s="271" t="s">
        <v>237</v>
      </c>
      <c r="D22" s="271" t="s">
        <v>238</v>
      </c>
      <c r="E22" s="271" t="s">
        <v>108</v>
      </c>
      <c r="F22" s="271" t="s">
        <v>109</v>
      </c>
      <c r="G22" s="271" t="s">
        <v>207</v>
      </c>
      <c r="H22" s="271" t="s">
        <v>208</v>
      </c>
      <c r="I22" s="273">
        <v>300</v>
      </c>
      <c r="J22" s="273"/>
      <c r="K22" s="273"/>
      <c r="L22" s="273"/>
      <c r="M22" s="273"/>
      <c r="N22" s="273"/>
      <c r="O22" s="273"/>
      <c r="P22" s="273"/>
      <c r="Q22" s="273"/>
      <c r="R22" s="273"/>
      <c r="S22" s="273">
        <v>300</v>
      </c>
      <c r="T22" s="273"/>
      <c r="U22" s="273">
        <v>300</v>
      </c>
      <c r="V22" s="273"/>
      <c r="W22" s="273"/>
      <c r="X22" s="273"/>
    </row>
    <row r="23" ht="18" customHeight="1" spans="1:24">
      <c r="A23" s="270" t="s">
        <v>204</v>
      </c>
      <c r="B23" s="271" t="s">
        <v>91</v>
      </c>
      <c r="C23" s="271" t="s">
        <v>237</v>
      </c>
      <c r="D23" s="271" t="s">
        <v>238</v>
      </c>
      <c r="E23" s="271" t="s">
        <v>116</v>
      </c>
      <c r="F23" s="271" t="s">
        <v>117</v>
      </c>
      <c r="G23" s="271" t="s">
        <v>209</v>
      </c>
      <c r="H23" s="271" t="s">
        <v>210</v>
      </c>
      <c r="I23" s="273">
        <v>3800</v>
      </c>
      <c r="J23" s="273"/>
      <c r="K23" s="273"/>
      <c r="L23" s="273"/>
      <c r="M23" s="273"/>
      <c r="N23" s="273"/>
      <c r="O23" s="273"/>
      <c r="P23" s="273"/>
      <c r="Q23" s="273"/>
      <c r="R23" s="273"/>
      <c r="S23" s="273">
        <v>3800</v>
      </c>
      <c r="T23" s="273"/>
      <c r="U23" s="273">
        <v>3800</v>
      </c>
      <c r="V23" s="273"/>
      <c r="W23" s="273"/>
      <c r="X23" s="273"/>
    </row>
    <row r="24" ht="18" customHeight="1" spans="1:24">
      <c r="A24" s="270" t="s">
        <v>204</v>
      </c>
      <c r="B24" s="271" t="s">
        <v>91</v>
      </c>
      <c r="C24" s="271" t="s">
        <v>237</v>
      </c>
      <c r="D24" s="271" t="s">
        <v>238</v>
      </c>
      <c r="E24" s="271" t="s">
        <v>118</v>
      </c>
      <c r="F24" s="271" t="s">
        <v>119</v>
      </c>
      <c r="G24" s="271" t="s">
        <v>211</v>
      </c>
      <c r="H24" s="271" t="s">
        <v>212</v>
      </c>
      <c r="I24" s="273">
        <v>2000</v>
      </c>
      <c r="J24" s="273"/>
      <c r="K24" s="273"/>
      <c r="L24" s="273"/>
      <c r="M24" s="273"/>
      <c r="N24" s="273"/>
      <c r="O24" s="273"/>
      <c r="P24" s="273"/>
      <c r="Q24" s="273"/>
      <c r="R24" s="273"/>
      <c r="S24" s="273">
        <v>2000</v>
      </c>
      <c r="T24" s="273"/>
      <c r="U24" s="273">
        <v>2000</v>
      </c>
      <c r="V24" s="273"/>
      <c r="W24" s="273"/>
      <c r="X24" s="273"/>
    </row>
    <row r="25" ht="18" customHeight="1" spans="1:24">
      <c r="A25" s="270" t="s">
        <v>204</v>
      </c>
      <c r="B25" s="271" t="s">
        <v>91</v>
      </c>
      <c r="C25" s="271" t="s">
        <v>237</v>
      </c>
      <c r="D25" s="271" t="s">
        <v>238</v>
      </c>
      <c r="E25" s="271" t="s">
        <v>124</v>
      </c>
      <c r="F25" s="271" t="s">
        <v>125</v>
      </c>
      <c r="G25" s="271" t="s">
        <v>213</v>
      </c>
      <c r="H25" s="271" t="s">
        <v>214</v>
      </c>
      <c r="I25" s="273">
        <v>1600</v>
      </c>
      <c r="J25" s="273"/>
      <c r="K25" s="273"/>
      <c r="L25" s="273"/>
      <c r="M25" s="273"/>
      <c r="N25" s="273"/>
      <c r="O25" s="273"/>
      <c r="P25" s="273"/>
      <c r="Q25" s="273"/>
      <c r="R25" s="273"/>
      <c r="S25" s="273">
        <v>1600</v>
      </c>
      <c r="T25" s="273"/>
      <c r="U25" s="273">
        <v>1600</v>
      </c>
      <c r="V25" s="273"/>
      <c r="W25" s="273"/>
      <c r="X25" s="273"/>
    </row>
    <row r="26" ht="18" customHeight="1" spans="1:24">
      <c r="A26" s="270" t="s">
        <v>204</v>
      </c>
      <c r="B26" s="271" t="s">
        <v>91</v>
      </c>
      <c r="C26" s="271" t="s">
        <v>237</v>
      </c>
      <c r="D26" s="271" t="s">
        <v>238</v>
      </c>
      <c r="E26" s="271" t="s">
        <v>126</v>
      </c>
      <c r="F26" s="271" t="s">
        <v>127</v>
      </c>
      <c r="G26" s="271" t="s">
        <v>215</v>
      </c>
      <c r="H26" s="271" t="s">
        <v>216</v>
      </c>
      <c r="I26" s="273">
        <v>1000</v>
      </c>
      <c r="J26" s="273"/>
      <c r="K26" s="273"/>
      <c r="L26" s="273"/>
      <c r="M26" s="273"/>
      <c r="N26" s="273"/>
      <c r="O26" s="273"/>
      <c r="P26" s="273"/>
      <c r="Q26" s="273"/>
      <c r="R26" s="273"/>
      <c r="S26" s="273">
        <v>1000</v>
      </c>
      <c r="T26" s="273"/>
      <c r="U26" s="273">
        <v>1000</v>
      </c>
      <c r="V26" s="273"/>
      <c r="W26" s="273"/>
      <c r="X26" s="273"/>
    </row>
    <row r="27" ht="18" customHeight="1" spans="1:24">
      <c r="A27" s="270" t="s">
        <v>204</v>
      </c>
      <c r="B27" s="271" t="s">
        <v>91</v>
      </c>
      <c r="C27" s="271" t="s">
        <v>237</v>
      </c>
      <c r="D27" s="271" t="s">
        <v>238</v>
      </c>
      <c r="E27" s="271" t="s">
        <v>128</v>
      </c>
      <c r="F27" s="271" t="s">
        <v>129</v>
      </c>
      <c r="G27" s="271" t="s">
        <v>207</v>
      </c>
      <c r="H27" s="271" t="s">
        <v>208</v>
      </c>
      <c r="I27" s="273">
        <v>100</v>
      </c>
      <c r="J27" s="273"/>
      <c r="K27" s="273"/>
      <c r="L27" s="273"/>
      <c r="M27" s="273"/>
      <c r="N27" s="273"/>
      <c r="O27" s="273"/>
      <c r="P27" s="273"/>
      <c r="Q27" s="273"/>
      <c r="R27" s="273"/>
      <c r="S27" s="273">
        <v>100</v>
      </c>
      <c r="T27" s="273"/>
      <c r="U27" s="273">
        <v>100</v>
      </c>
      <c r="V27" s="273"/>
      <c r="W27" s="273"/>
      <c r="X27" s="273"/>
    </row>
    <row r="28" ht="18" customHeight="1" spans="1:24">
      <c r="A28" s="274" t="s">
        <v>136</v>
      </c>
      <c r="B28" s="275"/>
      <c r="C28" s="275"/>
      <c r="D28" s="275"/>
      <c r="E28" s="275"/>
      <c r="F28" s="275"/>
      <c r="G28" s="275"/>
      <c r="H28" s="276"/>
      <c r="I28" s="273">
        <v>588178.32</v>
      </c>
      <c r="J28" s="273">
        <v>540000</v>
      </c>
      <c r="K28" s="273"/>
      <c r="L28" s="273"/>
      <c r="M28" s="273">
        <v>540000</v>
      </c>
      <c r="N28" s="273"/>
      <c r="O28" s="273"/>
      <c r="P28" s="273"/>
      <c r="Q28" s="273"/>
      <c r="R28" s="273"/>
      <c r="S28" s="273">
        <v>48178.32</v>
      </c>
      <c r="T28" s="273"/>
      <c r="U28" s="273">
        <v>48178.32</v>
      </c>
      <c r="V28" s="273"/>
      <c r="W28" s="273"/>
      <c r="X28" s="273" t="s">
        <v>92</v>
      </c>
    </row>
  </sheetData>
  <mergeCells count="31">
    <mergeCell ref="A2:X2"/>
    <mergeCell ref="A3:J3"/>
    <mergeCell ref="I4:X4"/>
    <mergeCell ref="J5:N5"/>
    <mergeCell ref="O5:Q5"/>
    <mergeCell ref="S5:X5"/>
    <mergeCell ref="A28:H28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J6:J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rintOptions horizontalCentered="1"/>
  <pageMargins left="0.393055555555556" right="0.393055555555556" top="0.511805555555556" bottom="0.511805555555556" header="0.314583333333333" footer="0.314583333333333"/>
  <pageSetup paperSize="9" scale="45" orientation="landscape" horizontalDpi="600" verticalDpi="600"/>
  <headerFooter>
    <oddFooter>&amp;C&amp;"-"&amp;16- &amp;P -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27"/>
  <sheetViews>
    <sheetView zoomScaleSheetLayoutView="60" workbookViewId="0">
      <selection activeCell="K18" sqref="K18"/>
    </sheetView>
  </sheetViews>
  <sheetFormatPr defaultColWidth="8.88571428571429" defaultRowHeight="14.25" customHeight="1"/>
  <cols>
    <col min="1" max="1" width="14.2190476190476" style="73" customWidth="1"/>
    <col min="2" max="2" width="21.7142857142857" style="73" customWidth="1"/>
    <col min="3" max="3" width="41.5714285714286" style="73" customWidth="1"/>
    <col min="4" max="4" width="12.1428571428571" style="73" customWidth="1"/>
    <col min="5" max="5" width="11.1333333333333" style="73" customWidth="1"/>
    <col min="6" max="6" width="10" style="73" customWidth="1"/>
    <col min="7" max="7" width="9.84761904761905" style="73" customWidth="1"/>
    <col min="8" max="8" width="17.8571428571429" style="73" customWidth="1"/>
    <col min="9" max="9" width="11.1428571428571" style="73" customWidth="1"/>
    <col min="10" max="10" width="6" style="73"/>
    <col min="11" max="11" width="9.28571428571429" style="73" customWidth="1"/>
    <col min="12" max="12" width="10" style="73" customWidth="1"/>
    <col min="13" max="13" width="10.5714285714286" style="73" customWidth="1"/>
    <col min="14" max="14" width="10.2857142857143" style="73" customWidth="1"/>
    <col min="15" max="15" width="10.4285714285714" style="73" customWidth="1"/>
    <col min="16" max="17" width="11.1333333333333" style="73" customWidth="1"/>
    <col min="18" max="18" width="11.1428571428571" style="73" customWidth="1"/>
    <col min="19" max="19" width="10.2857142857143" style="73" customWidth="1"/>
    <col min="20" max="22" width="11.7142857142857" style="73" customWidth="1"/>
    <col min="23" max="23" width="10.2857142857143" style="73" customWidth="1"/>
    <col min="24" max="24" width="9.13333333333333" style="73" customWidth="1"/>
    <col min="25" max="16384" width="9.13333333333333" style="73"/>
  </cols>
  <sheetData>
    <row r="1" ht="13.5" customHeight="1" spans="1:23">
      <c r="A1" s="73" t="s">
        <v>239</v>
      </c>
      <c r="E1" s="237"/>
      <c r="F1" s="237"/>
      <c r="G1" s="237"/>
      <c r="H1" s="237"/>
      <c r="I1" s="75"/>
      <c r="J1" s="75"/>
      <c r="K1" s="75"/>
      <c r="L1" s="75"/>
      <c r="M1" s="75"/>
      <c r="N1" s="75"/>
      <c r="O1" s="75"/>
      <c r="P1" s="75"/>
      <c r="Q1" s="75"/>
      <c r="W1" s="76"/>
    </row>
    <row r="2" ht="27.75" customHeight="1" spans="1:23">
      <c r="A2" s="60" t="s">
        <v>9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</row>
    <row r="3" ht="13.5" customHeight="1" spans="1:23">
      <c r="A3" s="152" t="s">
        <v>22</v>
      </c>
      <c r="B3" s="152"/>
      <c r="C3" s="238"/>
      <c r="D3" s="238"/>
      <c r="E3" s="238"/>
      <c r="F3" s="238"/>
      <c r="G3" s="238"/>
      <c r="H3" s="238"/>
      <c r="I3" s="79"/>
      <c r="J3" s="79"/>
      <c r="K3" s="79"/>
      <c r="L3" s="79"/>
      <c r="M3" s="79"/>
      <c r="N3" s="79"/>
      <c r="O3" s="79"/>
      <c r="P3" s="79"/>
      <c r="Q3" s="79"/>
      <c r="W3" s="149" t="s">
        <v>178</v>
      </c>
    </row>
    <row r="4" ht="15.75" customHeight="1" spans="1:23">
      <c r="A4" s="118" t="s">
        <v>240</v>
      </c>
      <c r="B4" s="118" t="s">
        <v>189</v>
      </c>
      <c r="C4" s="118" t="s">
        <v>190</v>
      </c>
      <c r="D4" s="118" t="s">
        <v>241</v>
      </c>
      <c r="E4" s="118" t="s">
        <v>191</v>
      </c>
      <c r="F4" s="118" t="s">
        <v>192</v>
      </c>
      <c r="G4" s="118" t="s">
        <v>242</v>
      </c>
      <c r="H4" s="118" t="s">
        <v>243</v>
      </c>
      <c r="I4" s="118" t="s">
        <v>77</v>
      </c>
      <c r="J4" s="86" t="s">
        <v>244</v>
      </c>
      <c r="K4" s="86"/>
      <c r="L4" s="86"/>
      <c r="M4" s="86"/>
      <c r="N4" s="86" t="s">
        <v>198</v>
      </c>
      <c r="O4" s="86"/>
      <c r="P4" s="86"/>
      <c r="Q4" s="187" t="s">
        <v>83</v>
      </c>
      <c r="R4" s="86" t="s">
        <v>84</v>
      </c>
      <c r="S4" s="86"/>
      <c r="T4" s="86"/>
      <c r="U4" s="86"/>
      <c r="V4" s="86"/>
      <c r="W4" s="86"/>
    </row>
    <row r="5" ht="17.25" customHeight="1" spans="1:23">
      <c r="A5" s="118"/>
      <c r="B5" s="118"/>
      <c r="C5" s="118"/>
      <c r="D5" s="118"/>
      <c r="E5" s="118"/>
      <c r="F5" s="118"/>
      <c r="G5" s="118"/>
      <c r="H5" s="118"/>
      <c r="I5" s="118"/>
      <c r="J5" s="86" t="s">
        <v>80</v>
      </c>
      <c r="K5" s="86"/>
      <c r="L5" s="187" t="s">
        <v>81</v>
      </c>
      <c r="M5" s="187" t="s">
        <v>82</v>
      </c>
      <c r="N5" s="187" t="s">
        <v>80</v>
      </c>
      <c r="O5" s="187" t="s">
        <v>81</v>
      </c>
      <c r="P5" s="187" t="s">
        <v>82</v>
      </c>
      <c r="Q5" s="187"/>
      <c r="R5" s="187" t="s">
        <v>79</v>
      </c>
      <c r="S5" s="187" t="s">
        <v>86</v>
      </c>
      <c r="T5" s="187" t="s">
        <v>245</v>
      </c>
      <c r="U5" s="239" t="s">
        <v>88</v>
      </c>
      <c r="V5" s="187" t="s">
        <v>89</v>
      </c>
      <c r="W5" s="187" t="s">
        <v>90</v>
      </c>
    </row>
    <row r="6" ht="27" spans="1:23">
      <c r="A6" s="118"/>
      <c r="B6" s="118"/>
      <c r="C6" s="118"/>
      <c r="D6" s="118"/>
      <c r="E6" s="118"/>
      <c r="F6" s="118"/>
      <c r="G6" s="118"/>
      <c r="H6" s="118"/>
      <c r="I6" s="118"/>
      <c r="J6" s="240" t="s">
        <v>79</v>
      </c>
      <c r="K6" s="240" t="s">
        <v>246</v>
      </c>
      <c r="L6" s="187"/>
      <c r="M6" s="187"/>
      <c r="N6" s="187"/>
      <c r="O6" s="187"/>
      <c r="P6" s="187"/>
      <c r="Q6" s="187"/>
      <c r="R6" s="187"/>
      <c r="S6" s="187"/>
      <c r="T6" s="187"/>
      <c r="U6" s="239"/>
      <c r="V6" s="187"/>
      <c r="W6" s="187"/>
    </row>
    <row r="7" ht="15" customHeight="1" spans="1:23">
      <c r="A7" s="125">
        <v>1</v>
      </c>
      <c r="B7" s="125">
        <v>2</v>
      </c>
      <c r="C7" s="125">
        <v>3</v>
      </c>
      <c r="D7" s="125">
        <v>4</v>
      </c>
      <c r="E7" s="125">
        <v>5</v>
      </c>
      <c r="F7" s="125">
        <v>6</v>
      </c>
      <c r="G7" s="125">
        <v>7</v>
      </c>
      <c r="H7" s="125">
        <v>8</v>
      </c>
      <c r="I7" s="125">
        <v>9</v>
      </c>
      <c r="J7" s="125">
        <v>10</v>
      </c>
      <c r="K7" s="125">
        <v>11</v>
      </c>
      <c r="L7" s="125">
        <v>12</v>
      </c>
      <c r="M7" s="125">
        <v>13</v>
      </c>
      <c r="N7" s="125">
        <v>14</v>
      </c>
      <c r="O7" s="125">
        <v>15</v>
      </c>
      <c r="P7" s="125">
        <v>16</v>
      </c>
      <c r="Q7" s="125">
        <v>17</v>
      </c>
      <c r="R7" s="125">
        <v>18</v>
      </c>
      <c r="S7" s="125">
        <v>19</v>
      </c>
      <c r="T7" s="125">
        <v>20</v>
      </c>
      <c r="U7" s="125">
        <v>21</v>
      </c>
      <c r="V7" s="125">
        <v>22</v>
      </c>
      <c r="W7" s="125">
        <v>23</v>
      </c>
    </row>
    <row r="8" ht="18.75" customHeight="1" spans="1:23">
      <c r="A8" s="241" t="s">
        <v>247</v>
      </c>
      <c r="B8" s="385" t="s">
        <v>248</v>
      </c>
      <c r="C8" s="241" t="s">
        <v>249</v>
      </c>
      <c r="D8" s="241" t="s">
        <v>91</v>
      </c>
      <c r="E8" s="241">
        <v>2070308</v>
      </c>
      <c r="F8" s="241" t="s">
        <v>109</v>
      </c>
      <c r="G8" s="241">
        <v>30213</v>
      </c>
      <c r="H8" s="241" t="s">
        <v>250</v>
      </c>
      <c r="I8" s="243">
        <v>16600</v>
      </c>
      <c r="J8" s="243" t="s">
        <v>92</v>
      </c>
      <c r="K8" s="243"/>
      <c r="L8" s="243" t="s">
        <v>92</v>
      </c>
      <c r="M8" s="243" t="s">
        <v>92</v>
      </c>
      <c r="N8" s="243" t="s">
        <v>92</v>
      </c>
      <c r="O8" s="243"/>
      <c r="P8" s="243"/>
      <c r="Q8" s="243" t="s">
        <v>92</v>
      </c>
      <c r="R8" s="243">
        <v>16600</v>
      </c>
      <c r="S8" s="243"/>
      <c r="T8" s="243">
        <v>16600</v>
      </c>
      <c r="U8" s="244"/>
      <c r="V8" s="245" t="s">
        <v>92</v>
      </c>
      <c r="W8" s="245" t="s">
        <v>92</v>
      </c>
    </row>
    <row r="9" ht="18.75" customHeight="1" spans="1:23">
      <c r="A9" s="246" t="s">
        <v>247</v>
      </c>
      <c r="B9" s="386" t="s">
        <v>248</v>
      </c>
      <c r="C9" s="247" t="s">
        <v>249</v>
      </c>
      <c r="D9" s="247" t="s">
        <v>91</v>
      </c>
      <c r="E9" s="247">
        <v>2070308</v>
      </c>
      <c r="F9" s="247" t="s">
        <v>109</v>
      </c>
      <c r="G9" s="247">
        <v>30201</v>
      </c>
      <c r="H9" s="248" t="s">
        <v>228</v>
      </c>
      <c r="I9" s="249">
        <v>17000</v>
      </c>
      <c r="J9" s="249"/>
      <c r="K9" s="249"/>
      <c r="L9" s="249"/>
      <c r="M9" s="249"/>
      <c r="N9" s="249"/>
      <c r="O9" s="249"/>
      <c r="P9" s="249"/>
      <c r="Q9" s="249"/>
      <c r="R9" s="249">
        <v>17000</v>
      </c>
      <c r="S9" s="249"/>
      <c r="T9" s="249">
        <v>17000</v>
      </c>
      <c r="U9" s="250"/>
      <c r="V9" s="251"/>
      <c r="W9" s="251"/>
    </row>
    <row r="10" ht="18.75" customHeight="1" spans="1:23">
      <c r="A10" s="246" t="s">
        <v>247</v>
      </c>
      <c r="B10" s="386" t="s">
        <v>248</v>
      </c>
      <c r="C10" s="247" t="s">
        <v>249</v>
      </c>
      <c r="D10" s="247" t="s">
        <v>91</v>
      </c>
      <c r="E10" s="247">
        <v>2070308</v>
      </c>
      <c r="F10" s="247" t="s">
        <v>109</v>
      </c>
      <c r="G10" s="247">
        <v>30228</v>
      </c>
      <c r="H10" s="248" t="s">
        <v>251</v>
      </c>
      <c r="I10" s="249">
        <v>3240</v>
      </c>
      <c r="J10" s="249"/>
      <c r="K10" s="249"/>
      <c r="L10" s="249"/>
      <c r="M10" s="249"/>
      <c r="N10" s="249"/>
      <c r="O10" s="249"/>
      <c r="P10" s="249"/>
      <c r="Q10" s="249"/>
      <c r="R10" s="249">
        <v>3240</v>
      </c>
      <c r="S10" s="249"/>
      <c r="T10" s="249">
        <v>3240</v>
      </c>
      <c r="U10" s="250"/>
      <c r="V10" s="251"/>
      <c r="W10" s="251"/>
    </row>
    <row r="11" ht="18.75" customHeight="1" spans="1:23">
      <c r="A11" s="246" t="s">
        <v>247</v>
      </c>
      <c r="B11" s="386" t="s">
        <v>248</v>
      </c>
      <c r="C11" s="247" t="s">
        <v>249</v>
      </c>
      <c r="D11" s="247" t="s">
        <v>91</v>
      </c>
      <c r="E11" s="247">
        <v>2070308</v>
      </c>
      <c r="F11" s="247" t="s">
        <v>109</v>
      </c>
      <c r="G11" s="247">
        <v>30227</v>
      </c>
      <c r="H11" s="248" t="s">
        <v>252</v>
      </c>
      <c r="I11" s="249">
        <v>66600</v>
      </c>
      <c r="J11" s="249"/>
      <c r="K11" s="249"/>
      <c r="L11" s="249"/>
      <c r="M11" s="249"/>
      <c r="N11" s="249"/>
      <c r="O11" s="249"/>
      <c r="P11" s="249"/>
      <c r="Q11" s="249"/>
      <c r="R11" s="249">
        <v>66600</v>
      </c>
      <c r="S11" s="249"/>
      <c r="T11" s="249">
        <v>66600</v>
      </c>
      <c r="U11" s="250"/>
      <c r="V11" s="251"/>
      <c r="W11" s="251"/>
    </row>
    <row r="12" ht="18.75" customHeight="1" spans="1:23">
      <c r="A12" s="246" t="s">
        <v>247</v>
      </c>
      <c r="B12" s="386" t="s">
        <v>248</v>
      </c>
      <c r="C12" s="247" t="s">
        <v>249</v>
      </c>
      <c r="D12" s="247" t="s">
        <v>91</v>
      </c>
      <c r="E12" s="247">
        <v>2070308</v>
      </c>
      <c r="F12" s="247" t="s">
        <v>109</v>
      </c>
      <c r="G12" s="247">
        <v>30309</v>
      </c>
      <c r="H12" s="248" t="s">
        <v>253</v>
      </c>
      <c r="I12" s="249">
        <v>22000</v>
      </c>
      <c r="J12" s="249"/>
      <c r="K12" s="249"/>
      <c r="L12" s="249"/>
      <c r="M12" s="249"/>
      <c r="N12" s="249"/>
      <c r="O12" s="249"/>
      <c r="P12" s="249"/>
      <c r="Q12" s="249"/>
      <c r="R12" s="249">
        <v>22000</v>
      </c>
      <c r="S12" s="249"/>
      <c r="T12" s="249">
        <v>22000</v>
      </c>
      <c r="U12" s="250"/>
      <c r="V12" s="251"/>
      <c r="W12" s="251"/>
    </row>
    <row r="13" ht="18.75" customHeight="1" spans="1:23">
      <c r="A13" s="246" t="s">
        <v>247</v>
      </c>
      <c r="B13" s="386" t="s">
        <v>248</v>
      </c>
      <c r="C13" s="247" t="s">
        <v>249</v>
      </c>
      <c r="D13" s="247" t="s">
        <v>91</v>
      </c>
      <c r="E13" s="247">
        <v>2070308</v>
      </c>
      <c r="F13" s="247" t="s">
        <v>109</v>
      </c>
      <c r="G13" s="247">
        <v>30240</v>
      </c>
      <c r="H13" s="248" t="s">
        <v>254</v>
      </c>
      <c r="I13" s="249">
        <v>20000</v>
      </c>
      <c r="J13" s="249"/>
      <c r="K13" s="249"/>
      <c r="L13" s="249"/>
      <c r="M13" s="249"/>
      <c r="N13" s="249"/>
      <c r="O13" s="249"/>
      <c r="P13" s="249"/>
      <c r="Q13" s="249"/>
      <c r="R13" s="249">
        <v>20000</v>
      </c>
      <c r="S13" s="249"/>
      <c r="T13" s="249">
        <v>20000</v>
      </c>
      <c r="U13" s="250"/>
      <c r="V13" s="251"/>
      <c r="W13" s="251"/>
    </row>
    <row r="14" ht="18.75" customHeight="1" spans="1:23">
      <c r="A14" s="246" t="s">
        <v>247</v>
      </c>
      <c r="B14" s="386" t="s">
        <v>248</v>
      </c>
      <c r="C14" s="247" t="s">
        <v>249</v>
      </c>
      <c r="D14" s="247" t="s">
        <v>91</v>
      </c>
      <c r="E14" s="247">
        <v>2070308</v>
      </c>
      <c r="F14" s="247" t="s">
        <v>109</v>
      </c>
      <c r="G14" s="247">
        <v>30205</v>
      </c>
      <c r="H14" s="248" t="s">
        <v>255</v>
      </c>
      <c r="I14" s="249">
        <v>7000</v>
      </c>
      <c r="J14" s="249"/>
      <c r="K14" s="249"/>
      <c r="L14" s="249"/>
      <c r="M14" s="249"/>
      <c r="N14" s="249"/>
      <c r="O14" s="249"/>
      <c r="P14" s="249"/>
      <c r="Q14" s="249"/>
      <c r="R14" s="249">
        <v>7000</v>
      </c>
      <c r="S14" s="249"/>
      <c r="T14" s="249">
        <v>7000</v>
      </c>
      <c r="U14" s="250"/>
      <c r="V14" s="251"/>
      <c r="W14" s="251"/>
    </row>
    <row r="15" ht="18.75" customHeight="1" spans="1:23">
      <c r="A15" s="246" t="s">
        <v>247</v>
      </c>
      <c r="B15" s="386" t="s">
        <v>248</v>
      </c>
      <c r="C15" s="247" t="s">
        <v>249</v>
      </c>
      <c r="D15" s="247" t="s">
        <v>91</v>
      </c>
      <c r="E15" s="247">
        <v>2070308</v>
      </c>
      <c r="F15" s="247" t="s">
        <v>109</v>
      </c>
      <c r="G15" s="247">
        <v>30299</v>
      </c>
      <c r="H15" s="248" t="s">
        <v>256</v>
      </c>
      <c r="I15" s="249">
        <v>35000</v>
      </c>
      <c r="J15" s="249"/>
      <c r="K15" s="249"/>
      <c r="L15" s="249"/>
      <c r="M15" s="249"/>
      <c r="N15" s="249"/>
      <c r="O15" s="249"/>
      <c r="P15" s="249"/>
      <c r="Q15" s="249"/>
      <c r="R15" s="249">
        <v>35000</v>
      </c>
      <c r="S15" s="249"/>
      <c r="T15" s="249">
        <v>35000</v>
      </c>
      <c r="U15" s="250"/>
      <c r="V15" s="251"/>
      <c r="W15" s="251"/>
    </row>
    <row r="16" ht="18.75" customHeight="1" spans="1:23">
      <c r="A16" s="246" t="s">
        <v>247</v>
      </c>
      <c r="B16" s="386" t="s">
        <v>248</v>
      </c>
      <c r="C16" s="247" t="s">
        <v>249</v>
      </c>
      <c r="D16" s="247" t="s">
        <v>91</v>
      </c>
      <c r="E16" s="247">
        <v>2070308</v>
      </c>
      <c r="F16" s="247" t="s">
        <v>109</v>
      </c>
      <c r="G16" s="247">
        <v>30206</v>
      </c>
      <c r="H16" s="248" t="s">
        <v>257</v>
      </c>
      <c r="I16" s="249">
        <v>20000</v>
      </c>
      <c r="J16" s="249"/>
      <c r="K16" s="249"/>
      <c r="L16" s="249"/>
      <c r="M16" s="249"/>
      <c r="N16" s="249"/>
      <c r="O16" s="249"/>
      <c r="P16" s="249"/>
      <c r="Q16" s="249"/>
      <c r="R16" s="249">
        <v>20000</v>
      </c>
      <c r="S16" s="249"/>
      <c r="T16" s="249">
        <v>20000</v>
      </c>
      <c r="U16" s="250"/>
      <c r="V16" s="251"/>
      <c r="W16" s="251"/>
    </row>
    <row r="17" ht="18.75" customHeight="1" spans="1:23">
      <c r="A17" s="246" t="s">
        <v>247</v>
      </c>
      <c r="B17" s="386" t="s">
        <v>248</v>
      </c>
      <c r="C17" s="247" t="s">
        <v>249</v>
      </c>
      <c r="D17" s="247" t="s">
        <v>91</v>
      </c>
      <c r="E17" s="247">
        <v>2070308</v>
      </c>
      <c r="F17" s="247" t="s">
        <v>109</v>
      </c>
      <c r="G17" s="247">
        <v>30226</v>
      </c>
      <c r="H17" s="248" t="s">
        <v>258</v>
      </c>
      <c r="I17" s="249">
        <v>146600</v>
      </c>
      <c r="J17" s="249"/>
      <c r="K17" s="249"/>
      <c r="L17" s="249"/>
      <c r="M17" s="249"/>
      <c r="N17" s="249"/>
      <c r="O17" s="249"/>
      <c r="P17" s="249"/>
      <c r="Q17" s="249"/>
      <c r="R17" s="249">
        <v>146600</v>
      </c>
      <c r="S17" s="249"/>
      <c r="T17" s="249">
        <v>146600</v>
      </c>
      <c r="U17" s="250"/>
      <c r="V17" s="251"/>
      <c r="W17" s="251"/>
    </row>
    <row r="18" ht="18.75" customHeight="1" spans="1:23">
      <c r="A18" s="246" t="s">
        <v>247</v>
      </c>
      <c r="B18" s="386" t="s">
        <v>248</v>
      </c>
      <c r="C18" s="247" t="s">
        <v>249</v>
      </c>
      <c r="D18" s="247" t="s">
        <v>91</v>
      </c>
      <c r="E18" s="247">
        <v>2070308</v>
      </c>
      <c r="F18" s="247" t="s">
        <v>109</v>
      </c>
      <c r="G18" s="247">
        <v>30207</v>
      </c>
      <c r="H18" s="248" t="s">
        <v>259</v>
      </c>
      <c r="I18" s="249">
        <v>2160</v>
      </c>
      <c r="J18" s="249"/>
      <c r="K18" s="249"/>
      <c r="L18" s="249"/>
      <c r="M18" s="249"/>
      <c r="N18" s="249"/>
      <c r="O18" s="249"/>
      <c r="P18" s="249"/>
      <c r="Q18" s="249"/>
      <c r="R18" s="249">
        <v>2160</v>
      </c>
      <c r="S18" s="249"/>
      <c r="T18" s="249">
        <v>2160</v>
      </c>
      <c r="U18" s="250"/>
      <c r="V18" s="251"/>
      <c r="W18" s="251"/>
    </row>
    <row r="19" ht="18.75" customHeight="1" spans="1:23">
      <c r="A19" s="246" t="s">
        <v>247</v>
      </c>
      <c r="B19" s="386" t="s">
        <v>248</v>
      </c>
      <c r="C19" s="247" t="s">
        <v>260</v>
      </c>
      <c r="D19" s="247" t="s">
        <v>91</v>
      </c>
      <c r="E19" s="247">
        <v>2070308</v>
      </c>
      <c r="F19" s="247" t="s">
        <v>109</v>
      </c>
      <c r="G19" s="247">
        <v>30207</v>
      </c>
      <c r="H19" s="248" t="s">
        <v>259</v>
      </c>
      <c r="I19" s="249">
        <v>541</v>
      </c>
      <c r="J19" s="249"/>
      <c r="K19" s="249"/>
      <c r="L19" s="249"/>
      <c r="M19" s="249"/>
      <c r="N19" s="249"/>
      <c r="O19" s="249"/>
      <c r="P19" s="249"/>
      <c r="Q19" s="249"/>
      <c r="R19" s="249">
        <v>541</v>
      </c>
      <c r="S19" s="249" t="s">
        <v>261</v>
      </c>
      <c r="T19" s="249">
        <v>541</v>
      </c>
      <c r="U19" s="250"/>
      <c r="V19" s="251"/>
      <c r="W19" s="251"/>
    </row>
    <row r="20" ht="18.75" customHeight="1" spans="1:23">
      <c r="A20" s="246" t="s">
        <v>247</v>
      </c>
      <c r="B20" s="386" t="s">
        <v>248</v>
      </c>
      <c r="C20" s="247" t="s">
        <v>260</v>
      </c>
      <c r="D20" s="247" t="s">
        <v>91</v>
      </c>
      <c r="E20" s="247">
        <v>2070308</v>
      </c>
      <c r="F20" s="247" t="s">
        <v>109</v>
      </c>
      <c r="G20" s="247">
        <v>30211</v>
      </c>
      <c r="H20" s="248" t="s">
        <v>262</v>
      </c>
      <c r="I20" s="249">
        <v>1000</v>
      </c>
      <c r="J20" s="249"/>
      <c r="K20" s="249"/>
      <c r="L20" s="249"/>
      <c r="M20" s="249"/>
      <c r="N20" s="249"/>
      <c r="O20" s="249"/>
      <c r="P20" s="249"/>
      <c r="Q20" s="249"/>
      <c r="R20" s="249">
        <v>1000</v>
      </c>
      <c r="S20" s="249"/>
      <c r="T20" s="249">
        <v>1000</v>
      </c>
      <c r="U20" s="250"/>
      <c r="V20" s="251"/>
      <c r="W20" s="251"/>
    </row>
    <row r="21" ht="18.75" customHeight="1" spans="1:23">
      <c r="A21" s="246" t="s">
        <v>247</v>
      </c>
      <c r="B21" s="386" t="s">
        <v>248</v>
      </c>
      <c r="C21" s="247" t="s">
        <v>260</v>
      </c>
      <c r="D21" s="247" t="s">
        <v>91</v>
      </c>
      <c r="E21" s="247">
        <v>2070308</v>
      </c>
      <c r="F21" s="247" t="s">
        <v>109</v>
      </c>
      <c r="G21" s="247">
        <v>30309</v>
      </c>
      <c r="H21" s="248" t="s">
        <v>253</v>
      </c>
      <c r="I21" s="249">
        <v>5222</v>
      </c>
      <c r="J21" s="249"/>
      <c r="K21" s="249"/>
      <c r="L21" s="249"/>
      <c r="M21" s="249"/>
      <c r="N21" s="249"/>
      <c r="O21" s="249"/>
      <c r="P21" s="249"/>
      <c r="Q21" s="249"/>
      <c r="R21" s="249">
        <v>5222</v>
      </c>
      <c r="S21" s="249"/>
      <c r="T21" s="249">
        <v>5222</v>
      </c>
      <c r="U21" s="250"/>
      <c r="V21" s="251"/>
      <c r="W21" s="251"/>
    </row>
    <row r="22" ht="18.75" customHeight="1" spans="1:23">
      <c r="A22" s="246" t="s">
        <v>247</v>
      </c>
      <c r="B22" s="386" t="s">
        <v>248</v>
      </c>
      <c r="C22" s="247" t="s">
        <v>260</v>
      </c>
      <c r="D22" s="247" t="s">
        <v>91</v>
      </c>
      <c r="E22" s="247">
        <v>2070308</v>
      </c>
      <c r="F22" s="247" t="s">
        <v>109</v>
      </c>
      <c r="G22" s="247">
        <v>30240</v>
      </c>
      <c r="H22" s="248" t="s">
        <v>254</v>
      </c>
      <c r="I22" s="249">
        <v>10000</v>
      </c>
      <c r="J22" s="249"/>
      <c r="K22" s="249"/>
      <c r="L22" s="249"/>
      <c r="M22" s="249"/>
      <c r="N22" s="249"/>
      <c r="O22" s="249"/>
      <c r="P22" s="249"/>
      <c r="Q22" s="249"/>
      <c r="R22" s="249">
        <v>10000</v>
      </c>
      <c r="S22" s="249"/>
      <c r="T22" s="249">
        <v>10000</v>
      </c>
      <c r="U22" s="250"/>
      <c r="V22" s="251"/>
      <c r="W22" s="251"/>
    </row>
    <row r="23" ht="18.75" customHeight="1" spans="1:23">
      <c r="A23" s="252" t="s">
        <v>247</v>
      </c>
      <c r="B23" s="387" t="s">
        <v>248</v>
      </c>
      <c r="C23" s="253" t="s">
        <v>260</v>
      </c>
      <c r="D23" s="253" t="s">
        <v>91</v>
      </c>
      <c r="E23" s="253">
        <v>2070308</v>
      </c>
      <c r="F23" s="253" t="s">
        <v>109</v>
      </c>
      <c r="G23" s="253">
        <v>30205</v>
      </c>
      <c r="H23" s="254" t="s">
        <v>255</v>
      </c>
      <c r="I23" s="249">
        <v>5128.4</v>
      </c>
      <c r="J23" s="249"/>
      <c r="K23" s="249"/>
      <c r="L23" s="249"/>
      <c r="M23" s="249"/>
      <c r="N23" s="249"/>
      <c r="O23" s="249"/>
      <c r="P23" s="249"/>
      <c r="Q23" s="249"/>
      <c r="R23" s="249">
        <v>5128.4</v>
      </c>
      <c r="S23" s="249"/>
      <c r="T23" s="249">
        <v>5128.4</v>
      </c>
      <c r="U23" s="250"/>
      <c r="V23" s="251"/>
      <c r="W23" s="251"/>
    </row>
    <row r="24" ht="18.75" customHeight="1" spans="1:23">
      <c r="A24" s="242" t="s">
        <v>247</v>
      </c>
      <c r="B24" s="385" t="s">
        <v>248</v>
      </c>
      <c r="C24" s="255" t="s">
        <v>260</v>
      </c>
      <c r="D24" s="255" t="s">
        <v>91</v>
      </c>
      <c r="E24" s="255">
        <v>2070308</v>
      </c>
      <c r="F24" s="255" t="s">
        <v>109</v>
      </c>
      <c r="G24" s="255">
        <v>30299</v>
      </c>
      <c r="H24" s="256" t="s">
        <v>256</v>
      </c>
      <c r="I24" s="249">
        <v>7984.75</v>
      </c>
      <c r="J24" s="249"/>
      <c r="K24" s="249"/>
      <c r="L24" s="249"/>
      <c r="M24" s="249"/>
      <c r="N24" s="249"/>
      <c r="O24" s="249"/>
      <c r="P24" s="249"/>
      <c r="Q24" s="249"/>
      <c r="R24" s="249">
        <v>7984.75</v>
      </c>
      <c r="S24" s="249"/>
      <c r="T24" s="249">
        <v>7984.75</v>
      </c>
      <c r="U24" s="250"/>
      <c r="V24" s="251"/>
      <c r="W24" s="251"/>
    </row>
    <row r="25" ht="18.75" customHeight="1" spans="1:23">
      <c r="A25" s="246" t="s">
        <v>247</v>
      </c>
      <c r="B25" s="386" t="s">
        <v>248</v>
      </c>
      <c r="C25" s="247" t="s">
        <v>260</v>
      </c>
      <c r="D25" s="247" t="s">
        <v>91</v>
      </c>
      <c r="E25" s="247">
        <v>2070308</v>
      </c>
      <c r="F25" s="247" t="s">
        <v>109</v>
      </c>
      <c r="G25" s="247">
        <v>30206</v>
      </c>
      <c r="H25" s="248" t="s">
        <v>257</v>
      </c>
      <c r="I25" s="249">
        <v>6600</v>
      </c>
      <c r="J25" s="249"/>
      <c r="K25" s="249"/>
      <c r="L25" s="249"/>
      <c r="M25" s="249"/>
      <c r="N25" s="249"/>
      <c r="O25" s="249"/>
      <c r="P25" s="249"/>
      <c r="Q25" s="249"/>
      <c r="R25" s="249">
        <v>6600</v>
      </c>
      <c r="S25" s="249"/>
      <c r="T25" s="249">
        <v>6600</v>
      </c>
      <c r="U25" s="250"/>
      <c r="V25" s="251"/>
      <c r="W25" s="251"/>
    </row>
    <row r="26" ht="18.75" customHeight="1" spans="1:23">
      <c r="A26" s="242" t="s">
        <v>247</v>
      </c>
      <c r="B26" s="385" t="s">
        <v>248</v>
      </c>
      <c r="C26" s="255" t="s">
        <v>260</v>
      </c>
      <c r="D26" s="255" t="s">
        <v>91</v>
      </c>
      <c r="E26" s="255">
        <v>2070308</v>
      </c>
      <c r="F26" s="255" t="s">
        <v>109</v>
      </c>
      <c r="G26" s="255">
        <v>30226</v>
      </c>
      <c r="H26" s="256" t="s">
        <v>258</v>
      </c>
      <c r="I26" s="249">
        <v>48395.32</v>
      </c>
      <c r="J26" s="249"/>
      <c r="K26" s="249"/>
      <c r="L26" s="249"/>
      <c r="M26" s="249"/>
      <c r="N26" s="249"/>
      <c r="O26" s="249"/>
      <c r="P26" s="249"/>
      <c r="Q26" s="249"/>
      <c r="R26" s="249">
        <v>48395.32</v>
      </c>
      <c r="S26" s="249"/>
      <c r="T26" s="249">
        <v>48395.32</v>
      </c>
      <c r="U26" s="250"/>
      <c r="V26" s="251"/>
      <c r="W26" s="251"/>
    </row>
    <row r="27" ht="18.75" customHeight="1" spans="1:23">
      <c r="A27" s="257" t="s">
        <v>136</v>
      </c>
      <c r="B27" s="258"/>
      <c r="C27" s="259"/>
      <c r="D27" s="259"/>
      <c r="E27" s="259"/>
      <c r="F27" s="259"/>
      <c r="G27" s="259"/>
      <c r="H27" s="260"/>
      <c r="I27" s="261">
        <v>441071.47</v>
      </c>
      <c r="J27" s="261" t="s">
        <v>92</v>
      </c>
      <c r="K27" s="261"/>
      <c r="L27" s="261" t="s">
        <v>92</v>
      </c>
      <c r="M27" s="261" t="s">
        <v>92</v>
      </c>
      <c r="N27" s="261" t="s">
        <v>92</v>
      </c>
      <c r="O27" s="261"/>
      <c r="P27" s="261"/>
      <c r="Q27" s="261" t="s">
        <v>92</v>
      </c>
      <c r="R27" s="261">
        <v>441071.47</v>
      </c>
      <c r="S27" s="261"/>
      <c r="T27" s="261">
        <v>441071.47</v>
      </c>
      <c r="U27" s="262"/>
      <c r="V27" s="251" t="s">
        <v>92</v>
      </c>
      <c r="W27" s="251" t="s">
        <v>92</v>
      </c>
    </row>
  </sheetData>
  <mergeCells count="28">
    <mergeCell ref="A2:W2"/>
    <mergeCell ref="A3:H3"/>
    <mergeCell ref="J4:M4"/>
    <mergeCell ref="N4:P4"/>
    <mergeCell ref="R4:W4"/>
    <mergeCell ref="J5:K5"/>
    <mergeCell ref="A27:H27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rintOptions horizontalCentered="1"/>
  <pageMargins left="0.393055555555556" right="0.393055555555556" top="0.511805555555556" bottom="0.511805555555556" header="0.314583333333333" footer="0.314583333333333"/>
  <pageSetup paperSize="9" scale="61" orientation="landscape" horizontalDpi="600" verticalDpi="600"/>
  <headerFooter>
    <oddFooter>&amp;C&amp;"-"&amp;16-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20</vt:i4>
      </vt:variant>
    </vt:vector>
  </HeadingPairs>
  <TitlesOfParts>
    <vt:vector size="20" baseType="lpstr">
      <vt:lpstr>目录</vt:lpstr>
      <vt:lpstr>财务收支预算总表01-1</vt:lpstr>
      <vt:lpstr>部门收入预算表01-2</vt:lpstr>
      <vt:lpstr>部门支出预算表01-3</vt:lpstr>
      <vt:lpstr>财政拨款收支预算总表02-1</vt:lpstr>
      <vt:lpstr>一般公共预算支出预算表02-2</vt:lpstr>
      <vt:lpstr>一般公共预算“三公”经费支出预算表03</vt:lpstr>
      <vt:lpstr>基本支出预算表04</vt:lpstr>
      <vt:lpstr>项目支出预算表05-1</vt:lpstr>
      <vt:lpstr>项目支出绩效目标表05-2</vt:lpstr>
      <vt:lpstr>整体支出绩效目标表06</vt:lpstr>
      <vt:lpstr>政府性基金预算支出预算表07</vt:lpstr>
      <vt:lpstr>国有资本经营预算支出预算表08</vt:lpstr>
      <vt:lpstr>部门政府采购预算表09</vt:lpstr>
      <vt:lpstr>政府购买服务预算表10</vt:lpstr>
      <vt:lpstr>市对下转移支付预算表11-1</vt:lpstr>
      <vt:lpstr>市对下转移支付绩效目标表11-2</vt:lpstr>
      <vt:lpstr>新增资产配置表12</vt:lpstr>
      <vt:lpstr>上级转移支付补助项目支出预算表13</vt:lpstr>
      <vt:lpstr>部门项目中期规划预算表14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龙涛</cp:lastModifiedBy>
  <dcterms:created xsi:type="dcterms:W3CDTF">2020-01-11T06:24:00Z</dcterms:created>
  <cp:lastPrinted>2021-01-13T07:07:00Z</cp:lastPrinted>
  <dcterms:modified xsi:type="dcterms:W3CDTF">2026-03-30T08:18:47Z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2052-12.1.0.25835</vt:lpwstr>
  </property>
  <property fmtid="{D5CDD505-2E9C-101B-9397-08002B2CF9AE}" pid="3" name="ICV">
    <vt:lpwstr>58C5083B410B488C9A422F999909311A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