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68" firstSheet="14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<sst xmlns="http://schemas.openxmlformats.org/spreadsheetml/2006/main" count="1130" uniqueCount="482">
  <si>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</si>
  <si>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</si>
  <si>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</si>
  <si>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</si>
  <si>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</si>
  <si>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</si>
  <si>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</si>
  <si>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</si>
  <si>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</si>
  <si>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</si>
  <si>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</si>
  <si>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</si>
  <si>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</si>
  <si>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</si>
  <si>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</si>
  <si>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</si>
  <si>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</si>
  <si>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</si>
  <si>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</si>
  <si>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</si>
  <si>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</si>
  <si>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</si>
  <si>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单位名称：安宁市投资促进局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</si>
  <si>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</si>
  <si>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</si>
  <si>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</si>
  <si>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</si>
  <si>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</si>
  <si>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</si>
  <si>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</si>
  <si>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</si>
  <si>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</si>
  <si>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</si>
  <si>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</si>
  <si>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</si>
  <si>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</si>
  <si>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</si>
  <si>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</si>
  <si>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</si>
  <si>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</si>
  <si>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</si>
  <si>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</si>
  <si>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</si>
  <si>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</si>
  <si>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</si>
  <si>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</si>
  <si>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</si>
  <si>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</si>
  <si>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</si>
  <si>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</si>
  <si>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</si>
  <si>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</si>
  <si>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</si>
  <si>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</si>
  <si>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</si>
  <si>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</si>
  <si>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</si>
  <si>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</si>
  <si>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</si>
  <si>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</si>
  <si>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</si>
  <si>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</si>
  <si>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</si>
  <si>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</si>
  <si>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</si>
  <si>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</si>
  <si>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</si>
  <si>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</si>
  <si>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</si>
  <si>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</si>
  <si>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</si>
  <si>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</si>
  <si>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</si>
  <si>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</si>
  <si>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</si>
  <si>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</si>
  <si>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</si>
  <si>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</si>
  <si>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</si>
  <si>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</si>
  <si>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</si>
  <si>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</si>
  <si>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</si>
  <si>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</si>
  <si>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</si>
  <si>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</si>
  <si>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</si>
  <si>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</si>
  <si>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</si>
  <si>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</si>
  <si>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</si>
  <si>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375001</t>
  </si>
  <si>
    <t>安宁市投资促进局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</si>
  <si>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</si>
  <si>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</si>
  <si>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</si>
  <si>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</si>
  <si>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</si>
  <si>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</si>
  <si>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</si>
  <si>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</si>
  <si>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</si>
  <si>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</si>
  <si>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</si>
  <si>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</si>
  <si>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</si>
  <si>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</si>
  <si>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 xml:space="preserve"> 20113</t>
  </si>
  <si>
    <t>商贸事务</t>
  </si>
  <si>
    <t xml:space="preserve">  2011301</t>
  </si>
  <si>
    <t>行政运行</t>
  </si>
  <si>
    <t xml:space="preserve">  2011302</t>
  </si>
  <si>
    <t>一般行政管理事务</t>
  </si>
  <si>
    <t xml:space="preserve">  2011308</t>
  </si>
  <si>
    <t>招商引资</t>
  </si>
  <si>
    <t>208</t>
  </si>
  <si>
    <t>社会保障和就业支出</t>
  </si>
  <si>
    <t xml:space="preserve"> 20805</t>
  </si>
  <si>
    <t>行政事业单位养老支出</t>
  </si>
  <si>
    <t xml:space="preserve">  2080505</t>
  </si>
  <si>
    <t>机关事业单位基本养老保险缴费支出</t>
  </si>
  <si>
    <t xml:space="preserve"> 20807</t>
  </si>
  <si>
    <t>就业补助</t>
  </si>
  <si>
    <t xml:space="preserve">  2080799</t>
  </si>
  <si>
    <t>其他就业补助支出</t>
  </si>
  <si>
    <t>210</t>
  </si>
  <si>
    <t>卫生健康支出</t>
  </si>
  <si>
    <t xml:space="preserve"> 21011</t>
  </si>
  <si>
    <t>行政事业单位医疗</t>
  </si>
  <si>
    <t xml:space="preserve">  2101101</t>
  </si>
  <si>
    <t>行政单位医疗</t>
  </si>
  <si>
    <t xml:space="preserve">  2101103</t>
  </si>
  <si>
    <t>公务员医疗补助</t>
  </si>
  <si>
    <t xml:space="preserve">  2101199</t>
  </si>
  <si>
    <t>其他行政事业单位医疗支出</t>
  </si>
  <si>
    <t>221</t>
  </si>
  <si>
    <t>住房保障支出</t>
  </si>
  <si>
    <t xml:space="preserve"> 22102</t>
  </si>
  <si>
    <t>住房改革支出</t>
  </si>
  <si>
    <t xml:space="preserve">  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</si>
  <si>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</si>
  <si>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</si>
  <si>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</si>
  <si>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</si>
  <si>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</si>
  <si>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</si>
  <si>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</si>
  <si>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</si>
  <si>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</si>
  <si>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</si>
  <si>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</si>
  <si>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</si>
  <si>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</si>
  <si>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</si>
  <si>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</si>
  <si>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</si>
  <si>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</si>
  <si>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</si>
  <si>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</si>
  <si>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</si>
  <si>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</si>
  <si>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</si>
  <si>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</si>
  <si>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</si>
  <si>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</si>
  <si>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</si>
  <si>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</si>
  <si>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</si>
  <si>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</si>
  <si>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</si>
  <si>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</si>
  <si>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</si>
  <si>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</si>
  <si>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</si>
  <si>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</si>
  <si>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</si>
  <si>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</si>
  <si>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</si>
  <si>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</si>
  <si>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</si>
  <si>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</si>
  <si>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</si>
  <si>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</si>
  <si>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</si>
  <si>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</si>
  <si>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</si>
  <si>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</si>
  <si>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</si>
  <si>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</si>
  <si>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</si>
  <si>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</si>
  <si>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</si>
  <si>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</si>
  <si>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</si>
  <si>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</si>
  <si>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</si>
  <si>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</si>
  <si>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</si>
  <si>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</si>
  <si>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</si>
  <si>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</si>
  <si>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</si>
  <si>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</si>
  <si>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</si>
  <si>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</si>
  <si>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</si>
  <si>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</si>
  <si>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</si>
  <si>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530181251100003851824</t>
  </si>
  <si>
    <t>行政人员绩效奖励</t>
  </si>
  <si>
    <t>2011301</t>
  </si>
  <si>
    <t>30103</t>
  </si>
  <si>
    <t>奖金</t>
  </si>
  <si>
    <t>530181251100003851825</t>
  </si>
  <si>
    <t>行政人员支出工资</t>
  </si>
  <si>
    <t>30101</t>
  </si>
  <si>
    <t>基本工资</t>
  </si>
  <si>
    <t>30102</t>
  </si>
  <si>
    <t>津贴补贴</t>
  </si>
  <si>
    <t>530181251100003851826</t>
  </si>
  <si>
    <t>社会保障缴费</t>
  </si>
  <si>
    <t>2080505</t>
  </si>
  <si>
    <t>30108</t>
  </si>
  <si>
    <t>机关事业单位基本养老保险缴费</t>
  </si>
  <si>
    <t>2101101</t>
  </si>
  <si>
    <t>30110</t>
  </si>
  <si>
    <t>职工基本医疗保险缴费</t>
  </si>
  <si>
    <t>2101103</t>
  </si>
  <si>
    <t>30111</t>
  </si>
  <si>
    <t>公务员医疗补助缴费</t>
  </si>
  <si>
    <t>2101199</t>
  </si>
  <si>
    <t>30112</t>
  </si>
  <si>
    <t>其他社会保障缴费</t>
  </si>
  <si>
    <t>530181251100003851827</t>
  </si>
  <si>
    <t>2210201</t>
  </si>
  <si>
    <t>30113</t>
  </si>
  <si>
    <t>530181251100003851830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</si>
  <si>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</si>
  <si>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</si>
  <si>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</si>
  <si>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</si>
  <si>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</si>
  <si>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</si>
  <si>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</si>
  <si>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</si>
  <si>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</si>
  <si>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</si>
  <si>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</si>
  <si>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30299</t>
  </si>
  <si>
    <t>其他商品和服务支出</t>
  </si>
  <si>
    <t>530181251100003851836</t>
  </si>
  <si>
    <t>公务交通补贴</t>
  </si>
  <si>
    <t>530181251100003851837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</si>
  <si>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</si>
  <si>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</si>
  <si>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</si>
  <si>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</si>
  <si>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</si>
  <si>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</si>
  <si>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</si>
  <si>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</si>
  <si>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</si>
  <si>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</si>
  <si>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</si>
  <si>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530181251100004011981</t>
  </si>
  <si>
    <t>投促局投资促进公务（商务）接待专项经费</t>
  </si>
  <si>
    <t>2011308</t>
  </si>
  <si>
    <t>30217</t>
  </si>
  <si>
    <t>530181261100004996659</t>
  </si>
  <si>
    <t>城镇公益性岗位专项经费</t>
  </si>
  <si>
    <t>2080799</t>
  </si>
  <si>
    <t>30305</t>
  </si>
  <si>
    <t>生活补助</t>
  </si>
  <si>
    <t>530181261100004999020</t>
  </si>
  <si>
    <t>投促局办公经费</t>
  </si>
  <si>
    <t>2011302</t>
  </si>
  <si>
    <t>530181261100005318024</t>
  </si>
  <si>
    <t>全市招商引资相关工作接待专项经费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</si>
  <si>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</si>
  <si>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</si>
  <si>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</si>
  <si>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</si>
  <si>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</si>
  <si>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</si>
  <si>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</si>
  <si>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</si>
  <si>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</si>
  <si>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</si>
  <si>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为保障投促日常工作正常运转，需采购2026年复印纸、支付办公设备维护费、耗材费等资金。</t>
  </si>
  <si>
    <t>产出指标</t>
  </si>
  <si>
    <t>数量指标</t>
  </si>
  <si>
    <t>日常运转所需复印纸数量</t>
  </si>
  <si>
    <t>=</t>
  </si>
  <si>
    <t>60</t>
  </si>
  <si>
    <t>箱</t>
  </si>
  <si>
    <t>定量指标</t>
  </si>
  <si>
    <t>各项工作会议材料、协议、项目清单等印制，每月复印纸用量约5箱，为保障工作正常运转,12个月约60箱。</t>
  </si>
  <si>
    <t>效益指标</t>
  </si>
  <si>
    <t>可持续影响</t>
  </si>
  <si>
    <t>主要职责职能内日常工作正常运转</t>
  </si>
  <si>
    <t>日常工作正常运转</t>
  </si>
  <si>
    <t>是/否</t>
  </si>
  <si>
    <t>定性指标</t>
  </si>
  <si>
    <t>保障日常工作正常运转。</t>
  </si>
  <si>
    <t>成本指标</t>
  </si>
  <si>
    <t>经济成本指标</t>
  </si>
  <si>
    <t>复印纸、办公设备维护和耗材成本</t>
  </si>
  <si>
    <t>&lt;=</t>
  </si>
  <si>
    <t>28657.6</t>
  </si>
  <si>
    <t>元</t>
  </si>
  <si>
    <t>为保障日常工作正常运转,复印纸用量、办公设备维护等，其他日常工作所需。</t>
  </si>
  <si>
    <t>满意度指标</t>
  </si>
  <si>
    <t>服务对象满意度</t>
  </si>
  <si>
    <t>职工满意度</t>
  </si>
  <si>
    <t>&gt;=</t>
  </si>
  <si>
    <t>90</t>
  </si>
  <si>
    <t>%</t>
  </si>
  <si>
    <t>复印纸、办公设备维护耗材能覆盖投促职工日常工作所需</t>
  </si>
  <si>
    <t>全年正常发放城镇公益性岗位补贴和正常申报缴纳社会保险。</t>
  </si>
  <si>
    <t>公益性岗位工作人员人数</t>
  </si>
  <si>
    <t>3</t>
  </si>
  <si>
    <t>人</t>
  </si>
  <si>
    <t>安宁市投资促进局2026年城镇公益性岗位在岗人数达到3人。</t>
  </si>
  <si>
    <t>时效指标</t>
  </si>
  <si>
    <t>保障补贴发放和社保缴费月份</t>
  </si>
  <si>
    <t>12</t>
  </si>
  <si>
    <t>月</t>
  </si>
  <si>
    <t>确保公岗人员在岗全年12个月按时足额发放补贴并缴纳保险</t>
  </si>
  <si>
    <t>社会效益</t>
  </si>
  <si>
    <t>稳定扩大就业人数</t>
  </si>
  <si>
    <t>稳定安置本地区就业困难人员3人</t>
  </si>
  <si>
    <t>公益性岗位人员满意度</t>
  </si>
  <si>
    <t>95</t>
  </si>
  <si>
    <t>公益性岗位人员对岗位补贴发放和社保缴纳的满意度</t>
  </si>
  <si>
    <t>用于2026年投促局投资促进公务（商务）接待经费报销</t>
  </si>
  <si>
    <t>预计引入项目个数</t>
  </si>
  <si>
    <t>50</t>
  </si>
  <si>
    <t>个</t>
  </si>
  <si>
    <t xml:space="preserve">考核招商引资任务完成情况
</t>
  </si>
  <si>
    <t>预计接待来访企业</t>
  </si>
  <si>
    <t>家</t>
  </si>
  <si>
    <t>质量指标</t>
  </si>
  <si>
    <t>接待流程合规定</t>
  </si>
  <si>
    <t>99</t>
  </si>
  <si>
    <t>接待任务从审批、执行到报销的全流程，如事前审批、公函对接、标准执行的合规比例。</t>
  </si>
  <si>
    <t>稳定和扩大就业人数</t>
  </si>
  <si>
    <t>200</t>
  </si>
  <si>
    <t>服务来访方满意度</t>
  </si>
  <si>
    <t>100</t>
  </si>
  <si>
    <t xml:space="preserve">接待过程中及结束后，收到正式或非正式投诉、异议的数量及比例为0。
</t>
  </si>
  <si>
    <t xml:space="preserve">围绕全市年度招商引资核心任务，以“规范管理、精准服务、提质增效”为导向，严格执行公务接待管理规定，科学、高效、节俭使用年度接待专项经费。通过专业化、精细化、个性化的接待服务，有效对接关键客商，精准推介投资环境，深度推动项目洽谈，切实将每一次重要接待转化为招商引资合作机遇，提升项目签约落地转化率，为全市完成年度招商引资目标提供有力支撑。
</t>
  </si>
  <si>
    <t>指标下达各个兵团</t>
  </si>
  <si>
    <t>8</t>
  </si>
  <si>
    <t>根据安宁市产业发展实际，成立8条产业链兵团并启动实体化运行</t>
  </si>
  <si>
    <t>接待经费指标下达时效</t>
  </si>
  <si>
    <t>5</t>
  </si>
  <si>
    <t>工作日</t>
  </si>
  <si>
    <t>考核招商引资任务完成情况</t>
  </si>
  <si>
    <t>接待经费预算执行率</t>
  </si>
  <si>
    <t>80</t>
  </si>
  <si>
    <t>根据各单位资金请示批示件下达指标完成情况</t>
  </si>
  <si>
    <t>接待后项目转化成效</t>
  </si>
  <si>
    <t>客商满意度</t>
  </si>
  <si>
    <t>接待过程中及结束后，收到正式或非正式投诉、异议的数量及比例为0。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</si>
  <si>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</si>
  <si>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</si>
  <si>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</si>
  <si>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</si>
  <si>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</si>
  <si>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</si>
  <si>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 xml:space="preserve">安宁市投资促进局的主要职责是：
（一）贯彻执行党和国家关于投资促进和开放合作的方针、政策、法律、法规以及云南省、昆明市、安宁市关于投资促进工作的决策部署；研究拟定或参与起草安宁市投资促进、经济合作、改善投资环境的相关政策；开展安宁市投资促进对外宣传工作，负责发布安宁市投资促进政策及重要招商引资信息。
（二）研究拟定全市投资促进发展规划，落实责任分工并组织实施；拟定年度全市投资促进指导性意见及招商引资目标任务；负责国内经济合作统计工作；组织实施投资促进目标责任综合考核评价工作。 
（三）协调督导市直有关部门、街道、管委会、招商平台、产业链兵团等开展投资促进和重大招商引资项目的协调推进；统筹指导全市开展重大招商引资项目全程服务工作；为安宁市重大招商引资项目提供全程服务。
（四）负责协调推进国内区域投资促进工作；指导市级各招商平台、兵团招商工作；负责安宁市对外参与国内经济合作的相关联络及服务工作。
（五）牵头开展外商直接投资促进工作；协助配合上级驻境外商务机构开展招商引资。
（六）会同市直有关部门、街道、管委会、招商平台、产业兵团等策划推出全市重点产业招商引资项目，建立、管理市重大招商引资项目库，负责全市招商引资数据平台、网络平台的建设和管理工作；配合省、昆明市做好重大招商引资项目的跟踪、协调和督办。
（七）负责指导、协调和服务外地驻安宁商会投资促进工作。负责策划、组织和承办市委、市政府决定开展的重大招商引资活动，营造、宣传、推介我市良好的投资环境。
（八）负责市外来安宁投资项目评估论证工作，负责全市招商引资签约项目文本审定，提供相关政策咨询服务，协调落实有关优惠政策。
（九）跟踪、协调推进在谈、签约项目落地，协调有关部门依法保护市外来安宁投资企业和投资者的合法权益，做好全市招商引资项目进展和资金到位统计上报工作。
（十）承担安宁市招商引资工作委员会办公室、安宁市招商引资考核办公室日常工作。 
（十一）完成市委、市政府和上级部门交办的其他任务。
</t>
  </si>
  <si>
    <t>根据三定方案归纳。</t>
  </si>
  <si>
    <t>总体绩效目标
（2026-2028年期间）</t>
  </si>
  <si>
    <t>（一）深化精准招商模式。持续推动从“政策让利导向”向“全要素服务导向”深度转型，以更优策略提升招商精准度与落地实效。一方面，深化产业链图谱研究，聚焦产业链关键断点、价值洼地，针对性开展补链强基、延链增值、扩链成群招商行动，加速产业集群化发展；另一方面，强化本土企业培育，支持现有企业通过技术迭代、产能升级深度融入产业链生态，形成“外引项目+本土企业”协同发展格局。同时，拓展资本招商新路径，通过产业基金投资、股权投资联动等方式吸引高成长性项目落地，并深化平台招商合作，依托行业协会、专业招商机构、商协会等社会化力量搭建多元招商渠道，构建“政府引导+市场运作”的招商新体系。
（二）攻坚龙头项目招引。以推动主导产业跃升为核心目标，集中优势资源攻坚大型龙头企业与高质量标杆项目，强化项目对产业转型升级的带动作用。围绕石化、冶金、绿色新能源电池三大千亿级特色优势产业，依托更新完善的产业链“图谱”实施靶向招商。
（三）提升项目落地效率。构建全周期、全方位的要素保障机制，以高效服务推动项目“快落地、快建设、快投产”。健全项目落地协同机制，完善市领导挂钩联系重点项目制度，对项目从签约到投产实施“蹲点式”跟踪服务、“清单式”问题攻坚，及时联合相关部门化解土地、资金、人才等要素瓶颈，营造“亲商、安商、富商”的一流营商环境，让企业在安宁投资有信心、创业有底气、发展有空间。
（四）优化制度机制。进一步完善“兵团+产业链”招商工作机制，实行实体化办公，压实产业链兵团及成员单位责任，构建覆盖项目信息对接、洽谈签约、落地建设、投产达效的全生命周期管理服务体系，精准解决项目推进中的堵点、难点问题，持续提升安宁在要素保障、人才引育、基础设施配套等方面的核心竞争力。进一步深化《安宁市招商引资项目分级分类管理和跟踪服务机制》，确保机制落实落细。定期研究解决招商工作中的关键问题，打破部门信息壁垒，推动跨部门业务协同与资源共享，形成“上下联动、左右协同、全员参与”的招商引资工作合力，为全年招商目标达成提供坚实制度支撑。
（五）谋划“十五五”专项规划，夯实长远基础。开展“十四五”招商引资复盘，总结经验教训，结合安宁产业定位（新型城市化先导区、昆明现代工业基地），明确“十五五”招商引资主攻方向、目标指标、重点任务。梳理“十五五”重点储备项目库，谋划重大项目，重点布局石化、冶金、绿色新能源等领域。</t>
  </si>
  <si>
    <t>根据部门职责，中长期规划，各级党委，各级政府要求归纳。</t>
  </si>
  <si>
    <t>部门年度目标</t>
  </si>
  <si>
    <t>预算年度（2026年）
绩效目标</t>
  </si>
  <si>
    <t>预计全年引进项目50个、预计接待来访企业35家及以上、接待流程合规率达到99%、行政事业人员工资福利发放人数15人、稳定和扩大就业人数约200人左右。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</si>
  <si>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</si>
  <si>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</si>
  <si>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</si>
  <si>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</si>
  <si>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</si>
  <si>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</si>
  <si>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</si>
  <si>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</si>
  <si>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</si>
  <si>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</si>
  <si>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完成人员经费及一般公用经费支出</t>
  </si>
  <si>
    <t xml:space="preserve">完成社会保险缴费、住房公积金、人员工资支出、一般公用经费等。 </t>
  </si>
  <si>
    <t>社会保障费用</t>
  </si>
  <si>
    <t>完成投促局项目支出</t>
  </si>
  <si>
    <t>完成招商引资相关工作产生的项目支出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</si>
  <si>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</si>
  <si>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</si>
  <si>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</si>
  <si>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</si>
  <si>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</si>
  <si>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预计引进项目个数</t>
  </si>
  <si>
    <t>绩效目标总分100分，该指标30分。①完成任务，得满分；②未完成任务，得分=完成比率×指标分</t>
  </si>
  <si>
    <t>2025年招商引资工作方案及相关协议签订红本</t>
  </si>
  <si>
    <t>35</t>
  </si>
  <si>
    <t>2025年招商引资工作方案及拜访企业统计表</t>
  </si>
  <si>
    <t>工资福利发放行政、事业人数</t>
  </si>
  <si>
    <t>15</t>
  </si>
  <si>
    <t>绩效目标总分100分，该指标10分。得分=实际发放人数/应发放人数×指标分值</t>
  </si>
  <si>
    <t>反映部门（单位）实际发放工资人员数量。工资福利包括：行政、事业人员工资、社会保险、住房公积金、职业年金等。</t>
  </si>
  <si>
    <t>绩效指标设定依据：《云南省省级部门预算基本支出核定方案》。指标值数据来源：人员信息表</t>
  </si>
  <si>
    <t>接待流程合规率</t>
  </si>
  <si>
    <t>&gt;</t>
  </si>
  <si>
    <t>绩效目标总分100分，该指标10分。①完成任务，得满分；②未完成任务，得分=完成比率×指标分</t>
  </si>
  <si>
    <t>财务报销签批流程、公务（商务）接待管理办法</t>
  </si>
  <si>
    <t>依据落地开工建设项目实际用人情况而定</t>
  </si>
  <si>
    <t>服务企业满意度</t>
  </si>
  <si>
    <t>接待过程中及结束后，收到正式或非正式投诉、异议的数量及比例为0</t>
  </si>
  <si>
    <t>单位内部接待被投诉登记表</t>
  </si>
  <si>
    <t>预算07表</t>
  </si>
  <si>
    <t>本年政府性基金预算支出</t>
  </si>
  <si>
    <t>4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</si>
  <si>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</si>
  <si>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</si>
  <si>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</si>
  <si>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</si>
  <si>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</si>
  <si>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</si>
  <si>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</si>
  <si>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</si>
  <si>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</si>
  <si>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</si>
  <si>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</si>
  <si>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</si>
  <si>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</si>
  <si>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</si>
  <si>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</si>
  <si>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</si>
  <si>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</si>
  <si>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包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</si>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</sst>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\-#,##0.00;;@"/>
    <numFmt numFmtId="181" formatCode="#,##0.00_ "/>
    <numFmt numFmtId="182" formatCode="#,##0.00_ ;[Red]\-#,##0.00\ "/>
  </numFmts>
  <fonts count="52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.25"/>
      <color rgb="FF000000"/>
      <name val="宋体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3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41" applyNumberFormat="0" applyAlignment="0" applyProtection="0">
      <alignment vertical="center"/>
    </xf>
    <xf numFmtId="0" fontId="43" fillId="5" borderId="42" applyNumberFormat="0" applyAlignment="0" applyProtection="0">
      <alignment vertical="center"/>
    </xf>
    <xf numFmtId="0" fontId="44" fillId="5" borderId="41" applyNumberFormat="0" applyAlignment="0" applyProtection="0">
      <alignment vertical="center"/>
    </xf>
    <xf numFmtId="0" fontId="45" fillId="6" borderId="43" applyNumberFormat="0" applyAlignment="0" applyProtection="0">
      <alignment vertical="center"/>
    </xf>
    <xf numFmtId="0" fontId="46" fillId="0" borderId="44" applyNumberFormat="0" applyFill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" fillId="0" borderId="0">
      <alignment vertical="top"/>
      <protection locked="0"/>
    </xf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180" fontId="10" fillId="0" borderId="7">
      <alignment horizontal="right" vertical="center"/>
    </xf>
    <xf numFmtId="49" fontId="10" fillId="0" borderId="7">
      <alignment horizontal="left" vertical="center" wrapText="1"/>
    </xf>
  </cellStyleXfs>
  <cellXfs count="393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180" fontId="7" fillId="0" borderId="8" xfId="59" applyNumberFormat="1" applyFont="1" applyBorder="1">
      <alignment horizontal="right" vertical="center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180" fontId="7" fillId="0" borderId="9" xfId="59" applyNumberFormat="1" applyFont="1" applyBorder="1">
      <alignment horizontal="right" vertical="center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180" fontId="7" fillId="0" borderId="10" xfId="59" applyNumberFormat="1" applyFont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80" fontId="7" fillId="0" borderId="7" xfId="59" applyNumberFormat="1" applyFont="1" applyBorder="1">
      <alignment horizontal="right" vertical="center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7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180" fontId="7" fillId="0" borderId="4" xfId="0" applyNumberFormat="1" applyFont="1" applyFill="1" applyBorder="1" applyAlignment="1">
      <alignment horizontal="right" vertical="center"/>
    </xf>
    <xf numFmtId="0" fontId="11" fillId="0" borderId="0" xfId="58" applyFill="1" applyAlignment="1">
      <alignment vertical="center"/>
    </xf>
    <xf numFmtId="0" fontId="12" fillId="0" borderId="0" xfId="58" applyNumberFormat="1" applyFont="1" applyFill="1" applyBorder="1" applyAlignment="1" applyProtection="1">
      <alignment horizontal="right" vertical="center"/>
    </xf>
    <xf numFmtId="0" fontId="13" fillId="0" borderId="0" xfId="58" applyNumberFormat="1" applyFont="1" applyFill="1" applyBorder="1" applyAlignment="1" applyProtection="1">
      <alignment horizontal="center" vertical="center"/>
    </xf>
    <xf numFmtId="0" fontId="14" fillId="0" borderId="0" xfId="58" applyNumberFormat="1" applyFont="1" applyFill="1" applyBorder="1" applyAlignment="1" applyProtection="1">
      <alignment horizontal="left" vertical="center"/>
    </xf>
    <xf numFmtId="0" fontId="15" fillId="0" borderId="0" xfId="58" applyNumberFormat="1" applyFont="1" applyFill="1" applyBorder="1" applyAlignment="1" applyProtection="1">
      <alignment horizontal="left" vertical="center"/>
    </xf>
    <xf numFmtId="0" fontId="16" fillId="0" borderId="11" xfId="51" applyFont="1" applyFill="1" applyBorder="1" applyAlignment="1">
      <alignment horizontal="center" vertical="center" wrapText="1"/>
    </xf>
    <xf numFmtId="0" fontId="16" fillId="0" borderId="12" xfId="51" applyFont="1" applyFill="1" applyBorder="1" applyAlignment="1">
      <alignment horizontal="center" vertical="center" wrapText="1"/>
    </xf>
    <xf numFmtId="0" fontId="16" fillId="0" borderId="13" xfId="51" applyFont="1" applyFill="1" applyBorder="1" applyAlignment="1">
      <alignment horizontal="center" vertical="center" wrapText="1"/>
    </xf>
    <xf numFmtId="0" fontId="16" fillId="0" borderId="14" xfId="51" applyFont="1" applyFill="1" applyBorder="1" applyAlignment="1">
      <alignment horizontal="center" vertical="center" wrapText="1"/>
    </xf>
    <xf numFmtId="0" fontId="16" fillId="0" borderId="15" xfId="5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6" fillId="0" borderId="9" xfId="51" applyFont="1" applyFill="1" applyBorder="1" applyAlignment="1">
      <alignment horizontal="center" vertical="center" wrapText="1"/>
    </xf>
    <xf numFmtId="0" fontId="11" fillId="0" borderId="9" xfId="58" applyFill="1" applyBorder="1" applyAlignment="1">
      <alignment vertical="center"/>
    </xf>
    <xf numFmtId="0" fontId="16" fillId="0" borderId="9" xfId="51" applyFont="1" applyFill="1" applyBorder="1" applyAlignment="1">
      <alignment vertical="center" wrapText="1"/>
    </xf>
    <xf numFmtId="0" fontId="16" fillId="0" borderId="9" xfId="51" applyFont="1" applyFill="1" applyBorder="1" applyAlignment="1">
      <alignment horizontal="left" vertical="center" wrapText="1" indent="1"/>
    </xf>
    <xf numFmtId="0" fontId="12" fillId="0" borderId="9" xfId="51" applyFont="1" applyFill="1" applyBorder="1" applyAlignment="1">
      <alignment horizontal="center" vertical="center" wrapText="1"/>
    </xf>
    <xf numFmtId="0" fontId="11" fillId="0" borderId="0" xfId="53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7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  <protection locked="0"/>
    </xf>
    <xf numFmtId="0" fontId="10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18" fillId="0" borderId="0" xfId="53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/>
    <xf numFmtId="0" fontId="19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7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18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9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6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18" fillId="0" borderId="16" xfId="53" applyFont="1" applyFill="1" applyBorder="1" applyAlignment="1" applyProtection="1">
      <alignment horizontal="center" vertical="center"/>
    </xf>
    <xf numFmtId="0" fontId="18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18" fillId="0" borderId="17" xfId="0" applyFont="1" applyFill="1" applyBorder="1" applyAlignment="1" applyProtection="1">
      <alignment vertical="center" readingOrder="1"/>
      <protection locked="0"/>
    </xf>
    <xf numFmtId="0" fontId="18" fillId="0" borderId="18" xfId="0" applyFont="1" applyFill="1" applyBorder="1" applyAlignment="1" applyProtection="1">
      <alignment vertical="center" readingOrder="1"/>
      <protection locked="0"/>
    </xf>
    <xf numFmtId="0" fontId="18" fillId="0" borderId="19" xfId="0" applyFont="1" applyFill="1" applyBorder="1" applyAlignment="1" applyProtection="1">
      <alignment vertical="center" readingOrder="1"/>
      <protection locked="0"/>
    </xf>
    <xf numFmtId="0" fontId="10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0" fillId="0" borderId="20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0" fillId="0" borderId="0" xfId="53" applyFont="1" applyFill="1" applyBorder="1" applyAlignment="1" applyProtection="1">
      <alignment vertical="top" wrapText="1"/>
      <protection locked="0"/>
    </xf>
    <xf numFmtId="0" fontId="11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17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11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  <protection locked="0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23" xfId="53" applyFont="1" applyFill="1" applyBorder="1" applyAlignment="1" applyProtection="1">
      <alignment horizontal="center" vertical="center" wrapText="1"/>
    </xf>
    <xf numFmtId="0" fontId="18" fillId="0" borderId="9" xfId="53" applyFont="1" applyFill="1" applyBorder="1" applyAlignment="1" applyProtection="1">
      <alignment horizontal="center" vertical="center" wrapText="1"/>
      <protection locked="0"/>
    </xf>
    <xf numFmtId="0" fontId="5" fillId="0" borderId="15" xfId="53" applyFont="1" applyFill="1" applyBorder="1" applyAlignment="1" applyProtection="1">
      <alignment horizontal="center" vertical="center" wrapText="1"/>
    </xf>
    <xf numFmtId="0" fontId="10" fillId="0" borderId="12" xfId="53" applyFont="1" applyFill="1" applyBorder="1" applyAlignment="1" applyProtection="1">
      <alignment horizontal="center" vertical="center"/>
      <protection locked="0"/>
    </xf>
    <xf numFmtId="0" fontId="10" fillId="0" borderId="13" xfId="53" applyFont="1" applyFill="1" applyBorder="1" applyAlignment="1" applyProtection="1">
      <alignment horizontal="center" vertical="center"/>
      <protection locked="0"/>
    </xf>
    <xf numFmtId="0" fontId="10" fillId="0" borderId="14" xfId="53" applyFont="1" applyFill="1" applyBorder="1" applyAlignment="1" applyProtection="1">
      <alignment horizontal="center" vertical="center"/>
      <protection locked="0"/>
    </xf>
    <xf numFmtId="181" fontId="4" fillId="0" borderId="9" xfId="53" applyNumberFormat="1" applyFont="1" applyFill="1" applyBorder="1" applyAlignment="1" applyProtection="1">
      <alignment horizontal="right" vertical="center"/>
      <protection locked="0"/>
    </xf>
    <xf numFmtId="0" fontId="10" fillId="0" borderId="9" xfId="53" applyFont="1" applyFill="1" applyBorder="1" applyAlignment="1" applyProtection="1">
      <alignment vertical="top"/>
      <protection locked="0"/>
    </xf>
    <xf numFmtId="0" fontId="4" fillId="0" borderId="9" xfId="53" applyFont="1" applyFill="1" applyBorder="1" applyAlignment="1" applyProtection="1">
      <alignment horizontal="left" vertical="center"/>
      <protection locked="0"/>
    </xf>
    <xf numFmtId="0" fontId="4" fillId="0" borderId="9" xfId="53" applyFont="1" applyFill="1" applyBorder="1" applyAlignment="1" applyProtection="1">
      <alignment horizontal="center" vertical="center"/>
      <protection locked="0"/>
    </xf>
    <xf numFmtId="181" fontId="4" fillId="0" borderId="9" xfId="53" applyNumberFormat="1" applyFont="1" applyFill="1" applyBorder="1" applyAlignment="1" applyProtection="1">
      <alignment horizontal="right" vertical="center"/>
    </xf>
    <xf numFmtId="0" fontId="4" fillId="0" borderId="9" xfId="53" applyFont="1" applyFill="1" applyBorder="1" applyAlignment="1" applyProtection="1">
      <alignment horizontal="left" vertical="center" wrapText="1"/>
    </xf>
    <xf numFmtId="181" fontId="4" fillId="0" borderId="9" xfId="53" applyNumberFormat="1" applyFont="1" applyFill="1" applyBorder="1" applyAlignment="1" applyProtection="1">
      <alignment vertical="center"/>
      <protection locked="0"/>
    </xf>
    <xf numFmtId="0" fontId="6" fillId="0" borderId="9" xfId="53" applyFont="1" applyFill="1" applyBorder="1" applyAlignment="1" applyProtection="1">
      <alignment horizontal="center" vertical="center"/>
    </xf>
    <xf numFmtId="181" fontId="11" fillId="0" borderId="9" xfId="53" applyNumberFormat="1" applyFont="1" applyFill="1" applyBorder="1" applyAlignment="1" applyProtection="1"/>
    <xf numFmtId="181" fontId="10" fillId="0" borderId="9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18" fillId="0" borderId="22" xfId="53" applyFont="1" applyFill="1" applyBorder="1" applyAlignment="1" applyProtection="1">
      <alignment horizontal="center" vertical="center" wrapText="1"/>
      <protection locked="0"/>
    </xf>
    <xf numFmtId="0" fontId="5" fillId="0" borderId="25" xfId="53" applyFont="1" applyFill="1" applyBorder="1" applyAlignment="1" applyProtection="1">
      <alignment horizontal="center" vertical="center" wrapText="1"/>
    </xf>
    <xf numFmtId="0" fontId="18" fillId="0" borderId="25" xfId="53" applyFont="1" applyFill="1" applyBorder="1" applyAlignment="1" applyProtection="1">
      <alignment horizontal="center" vertical="center" wrapText="1"/>
      <protection locked="0"/>
    </xf>
    <xf numFmtId="0" fontId="5" fillId="0" borderId="26" xfId="53" applyFont="1" applyFill="1" applyBorder="1" applyAlignment="1" applyProtection="1">
      <alignment horizontal="center" vertical="center" wrapText="1"/>
    </xf>
    <xf numFmtId="0" fontId="5" fillId="0" borderId="26" xfId="53" applyFont="1" applyFill="1" applyBorder="1" applyAlignment="1" applyProtection="1">
      <alignment horizontal="center" vertical="center" wrapText="1"/>
      <protection locked="0"/>
    </xf>
    <xf numFmtId="0" fontId="10" fillId="0" borderId="9" xfId="53" applyFont="1" applyFill="1" applyBorder="1" applyAlignment="1" applyProtection="1">
      <alignment horizontal="center" vertical="center"/>
      <protection locked="0"/>
    </xf>
    <xf numFmtId="0" fontId="4" fillId="0" borderId="9" xfId="53" applyFont="1" applyFill="1" applyBorder="1" applyAlignment="1" applyProtection="1">
      <alignment horizontal="center" vertical="center" wrapText="1"/>
    </xf>
    <xf numFmtId="0" fontId="4" fillId="0" borderId="26" xfId="53" applyFont="1" applyFill="1" applyBorder="1" applyAlignment="1" applyProtection="1">
      <alignment horizontal="center" vertical="center" wrapText="1"/>
    </xf>
    <xf numFmtId="0" fontId="4" fillId="0" borderId="26" xfId="53" applyFont="1" applyFill="1" applyBorder="1" applyAlignment="1" applyProtection="1">
      <alignment horizontal="center" vertical="center"/>
    </xf>
    <xf numFmtId="181" fontId="4" fillId="0" borderId="26" xfId="53" applyNumberFormat="1" applyFont="1" applyFill="1" applyBorder="1" applyAlignment="1" applyProtection="1">
      <alignment horizontal="right" vertical="center"/>
      <protection locked="0"/>
    </xf>
    <xf numFmtId="0" fontId="6" fillId="0" borderId="9" xfId="53" applyFont="1" applyFill="1" applyBorder="1" applyAlignment="1" applyProtection="1">
      <alignment horizontal="center" vertical="center" wrapText="1"/>
    </xf>
    <xf numFmtId="49" fontId="11" fillId="0" borderId="0" xfId="53" applyNumberFormat="1" applyFont="1" applyFill="1" applyBorder="1" applyAlignment="1" applyProtection="1"/>
    <xf numFmtId="49" fontId="20" fillId="0" borderId="0" xfId="53" applyNumberFormat="1" applyFont="1" applyFill="1" applyBorder="1" applyAlignment="1" applyProtection="1"/>
    <xf numFmtId="0" fontId="20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182" fontId="4" fillId="0" borderId="7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left" vertical="center" wrapText="1"/>
    </xf>
    <xf numFmtId="0" fontId="11" fillId="0" borderId="2" xfId="53" applyFont="1" applyFill="1" applyBorder="1" applyAlignment="1" applyProtection="1">
      <alignment horizontal="center" vertical="center"/>
    </xf>
    <xf numFmtId="0" fontId="11" fillId="0" borderId="3" xfId="53" applyFont="1" applyFill="1" applyBorder="1" applyAlignment="1" applyProtection="1">
      <alignment horizontal="center" vertical="center"/>
    </xf>
    <xf numFmtId="0" fontId="11" fillId="0" borderId="4" xfId="53" applyFont="1" applyFill="1" applyBorder="1" applyAlignment="1" applyProtection="1">
      <alignment horizontal="center" vertical="center"/>
    </xf>
    <xf numFmtId="49" fontId="21" fillId="0" borderId="0" xfId="53" applyNumberFormat="1" applyFont="1" applyFill="1" applyBorder="1" applyAlignment="1" applyProtection="1"/>
    <xf numFmtId="49" fontId="10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2" borderId="0" xfId="53" applyFont="1" applyFill="1" applyBorder="1" applyAlignment="1" applyProtection="1">
      <alignment horizontal="left" vertical="center" wrapText="1"/>
    </xf>
    <xf numFmtId="0" fontId="22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3" fillId="2" borderId="3" xfId="53" applyFont="1" applyFill="1" applyBorder="1" applyAlignment="1" applyProtection="1">
      <alignment horizontal="left" vertical="center" wrapText="1"/>
    </xf>
    <xf numFmtId="0" fontId="23" fillId="2" borderId="4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6" xfId="53" applyNumberFormat="1" applyFont="1" applyFill="1" applyBorder="1" applyAlignment="1" applyProtection="1">
      <alignment horizontal="left" vertical="center" wrapText="1"/>
    </xf>
    <xf numFmtId="49" fontId="5" fillId="0" borderId="24" xfId="53" applyNumberFormat="1" applyFont="1" applyFill="1" applyBorder="1" applyAlignment="1" applyProtection="1">
      <alignment horizontal="left" vertical="center" wrapText="1"/>
    </xf>
    <xf numFmtId="0" fontId="5" fillId="0" borderId="24" xfId="53" applyFont="1" applyFill="1" applyBorder="1" applyAlignment="1" applyProtection="1">
      <alignment horizontal="left" vertical="center" wrapText="1"/>
    </xf>
    <xf numFmtId="49" fontId="5" fillId="0" borderId="21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9" xfId="53" applyNumberFormat="1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left" vertical="center" wrapText="1"/>
    </xf>
    <xf numFmtId="0" fontId="5" fillId="0" borderId="9" xfId="53" applyFont="1" applyFill="1" applyBorder="1" applyAlignment="1" applyProtection="1">
      <alignment vertical="center" wrapText="1"/>
    </xf>
    <xf numFmtId="0" fontId="23" fillId="0" borderId="9" xfId="53" applyFont="1" applyFill="1" applyBorder="1" applyAlignment="1" applyProtection="1">
      <alignment horizontal="left" vertical="center" wrapText="1"/>
    </xf>
    <xf numFmtId="0" fontId="18" fillId="0" borderId="9" xfId="53" applyFont="1" applyFill="1" applyBorder="1" applyAlignment="1" applyProtection="1">
      <alignment horizontal="center" vertical="center" wrapText="1"/>
    </xf>
    <xf numFmtId="181" fontId="5" fillId="0" borderId="9" xfId="53" applyNumberFormat="1" applyFont="1" applyFill="1" applyBorder="1" applyAlignment="1" applyProtection="1">
      <alignment horizontal="right" vertical="center" wrapText="1"/>
      <protection locked="0"/>
    </xf>
    <xf numFmtId="181" fontId="5" fillId="0" borderId="9" xfId="53" applyNumberFormat="1" applyFont="1" applyFill="1" applyBorder="1" applyAlignment="1" applyProtection="1">
      <alignment horizontal="right" vertical="center" wrapText="1"/>
    </xf>
    <xf numFmtId="49" fontId="5" fillId="0" borderId="27" xfId="53" applyNumberFormat="1" applyFont="1" applyFill="1" applyBorder="1" applyAlignment="1" applyProtection="1">
      <alignment horizontal="center" vertical="center" wrapText="1"/>
    </xf>
    <xf numFmtId="49" fontId="5" fillId="0" borderId="22" xfId="53" applyNumberFormat="1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Alignment="1" applyProtection="1">
      <alignment horizontal="center" vertical="center" wrapText="1"/>
    </xf>
    <xf numFmtId="49" fontId="5" fillId="0" borderId="20" xfId="53" applyNumberFormat="1" applyFont="1" applyFill="1" applyBorder="1" applyAlignment="1" applyProtection="1">
      <alignment horizontal="center" vertical="center" wrapText="1"/>
    </xf>
    <xf numFmtId="0" fontId="5" fillId="0" borderId="26" xfId="53" applyFont="1" applyFill="1" applyBorder="1" applyAlignment="1" applyProtection="1">
      <alignment horizontal="center" wrapText="1"/>
    </xf>
    <xf numFmtId="180" fontId="24" fillId="0" borderId="7" xfId="59" applyFont="1">
      <alignment horizontal="right" vertical="center"/>
    </xf>
    <xf numFmtId="49" fontId="5" fillId="0" borderId="26" xfId="53" applyNumberFormat="1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49" fontId="5" fillId="0" borderId="4" xfId="53" applyNumberFormat="1" applyFont="1" applyFill="1" applyBorder="1" applyAlignment="1" applyProtection="1">
      <alignment horizontal="center" vertical="center" wrapText="1"/>
    </xf>
    <xf numFmtId="181" fontId="5" fillId="0" borderId="7" xfId="53" applyNumberFormat="1" applyFont="1" applyFill="1" applyBorder="1" applyAlignment="1" applyProtection="1">
      <alignment vertical="center" wrapText="1"/>
    </xf>
    <xf numFmtId="0" fontId="5" fillId="0" borderId="4" xfId="53" applyFont="1" applyFill="1" applyBorder="1" applyAlignment="1" applyProtection="1">
      <alignment wrapText="1"/>
    </xf>
    <xf numFmtId="0" fontId="23" fillId="0" borderId="27" xfId="53" applyFont="1" applyFill="1" applyBorder="1" applyAlignment="1" applyProtection="1">
      <alignment horizontal="left" vertical="center" wrapText="1"/>
    </xf>
    <xf numFmtId="0" fontId="23" fillId="0" borderId="0" xfId="53" applyFont="1" applyFill="1" applyBorder="1" applyAlignment="1" applyProtection="1">
      <alignment horizontal="left" vertical="center" wrapText="1"/>
    </xf>
    <xf numFmtId="0" fontId="23" fillId="0" borderId="24" xfId="53" applyFont="1" applyFill="1" applyBorder="1" applyAlignment="1" applyProtection="1">
      <alignment horizontal="left" vertical="center" wrapText="1"/>
    </xf>
    <xf numFmtId="0" fontId="23" fillId="0" borderId="21" xfId="53" applyFont="1" applyFill="1" applyBorder="1" applyAlignment="1" applyProtection="1">
      <alignment horizontal="left" vertical="center" wrapText="1"/>
    </xf>
    <xf numFmtId="49" fontId="5" fillId="0" borderId="16" xfId="53" applyNumberFormat="1" applyFont="1" applyFill="1" applyBorder="1" applyAlignment="1" applyProtection="1">
      <alignment horizontal="center" vertical="center" wrapText="1"/>
    </xf>
    <xf numFmtId="49" fontId="5" fillId="0" borderId="21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25" fillId="0" borderId="7" xfId="0" applyFont="1" applyFill="1" applyBorder="1" applyAlignment="1" applyProtection="1">
      <alignment vertical="center"/>
    </xf>
    <xf numFmtId="49" fontId="7" fillId="0" borderId="7" xfId="60" applyFont="1">
      <alignment horizontal="left" vertical="center" wrapText="1"/>
    </xf>
    <xf numFmtId="0" fontId="25" fillId="0" borderId="7" xfId="0" applyFont="1" applyFill="1" applyBorder="1" applyAlignment="1" applyProtection="1">
      <alignment horizontal="justify" vertical="center"/>
    </xf>
    <xf numFmtId="49" fontId="7" fillId="0" borderId="7" xfId="60" applyFont="1" applyAlignment="1">
      <alignment horizontal="justify" vertical="center" wrapText="1"/>
    </xf>
    <xf numFmtId="0" fontId="4" fillId="0" borderId="1" xfId="53" applyFont="1" applyFill="1" applyBorder="1" applyAlignment="1" applyProtection="1">
      <alignment horizontal="center" vertical="center" wrapText="1"/>
    </xf>
    <xf numFmtId="0" fontId="4" fillId="0" borderId="28" xfId="53" applyFont="1" applyFill="1" applyBorder="1" applyAlignment="1" applyProtection="1">
      <alignment vertical="center" wrapText="1"/>
    </xf>
    <xf numFmtId="0" fontId="4" fillId="0" borderId="5" xfId="53" applyFont="1" applyFill="1" applyBorder="1" applyAlignment="1" applyProtection="1">
      <alignment horizontal="center" vertical="center" wrapText="1"/>
    </xf>
    <xf numFmtId="0" fontId="4" fillId="0" borderId="29" xfId="53" applyFont="1" applyFill="1" applyBorder="1" applyAlignment="1" applyProtection="1">
      <alignment vertical="center" wrapText="1"/>
    </xf>
    <xf numFmtId="0" fontId="4" fillId="0" borderId="30" xfId="53" applyFont="1" applyFill="1" applyBorder="1" applyAlignment="1" applyProtection="1">
      <alignment vertical="center" wrapText="1"/>
    </xf>
    <xf numFmtId="0" fontId="4" fillId="0" borderId="31" xfId="53" applyFont="1" applyFill="1" applyBorder="1" applyAlignment="1" applyProtection="1">
      <alignment horizontal="center" vertical="center" wrapText="1"/>
      <protection locked="0"/>
    </xf>
    <xf numFmtId="0" fontId="4" fillId="0" borderId="8" xfId="53" applyFont="1" applyFill="1" applyBorder="1" applyAlignment="1" applyProtection="1">
      <alignment vertical="center" wrapText="1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23" xfId="53" applyFont="1" applyFill="1" applyBorder="1" applyAlignment="1" applyProtection="1">
      <alignment horizontal="center" vertical="center" wrapText="1"/>
      <protection locked="0"/>
    </xf>
    <xf numFmtId="0" fontId="4" fillId="0" borderId="9" xfId="53" applyFont="1" applyFill="1" applyBorder="1" applyAlignment="1" applyProtection="1">
      <alignment vertical="center" wrapText="1"/>
    </xf>
    <xf numFmtId="0" fontId="4" fillId="0" borderId="4" xfId="53" applyFont="1" applyFill="1" applyBorder="1" applyAlignment="1" applyProtection="1">
      <alignment horizontal="center" vertical="center" wrapText="1"/>
      <protection locked="0"/>
    </xf>
    <xf numFmtId="0" fontId="4" fillId="0" borderId="7" xfId="53" applyFont="1" applyFill="1" applyBorder="1" applyAlignment="1" applyProtection="1">
      <alignment horizontal="center" vertical="center" wrapText="1"/>
      <protection locked="0"/>
    </xf>
    <xf numFmtId="0" fontId="4" fillId="0" borderId="32" xfId="53" applyFont="1" applyFill="1" applyBorder="1" applyAlignment="1" applyProtection="1">
      <alignment horizontal="center" vertical="center" wrapText="1"/>
      <protection locked="0"/>
    </xf>
    <xf numFmtId="0" fontId="4" fillId="0" borderId="8" xfId="53" applyFont="1" applyFill="1" applyBorder="1" applyAlignment="1" applyProtection="1">
      <alignment horizontal="center" vertical="center" wrapText="1"/>
      <protection locked="0"/>
    </xf>
    <xf numFmtId="0" fontId="4" fillId="0" borderId="8" xfId="53" applyFont="1" applyFill="1" applyBorder="1" applyAlignment="1" applyProtection="1">
      <alignment horizontal="center" vertical="center" wrapText="1"/>
    </xf>
    <xf numFmtId="0" fontId="4" fillId="0" borderId="15" xfId="53" applyFont="1" applyFill="1" applyBorder="1" applyAlignment="1" applyProtection="1">
      <alignment horizontal="center" vertical="center" wrapText="1"/>
      <protection locked="0"/>
    </xf>
    <xf numFmtId="0" fontId="4" fillId="0" borderId="10" xfId="53" applyFont="1" applyFill="1" applyBorder="1" applyAlignment="1" applyProtection="1">
      <alignment vertical="center" wrapText="1"/>
    </xf>
    <xf numFmtId="0" fontId="11" fillId="0" borderId="31" xfId="53" applyFont="1" applyFill="1" applyBorder="1" applyAlignment="1" applyProtection="1">
      <alignment horizontal="center" vertical="center"/>
    </xf>
    <xf numFmtId="0" fontId="11" fillId="0" borderId="8" xfId="53" applyFont="1" applyFill="1" applyBorder="1" applyAlignment="1" applyProtection="1">
      <alignment vertical="center" wrapText="1"/>
    </xf>
    <xf numFmtId="0" fontId="11" fillId="0" borderId="8" xfId="53" applyFont="1" applyFill="1" applyBorder="1" applyAlignment="1" applyProtection="1">
      <alignment horizontal="center" vertical="center"/>
    </xf>
    <xf numFmtId="0" fontId="10" fillId="0" borderId="8" xfId="53" applyFont="1" applyFill="1" applyBorder="1" applyAlignment="1" applyProtection="1">
      <alignment horizontal="left" vertical="center"/>
      <protection locked="0"/>
    </xf>
    <xf numFmtId="0" fontId="11" fillId="0" borderId="8" xfId="53" applyFont="1" applyFill="1" applyBorder="1" applyAlignment="1" applyProtection="1">
      <alignment horizontal="left" vertical="center"/>
    </xf>
    <xf numFmtId="0" fontId="10" fillId="0" borderId="8" xfId="53" applyFont="1" applyFill="1" applyBorder="1" applyAlignment="1" applyProtection="1">
      <alignment horizontal="center" vertical="center"/>
      <protection locked="0"/>
    </xf>
    <xf numFmtId="0" fontId="11" fillId="0" borderId="8" xfId="53" applyFont="1" applyFill="1" applyBorder="1" applyAlignment="1" applyProtection="1">
      <alignment horizontal="left" vertical="center" wrapText="1"/>
    </xf>
    <xf numFmtId="0" fontId="11" fillId="0" borderId="23" xfId="53" applyFont="1" applyFill="1" applyBorder="1" applyAlignment="1" applyProtection="1">
      <alignment horizontal="center" vertical="center"/>
    </xf>
    <xf numFmtId="0" fontId="11" fillId="0" borderId="9" xfId="53" applyFont="1" applyFill="1" applyBorder="1" applyAlignment="1" applyProtection="1">
      <alignment vertical="center" wrapText="1"/>
    </xf>
    <xf numFmtId="0" fontId="11" fillId="0" borderId="9" xfId="53" applyFont="1" applyFill="1" applyBorder="1" applyAlignment="1" applyProtection="1">
      <alignment horizontal="center" vertical="center"/>
    </xf>
    <xf numFmtId="0" fontId="10" fillId="0" borderId="9" xfId="53" applyFont="1" applyFill="1" applyBorder="1" applyAlignment="1" applyProtection="1">
      <alignment horizontal="left" vertical="center"/>
      <protection locked="0"/>
    </xf>
    <xf numFmtId="0" fontId="11" fillId="0" borderId="9" xfId="53" applyFont="1" applyFill="1" applyBorder="1" applyAlignment="1" applyProtection="1">
      <alignment horizontal="left" vertical="center"/>
    </xf>
    <xf numFmtId="0" fontId="11" fillId="0" borderId="9" xfId="53" applyFont="1" applyFill="1" applyBorder="1" applyAlignment="1" applyProtection="1">
      <alignment horizontal="left" vertical="center" wrapText="1"/>
    </xf>
    <xf numFmtId="0" fontId="11" fillId="0" borderId="15" xfId="53" applyFont="1" applyFill="1" applyBorder="1" applyAlignment="1" applyProtection="1">
      <alignment horizontal="center" vertical="center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18" fillId="0" borderId="12" xfId="53" applyFont="1" applyFill="1" applyBorder="1" applyAlignment="1" applyProtection="1">
      <alignment horizontal="center" vertical="center" wrapText="1"/>
    </xf>
    <xf numFmtId="0" fontId="15" fillId="0" borderId="9" xfId="55" applyFont="1" applyFill="1" applyBorder="1" applyAlignment="1" applyProtection="1">
      <alignment horizontal="center" vertical="center" wrapText="1" readingOrder="1"/>
      <protection locked="0"/>
    </xf>
    <xf numFmtId="181" fontId="10" fillId="0" borderId="9" xfId="53" applyNumberFormat="1" applyFont="1" applyFill="1" applyBorder="1" applyAlignment="1" applyProtection="1">
      <alignment horizontal="right" vertical="center" wrapText="1"/>
    </xf>
    <xf numFmtId="181" fontId="10" fillId="0" borderId="33" xfId="53" applyNumberFormat="1" applyFont="1" applyFill="1" applyBorder="1" applyAlignment="1" applyProtection="1">
      <alignment horizontal="right" vertical="center" wrapText="1"/>
    </xf>
    <xf numFmtId="181" fontId="10" fillId="0" borderId="6" xfId="53" applyNumberFormat="1" applyFont="1" applyFill="1" applyBorder="1" applyAlignment="1" applyProtection="1">
      <alignment horizontal="right" vertical="center" wrapText="1"/>
    </xf>
    <xf numFmtId="181" fontId="10" fillId="0" borderId="20" xfId="53" applyNumberFormat="1" applyFont="1" applyFill="1" applyBorder="1" applyAlignment="1" applyProtection="1">
      <alignment horizontal="right" vertical="center" wrapText="1"/>
    </xf>
    <xf numFmtId="0" fontId="11" fillId="0" borderId="2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  <protection locked="0"/>
    </xf>
    <xf numFmtId="0" fontId="10" fillId="0" borderId="3" xfId="53" applyFont="1" applyFill="1" applyBorder="1" applyAlignment="1" applyProtection="1">
      <alignment horizontal="left" vertical="center"/>
    </xf>
    <xf numFmtId="0" fontId="10" fillId="0" borderId="4" xfId="53" applyFont="1" applyFill="1" applyBorder="1" applyAlignment="1" applyProtection="1">
      <alignment horizontal="left" vertical="center"/>
    </xf>
    <xf numFmtId="181" fontId="10" fillId="0" borderId="7" xfId="53" applyNumberFormat="1" applyFont="1" applyFill="1" applyBorder="1" applyAlignment="1" applyProtection="1">
      <alignment horizontal="right" vertical="center" wrapText="1"/>
      <protection locked="0"/>
    </xf>
    <xf numFmtId="181" fontId="10" fillId="0" borderId="2" xfId="53" applyNumberFormat="1" applyFont="1" applyFill="1" applyBorder="1" applyAlignment="1" applyProtection="1">
      <alignment horizontal="right" vertical="center" wrapText="1"/>
      <protection locked="0"/>
    </xf>
    <xf numFmtId="181" fontId="10" fillId="0" borderId="9" xfId="5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18" fillId="0" borderId="11" xfId="53" applyFont="1" applyFill="1" applyBorder="1" applyAlignment="1" applyProtection="1">
      <alignment horizontal="center" vertical="center" wrapText="1"/>
    </xf>
    <xf numFmtId="0" fontId="18" fillId="0" borderId="15" xfId="53" applyFont="1" applyFill="1" applyBorder="1" applyAlignment="1" applyProtection="1">
      <alignment horizontal="center" vertical="center" wrapText="1"/>
    </xf>
    <xf numFmtId="0" fontId="5" fillId="0" borderId="9" xfId="53" applyNumberFormat="1" applyFont="1" applyFill="1" applyBorder="1" applyAlignment="1" applyProtection="1">
      <alignment horizontal="center" vertical="center"/>
    </xf>
    <xf numFmtId="181" fontId="4" fillId="0" borderId="9" xfId="53" applyNumberFormat="1" applyFont="1" applyFill="1" applyBorder="1" applyAlignment="1" applyProtection="1">
      <alignment horizontal="center" vertical="center" wrapText="1"/>
    </xf>
    <xf numFmtId="181" fontId="4" fillId="0" borderId="9" xfId="53" applyNumberFormat="1" applyFont="1" applyFill="1" applyBorder="1" applyAlignment="1" applyProtection="1">
      <alignment horizontal="right" vertical="center" wrapText="1"/>
    </xf>
    <xf numFmtId="49" fontId="6" fillId="0" borderId="9" xfId="53" applyNumberFormat="1" applyFont="1" applyFill="1" applyBorder="1" applyAlignment="1" applyProtection="1">
      <alignment horizontal="center" vertical="center" wrapText="1"/>
    </xf>
    <xf numFmtId="181" fontId="4" fillId="0" borderId="9" xfId="53" applyNumberFormat="1" applyFont="1" applyFill="1" applyBorder="1" applyAlignment="1" applyProtection="1">
      <alignment horizontal="center" vertical="center" wrapText="1"/>
      <protection locked="0"/>
    </xf>
    <xf numFmtId="181" fontId="4" fillId="0" borderId="9" xfId="53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53" applyFont="1" applyFill="1" applyBorder="1" applyAlignment="1" applyProtection="1">
      <alignment horizontal="center"/>
    </xf>
    <xf numFmtId="0" fontId="26" fillId="0" borderId="0" xfId="53" applyFont="1" applyFill="1" applyBorder="1" applyAlignment="1" applyProtection="1">
      <alignment horizontal="center" wrapText="1"/>
    </xf>
    <xf numFmtId="0" fontId="26" fillId="0" borderId="0" xfId="53" applyFont="1" applyFill="1" applyBorder="1" applyAlignment="1" applyProtection="1">
      <alignment wrapText="1"/>
    </xf>
    <xf numFmtId="0" fontId="26" fillId="0" borderId="0" xfId="53" applyFont="1" applyFill="1" applyBorder="1" applyAlignment="1" applyProtection="1"/>
    <xf numFmtId="0" fontId="11" fillId="0" borderId="0" xfId="53" applyFont="1" applyFill="1" applyBorder="1" applyAlignment="1" applyProtection="1">
      <alignment horizontal="left" wrapText="1"/>
    </xf>
    <xf numFmtId="0" fontId="11" fillId="0" borderId="0" xfId="53" applyFont="1" applyFill="1" applyBorder="1" applyAlignment="1" applyProtection="1">
      <alignment horizontal="center" wrapText="1"/>
    </xf>
    <xf numFmtId="0" fontId="27" fillId="0" borderId="0" xfId="53" applyFont="1" applyFill="1" applyBorder="1" applyAlignment="1" applyProtection="1">
      <alignment horizontal="center" vertical="center" wrapText="1"/>
    </xf>
    <xf numFmtId="0" fontId="11" fillId="0" borderId="0" xfId="53" applyFont="1" applyFill="1" applyBorder="1" applyAlignment="1" applyProtection="1">
      <alignment horizontal="right" wrapText="1"/>
    </xf>
    <xf numFmtId="0" fontId="18" fillId="0" borderId="1" xfId="53" applyFont="1" applyFill="1" applyBorder="1" applyAlignment="1" applyProtection="1">
      <alignment horizontal="center" vertical="center" wrapText="1"/>
    </xf>
    <xf numFmtId="0" fontId="26" fillId="0" borderId="7" xfId="53" applyFont="1" applyFill="1" applyBorder="1" applyAlignment="1" applyProtection="1">
      <alignment horizontal="center" vertical="center" wrapText="1"/>
    </xf>
    <xf numFmtId="0" fontId="26" fillId="0" borderId="2" xfId="53" applyFont="1" applyFill="1" applyBorder="1" applyAlignment="1" applyProtection="1">
      <alignment horizontal="center" vertical="center" wrapText="1"/>
    </xf>
    <xf numFmtId="181" fontId="4" fillId="0" borderId="7" xfId="53" applyNumberFormat="1" applyFont="1" applyFill="1" applyBorder="1" applyAlignment="1" applyProtection="1">
      <alignment horizontal="right" vertical="center"/>
    </xf>
    <xf numFmtId="181" fontId="10" fillId="0" borderId="2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1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6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4" fillId="0" borderId="8" xfId="53" applyNumberFormat="1" applyFont="1" applyFill="1" applyBorder="1" applyAlignment="1" applyProtection="1">
      <alignment horizontal="left" vertical="center" wrapText="1"/>
    </xf>
    <xf numFmtId="0" fontId="4" fillId="0" borderId="34" xfId="53" applyFont="1" applyFill="1" applyBorder="1" applyAlignment="1" applyProtection="1">
      <alignment horizontal="left" vertical="center" wrapText="1"/>
    </xf>
    <xf numFmtId="181" fontId="10" fillId="0" borderId="7" xfId="53" applyNumberFormat="1" applyFont="1" applyFill="1" applyBorder="1" applyAlignment="1" applyProtection="1">
      <alignment horizontal="right" vertical="center" wrapText="1"/>
    </xf>
    <xf numFmtId="49" fontId="4" fillId="0" borderId="9" xfId="53" applyNumberFormat="1" applyFont="1" applyFill="1" applyBorder="1" applyAlignment="1" applyProtection="1">
      <alignment horizontal="left" vertical="center" wrapText="1"/>
    </xf>
    <xf numFmtId="0" fontId="4" fillId="0" borderId="33" xfId="53" applyFont="1" applyFill="1" applyBorder="1" applyAlignment="1" applyProtection="1">
      <alignment horizontal="left" vertical="center" wrapText="1"/>
    </xf>
    <xf numFmtId="49" fontId="4" fillId="0" borderId="10" xfId="53" applyNumberFormat="1" applyFont="1" applyFill="1" applyBorder="1" applyAlignment="1" applyProtection="1">
      <alignment horizontal="left" vertical="center" wrapText="1"/>
    </xf>
    <xf numFmtId="0" fontId="4" fillId="0" borderId="35" xfId="53" applyFont="1" applyFill="1" applyBorder="1" applyAlignment="1" applyProtection="1">
      <alignment horizontal="left" vertical="center" wrapText="1"/>
    </xf>
    <xf numFmtId="0" fontId="21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28" fillId="0" borderId="0" xfId="53" applyFont="1" applyFill="1" applyBorder="1" applyAlignment="1" applyProtection="1">
      <alignment horizontal="center" vertical="center"/>
    </xf>
    <xf numFmtId="0" fontId="23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1" fontId="4" fillId="0" borderId="7" xfId="53" applyNumberFormat="1" applyFont="1" applyFill="1" applyBorder="1" applyAlignment="1" applyProtection="1">
      <alignment horizontal="right" vertical="center"/>
      <protection locked="0"/>
    </xf>
    <xf numFmtId="181" fontId="29" fillId="0" borderId="7" xfId="53" applyNumberFormat="1" applyFont="1" applyFill="1" applyBorder="1" applyAlignment="1" applyProtection="1">
      <alignment horizontal="right" vertical="center"/>
    </xf>
    <xf numFmtId="181" fontId="11" fillId="0" borderId="7" xfId="53" applyNumberFormat="1" applyFont="1" applyFill="1" applyBorder="1" applyAlignment="1" applyProtection="1">
      <alignment vertical="center"/>
    </xf>
    <xf numFmtId="0" fontId="11" fillId="0" borderId="7" xfId="53" applyFont="1" applyFill="1" applyBorder="1" applyAlignment="1" applyProtection="1">
      <alignment vertical="center"/>
    </xf>
    <xf numFmtId="0" fontId="29" fillId="0" borderId="7" xfId="53" applyFont="1" applyFill="1" applyBorder="1" applyAlignment="1" applyProtection="1">
      <alignment horizontal="center" vertical="center"/>
    </xf>
    <xf numFmtId="0" fontId="29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1" fontId="4" fillId="0" borderId="2" xfId="53" applyNumberFormat="1" applyFont="1" applyFill="1" applyBorder="1" applyAlignment="1" applyProtection="1">
      <alignment horizontal="right" vertical="center"/>
    </xf>
    <xf numFmtId="181" fontId="4" fillId="0" borderId="12" xfId="53" applyNumberFormat="1" applyFont="1" applyFill="1" applyBorder="1" applyAlignment="1" applyProtection="1">
      <alignment horizontal="right" vertical="center"/>
    </xf>
    <xf numFmtId="181" fontId="4" fillId="0" borderId="36" xfId="53" applyNumberFormat="1" applyFont="1" applyFill="1" applyBorder="1" applyAlignment="1" applyProtection="1">
      <alignment horizontal="right" vertical="center"/>
    </xf>
    <xf numFmtId="181" fontId="4" fillId="0" borderId="15" xfId="53" applyNumberFormat="1" applyFont="1" applyFill="1" applyBorder="1" applyAlignment="1" applyProtection="1">
      <alignment horizontal="right" vertical="center"/>
    </xf>
    <xf numFmtId="0" fontId="11" fillId="0" borderId="4" xfId="53" applyFont="1" applyFill="1" applyBorder="1" applyAlignment="1" applyProtection="1">
      <alignment horizontal="center" vertical="center" wrapText="1"/>
    </xf>
    <xf numFmtId="181" fontId="4" fillId="0" borderId="6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17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1" fillId="0" borderId="1" xfId="53" applyFont="1" applyFill="1" applyBorder="1" applyAlignment="1" applyProtection="1">
      <alignment horizontal="center" vertical="center" wrapText="1"/>
      <protection locked="0"/>
    </xf>
    <xf numFmtId="0" fontId="11" fillId="0" borderId="21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</xf>
    <xf numFmtId="0" fontId="11" fillId="0" borderId="9" xfId="53" applyFont="1" applyFill="1" applyBorder="1" applyAlignment="1" applyProtection="1">
      <alignment horizontal="center" vertical="center" wrapText="1"/>
      <protection locked="0"/>
    </xf>
    <xf numFmtId="0" fontId="11" fillId="0" borderId="9" xfId="53" applyFont="1" applyFill="1" applyBorder="1" applyAlignment="1" applyProtection="1">
      <alignment horizontal="center" vertical="center" wrapText="1"/>
    </xf>
    <xf numFmtId="0" fontId="11" fillId="0" borderId="5" xfId="53" applyFont="1" applyFill="1" applyBorder="1" applyAlignment="1" applyProtection="1">
      <alignment horizontal="center" vertical="center" wrapText="1"/>
      <protection locked="0"/>
    </xf>
    <xf numFmtId="0" fontId="11" fillId="0" borderId="22" xfId="53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 applyProtection="1">
      <alignment horizontal="center" vertical="center" wrapText="1"/>
    </xf>
    <xf numFmtId="0" fontId="11" fillId="0" borderId="2" xfId="53" applyFont="1" applyFill="1" applyBorder="1" applyAlignment="1" applyProtection="1">
      <alignment horizontal="center" vertical="center" wrapText="1"/>
    </xf>
    <xf numFmtId="0" fontId="11" fillId="0" borderId="12" xfId="53" applyFont="1" applyFill="1" applyBorder="1" applyAlignment="1" applyProtection="1">
      <alignment horizontal="center" vertical="center" wrapText="1"/>
      <protection locked="0"/>
    </xf>
    <xf numFmtId="0" fontId="11" fillId="0" borderId="6" xfId="53" applyFont="1" applyFill="1" applyBorder="1" applyAlignment="1" applyProtection="1">
      <alignment horizontal="center" vertical="center" wrapText="1"/>
    </xf>
    <xf numFmtId="0" fontId="11" fillId="0" borderId="26" xfId="53" applyFont="1" applyFill="1" applyBorder="1" applyAlignment="1" applyProtection="1">
      <alignment horizontal="center" vertical="center" wrapText="1"/>
    </xf>
    <xf numFmtId="0" fontId="11" fillId="0" borderId="25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43" fontId="4" fillId="0" borderId="7" xfId="53" applyNumberFormat="1" applyFont="1" applyFill="1" applyBorder="1" applyAlignment="1" applyProtection="1">
      <alignment horizontal="right" vertical="center"/>
    </xf>
    <xf numFmtId="43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right" vertical="center"/>
      <protection locked="0"/>
    </xf>
    <xf numFmtId="0" fontId="4" fillId="0" borderId="9" xfId="53" applyFont="1" applyFill="1" applyBorder="1" applyAlignment="1" applyProtection="1">
      <alignment horizontal="right" vertical="center"/>
      <protection locked="0"/>
    </xf>
    <xf numFmtId="0" fontId="4" fillId="0" borderId="12" xfId="53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9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1" fontId="10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20" xfId="53" applyNumberFormat="1" applyFont="1" applyFill="1" applyBorder="1" applyAlignment="1" applyProtection="1">
      <alignment horizontal="right" vertical="center"/>
      <protection locked="0"/>
    </xf>
    <xf numFmtId="0" fontId="11" fillId="0" borderId="7" xfId="53" applyFont="1" applyFill="1" applyBorder="1" applyAlignment="1" applyProtection="1"/>
    <xf numFmtId="181" fontId="11" fillId="0" borderId="7" xfId="53" applyNumberFormat="1" applyFont="1" applyFill="1" applyBorder="1" applyAlignment="1" applyProtection="1"/>
    <xf numFmtId="0" fontId="11" fillId="0" borderId="6" xfId="53" applyFont="1" applyFill="1" applyBorder="1" applyAlignment="1" applyProtection="1"/>
    <xf numFmtId="181" fontId="11" fillId="0" borderId="20" xfId="53" applyNumberFormat="1" applyFont="1" applyFill="1" applyBorder="1" applyAlignment="1" applyProtection="1"/>
    <xf numFmtId="0" fontId="29" fillId="0" borderId="6" xfId="53" applyFont="1" applyFill="1" applyBorder="1" applyAlignment="1" applyProtection="1">
      <alignment horizontal="center" vertical="center"/>
    </xf>
    <xf numFmtId="181" fontId="29" fillId="0" borderId="20" xfId="53" applyNumberFormat="1" applyFont="1" applyFill="1" applyBorder="1" applyAlignment="1" applyProtection="1">
      <alignment horizontal="right" vertical="center"/>
    </xf>
    <xf numFmtId="181" fontId="4" fillId="0" borderId="20" xfId="53" applyNumberFormat="1" applyFont="1" applyFill="1" applyBorder="1" applyAlignment="1" applyProtection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29" fillId="0" borderId="6" xfId="53" applyFont="1" applyFill="1" applyBorder="1" applyAlignment="1" applyProtection="1">
      <alignment horizontal="center" vertical="center"/>
      <protection locked="0"/>
    </xf>
    <xf numFmtId="181" fontId="29" fillId="0" borderId="7" xfId="53" applyNumberFormat="1" applyFont="1" applyFill="1" applyBorder="1" applyAlignment="1" applyProtection="1">
      <alignment horizontal="right" vertical="center"/>
      <protection locked="0"/>
    </xf>
    <xf numFmtId="4" fontId="11" fillId="0" borderId="0" xfId="53" applyNumberFormat="1" applyFont="1" applyFill="1" applyBorder="1" applyAlignment="1" applyProtection="1"/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justify"/>
    </xf>
    <xf numFmtId="0" fontId="33" fillId="0" borderId="9" xfId="0" applyFont="1" applyBorder="1" applyAlignment="1">
      <alignment horizontal="left"/>
    </xf>
    <xf numFmtId="0" fontId="33" fillId="0" borderId="9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  <cellStyle name="MoneyStyle" xfId="59"/>
    <cellStyle name="TextStyle" xfId="60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J19" sqref="J19"/>
    </sheetView>
  </sheetViews>
  <sheetFormatPr defaultColWidth="9.14285714285714" defaultRowHeight="20" customHeight="1" outlineLevelCol="3"/>
  <cols>
    <col min="1" max="1" width="13.5714285714286" style="79" customWidth="1"/>
    <col min="2" max="2" width="9.14285714285714" style="385"/>
    <col min="3" max="3" width="88.7142857142857" style="79" customWidth="1"/>
    <col min="4" max="16384" width="9.14285714285714" style="79"/>
  </cols>
  <sheetData>
    <row r="1" s="384" customFormat="1" ht="48" customHeight="1" spans="2:4">
      <c r="B1" s="386"/>
      <c r="C1" s="386"/>
    </row>
    <row r="2" s="79" customFormat="1" ht="27" customHeight="1" spans="2:4">
      <c r="B2" s="387" t="s">
        <v>0</v>
      </c>
      <c r="C2" s="387" t="s">
        <v>1</v>
      </c>
    </row>
    <row r="3" s="79" customFormat="1" customHeight="1" spans="2:4">
      <c r="B3" s="388">
        <v>1</v>
      </c>
      <c r="C3" s="389" t="s">
        <v>2</v>
      </c>
    </row>
    <row r="4" s="79" customFormat="1" customHeight="1" spans="2:4">
      <c r="B4" s="388">
        <v>2</v>
      </c>
      <c r="C4" s="389" t="s">
        <v>3</v>
      </c>
    </row>
    <row r="5" s="79" customFormat="1" customHeight="1" spans="2:4">
      <c r="B5" s="388">
        <v>3</v>
      </c>
      <c r="C5" s="389" t="s">
        <v>4</v>
      </c>
    </row>
    <row r="6" s="79" customFormat="1" customHeight="1" spans="2:4">
      <c r="B6" s="388">
        <v>4</v>
      </c>
      <c r="C6" s="389" t="s">
        <v>5</v>
      </c>
    </row>
    <row r="7" s="79" customFormat="1" customHeight="1" spans="2:4">
      <c r="B7" s="388">
        <v>5</v>
      </c>
      <c r="C7" s="390" t="s">
        <v>6</v>
      </c>
    </row>
    <row r="8" s="79" customFormat="1" customHeight="1" spans="2:4">
      <c r="B8" s="388">
        <v>6</v>
      </c>
      <c r="C8" s="390" t="s">
        <v>7</v>
      </c>
    </row>
    <row r="9" s="79" customFormat="1" customHeight="1" spans="2:4">
      <c r="B9" s="388">
        <v>7</v>
      </c>
      <c r="C9" s="390" t="s">
        <v>8</v>
      </c>
    </row>
    <row r="10" s="79" customFormat="1" customHeight="1" spans="2:4">
      <c r="B10" s="388">
        <v>8</v>
      </c>
      <c r="C10" s="390" t="s">
        <v>9</v>
      </c>
    </row>
    <row r="11" s="79" customFormat="1" customHeight="1" spans="2:4">
      <c r="B11" s="388">
        <v>9</v>
      </c>
      <c r="C11" s="391" t="s">
        <v>10</v>
      </c>
    </row>
    <row r="12" s="79" customFormat="1" customHeight="1" spans="2:4">
      <c r="B12" s="388">
        <v>10</v>
      </c>
      <c r="C12" s="391" t="s">
        <v>11</v>
      </c>
    </row>
    <row r="13" s="79" customFormat="1" customHeight="1" spans="2:4">
      <c r="B13" s="388">
        <v>11</v>
      </c>
      <c r="C13" s="389" t="s">
        <v>12</v>
      </c>
    </row>
    <row r="14" s="79" customFormat="1" customHeight="1" spans="2:4">
      <c r="B14" s="388">
        <v>12</v>
      </c>
      <c r="C14" s="389" t="s">
        <v>13</v>
      </c>
    </row>
    <row r="15" s="79" customFormat="1" customHeight="1" spans="2:4">
      <c r="B15" s="388">
        <v>13</v>
      </c>
      <c r="C15" s="389" t="s">
        <v>14</v>
      </c>
      <c r="D15" s="392"/>
    </row>
    <row r="16" s="79" customFormat="1" customHeight="1" spans="2:4">
      <c r="B16" s="388">
        <v>14</v>
      </c>
      <c r="C16" s="390" t="s">
        <v>15</v>
      </c>
    </row>
    <row r="17" s="79" customFormat="1" customHeight="1" spans="2:3">
      <c r="B17" s="388">
        <v>15</v>
      </c>
      <c r="C17" s="390" t="s">
        <v>16</v>
      </c>
    </row>
    <row r="18" s="79" customFormat="1" customHeight="1" spans="2:3">
      <c r="B18" s="388">
        <v>16</v>
      </c>
      <c r="C18" s="390" t="s">
        <v>17</v>
      </c>
    </row>
    <row r="19" s="79" customFormat="1" customHeight="1" spans="2:3">
      <c r="B19" s="388">
        <v>17</v>
      </c>
      <c r="C19" s="389" t="s">
        <v>18</v>
      </c>
    </row>
    <row r="20" s="79" customFormat="1" customHeight="1" spans="2:3">
      <c r="B20" s="388">
        <v>18</v>
      </c>
      <c r="C20" s="389" t="s">
        <v>19</v>
      </c>
    </row>
    <row r="21" s="79" customFormat="1" customHeight="1" spans="2:3">
      <c r="B21" s="388">
        <v>19</v>
      </c>
      <c r="C21" s="389" t="s">
        <v>20</v>
      </c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zoomScaleSheetLayoutView="60" workbookViewId="0">
      <selection activeCell="E14" sqref="E14:E23"/>
    </sheetView>
  </sheetViews>
  <sheetFormatPr defaultColWidth="8.88571428571429" defaultRowHeight="12"/>
  <cols>
    <col min="1" max="1" width="41.5714285714286" style="61" customWidth="1"/>
    <col min="2" max="2" width="63.5714285714286" style="61" customWidth="1"/>
    <col min="3" max="3" width="15.1428571428571" style="61" customWidth="1"/>
    <col min="4" max="4" width="23.5714285714286" style="61" customWidth="1"/>
    <col min="5" max="5" width="29" style="61" customWidth="1"/>
    <col min="6" max="6" width="11.2857142857143" style="62" customWidth="1"/>
    <col min="7" max="7" width="25.1333333333333" style="61" customWidth="1"/>
    <col min="8" max="8" width="15.5714285714286" style="62" customWidth="1"/>
    <col min="9" max="9" width="13.4285714285714" style="62" customWidth="1"/>
    <col min="10" max="10" width="51.5714285714286" style="61" customWidth="1"/>
    <col min="11" max="11" width="9.13333333333333" style="62" customWidth="1"/>
    <col min="12" max="16384" width="9.13333333333333" style="62"/>
  </cols>
  <sheetData>
    <row r="1" customHeight="1" spans="1:10">
      <c r="A1" s="61" t="s">
        <v>278</v>
      </c>
      <c r="J1" s="63"/>
    </row>
    <row r="2" ht="28.5" customHeight="1" spans="1:10">
      <c r="A2" s="64" t="s">
        <v>10</v>
      </c>
      <c r="B2" s="65"/>
      <c r="C2" s="65"/>
      <c r="D2" s="65"/>
      <c r="E2" s="65"/>
      <c r="F2" s="66"/>
      <c r="G2" s="65"/>
      <c r="H2" s="66"/>
      <c r="I2" s="66"/>
      <c r="J2" s="65"/>
    </row>
    <row r="3" ht="17.25" customHeight="1" spans="1:10">
      <c r="A3" s="67" t="s">
        <v>22</v>
      </c>
    </row>
    <row r="4" ht="44.25" customHeight="1" spans="1:10">
      <c r="A4" s="68" t="s">
        <v>194</v>
      </c>
      <c r="B4" s="68" t="s">
        <v>279</v>
      </c>
      <c r="C4" s="68" t="s">
        <v>280</v>
      </c>
      <c r="D4" s="68" t="s">
        <v>281</v>
      </c>
      <c r="E4" s="68" t="s">
        <v>282</v>
      </c>
      <c r="F4" s="69" t="s">
        <v>283</v>
      </c>
      <c r="G4" s="68" t="s">
        <v>284</v>
      </c>
      <c r="H4" s="69" t="s">
        <v>285</v>
      </c>
      <c r="I4" s="69" t="s">
        <v>286</v>
      </c>
      <c r="J4" s="68" t="s">
        <v>287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spans="1:10">
      <c r="A6" s="230" t="s">
        <v>274</v>
      </c>
      <c r="B6" s="231" t="s">
        <v>288</v>
      </c>
      <c r="C6" s="73" t="s">
        <v>289</v>
      </c>
      <c r="D6" s="73" t="s">
        <v>290</v>
      </c>
      <c r="E6" s="73" t="s">
        <v>291</v>
      </c>
      <c r="F6" s="74" t="s">
        <v>292</v>
      </c>
      <c r="G6" s="73" t="s">
        <v>293</v>
      </c>
      <c r="H6" s="74" t="s">
        <v>294</v>
      </c>
      <c r="I6" s="74" t="s">
        <v>295</v>
      </c>
      <c r="J6" s="76" t="s">
        <v>296</v>
      </c>
    </row>
    <row r="7" ht="42" customHeight="1" spans="1:10">
      <c r="A7" s="232"/>
      <c r="B7" s="233" t="s">
        <v>288</v>
      </c>
      <c r="C7" s="73" t="s">
        <v>297</v>
      </c>
      <c r="D7" s="73" t="s">
        <v>298</v>
      </c>
      <c r="E7" s="73" t="s">
        <v>299</v>
      </c>
      <c r="F7" s="74" t="s">
        <v>292</v>
      </c>
      <c r="G7" s="73" t="s">
        <v>300</v>
      </c>
      <c r="H7" s="74" t="s">
        <v>301</v>
      </c>
      <c r="I7" s="74" t="s">
        <v>302</v>
      </c>
      <c r="J7" s="76" t="s">
        <v>303</v>
      </c>
    </row>
    <row r="8" ht="42" customHeight="1" spans="1:10">
      <c r="A8" s="232"/>
      <c r="B8" s="234" t="s">
        <v>288</v>
      </c>
      <c r="C8" s="73" t="s">
        <v>304</v>
      </c>
      <c r="D8" s="73" t="s">
        <v>305</v>
      </c>
      <c r="E8" s="73" t="s">
        <v>306</v>
      </c>
      <c r="F8" s="74" t="s">
        <v>307</v>
      </c>
      <c r="G8" s="73" t="s">
        <v>308</v>
      </c>
      <c r="H8" s="74" t="s">
        <v>309</v>
      </c>
      <c r="I8" s="74" t="s">
        <v>295</v>
      </c>
      <c r="J8" s="76" t="s">
        <v>310</v>
      </c>
    </row>
    <row r="9" ht="42" customHeight="1" spans="1:10">
      <c r="A9" s="232"/>
      <c r="B9" s="233" t="s">
        <v>288</v>
      </c>
      <c r="C9" s="73" t="s">
        <v>311</v>
      </c>
      <c r="D9" s="73" t="s">
        <v>312</v>
      </c>
      <c r="E9" s="73" t="s">
        <v>313</v>
      </c>
      <c r="F9" s="74" t="s">
        <v>314</v>
      </c>
      <c r="G9" s="73" t="s">
        <v>315</v>
      </c>
      <c r="H9" s="74" t="s">
        <v>316</v>
      </c>
      <c r="I9" s="74" t="s">
        <v>295</v>
      </c>
      <c r="J9" s="76" t="s">
        <v>317</v>
      </c>
    </row>
    <row r="10" ht="42" customHeight="1" spans="1:10">
      <c r="A10" s="235" t="s">
        <v>269</v>
      </c>
      <c r="B10" s="236" t="s">
        <v>318</v>
      </c>
      <c r="C10" s="171" t="s">
        <v>289</v>
      </c>
      <c r="D10" s="73" t="s">
        <v>290</v>
      </c>
      <c r="E10" s="73" t="s">
        <v>319</v>
      </c>
      <c r="F10" s="74" t="s">
        <v>292</v>
      </c>
      <c r="G10" s="73" t="s">
        <v>320</v>
      </c>
      <c r="H10" s="74" t="s">
        <v>321</v>
      </c>
      <c r="I10" s="74" t="s">
        <v>295</v>
      </c>
      <c r="J10" s="237" t="s">
        <v>322</v>
      </c>
    </row>
    <row r="11" ht="42.75" customHeight="1" spans="1:10">
      <c r="A11" s="238"/>
      <c r="B11" s="239" t="s">
        <v>318</v>
      </c>
      <c r="C11" s="240" t="s">
        <v>289</v>
      </c>
      <c r="D11" s="241" t="s">
        <v>323</v>
      </c>
      <c r="E11" s="73" t="s">
        <v>324</v>
      </c>
      <c r="F11" s="74" t="s">
        <v>292</v>
      </c>
      <c r="G11" s="73" t="s">
        <v>325</v>
      </c>
      <c r="H11" s="74" t="s">
        <v>326</v>
      </c>
      <c r="I11" s="74" t="s">
        <v>295</v>
      </c>
      <c r="J11" s="237" t="s">
        <v>327</v>
      </c>
    </row>
    <row r="12" ht="42.75" customHeight="1" spans="1:10">
      <c r="A12" s="238"/>
      <c r="B12" s="239" t="s">
        <v>318</v>
      </c>
      <c r="C12" s="242" t="s">
        <v>297</v>
      </c>
      <c r="D12" s="243" t="s">
        <v>328</v>
      </c>
      <c r="E12" s="244" t="s">
        <v>329</v>
      </c>
      <c r="F12" s="74" t="s">
        <v>292</v>
      </c>
      <c r="G12" s="73" t="s">
        <v>320</v>
      </c>
      <c r="H12" s="74" t="s">
        <v>321</v>
      </c>
      <c r="I12" s="74" t="s">
        <v>295</v>
      </c>
      <c r="J12" s="237" t="s">
        <v>330</v>
      </c>
    </row>
    <row r="13" ht="42.75" customHeight="1" spans="1:10">
      <c r="A13" s="245"/>
      <c r="B13" s="246" t="s">
        <v>318</v>
      </c>
      <c r="C13" s="242" t="s">
        <v>311</v>
      </c>
      <c r="D13" s="243" t="s">
        <v>312</v>
      </c>
      <c r="E13" s="244" t="s">
        <v>331</v>
      </c>
      <c r="F13" s="74" t="s">
        <v>314</v>
      </c>
      <c r="G13" s="73" t="s">
        <v>332</v>
      </c>
      <c r="H13" s="74" t="s">
        <v>316</v>
      </c>
      <c r="I13" s="74" t="s">
        <v>295</v>
      </c>
      <c r="J13" s="237" t="s">
        <v>333</v>
      </c>
    </row>
    <row r="14" ht="51" customHeight="1" spans="1:10">
      <c r="A14" s="247" t="s">
        <v>265</v>
      </c>
      <c r="B14" s="248" t="s">
        <v>334</v>
      </c>
      <c r="C14" s="249" t="s">
        <v>289</v>
      </c>
      <c r="D14" s="249" t="s">
        <v>290</v>
      </c>
      <c r="E14" s="249" t="s">
        <v>335</v>
      </c>
      <c r="F14" s="250" t="s">
        <v>314</v>
      </c>
      <c r="G14" s="251" t="s">
        <v>336</v>
      </c>
      <c r="H14" s="250" t="s">
        <v>337</v>
      </c>
      <c r="I14" s="252" t="s">
        <v>295</v>
      </c>
      <c r="J14" s="253" t="s">
        <v>338</v>
      </c>
    </row>
    <row r="15" ht="51" customHeight="1" spans="1:10">
      <c r="A15" s="254"/>
      <c r="B15" s="255" t="s">
        <v>334</v>
      </c>
      <c r="C15" s="256" t="s">
        <v>289</v>
      </c>
      <c r="D15" s="256" t="s">
        <v>290</v>
      </c>
      <c r="E15" s="256" t="s">
        <v>339</v>
      </c>
      <c r="F15" s="257" t="s">
        <v>314</v>
      </c>
      <c r="G15" s="258" t="s">
        <v>336</v>
      </c>
      <c r="H15" s="257" t="s">
        <v>340</v>
      </c>
      <c r="I15" s="152" t="s">
        <v>295</v>
      </c>
      <c r="J15" s="259" t="s">
        <v>338</v>
      </c>
    </row>
    <row r="16" ht="51" customHeight="1" spans="1:10">
      <c r="A16" s="254"/>
      <c r="B16" s="255" t="s">
        <v>334</v>
      </c>
      <c r="C16" s="256" t="s">
        <v>289</v>
      </c>
      <c r="D16" s="256" t="s">
        <v>341</v>
      </c>
      <c r="E16" s="256" t="s">
        <v>342</v>
      </c>
      <c r="F16" s="257" t="s">
        <v>314</v>
      </c>
      <c r="G16" s="258" t="s">
        <v>343</v>
      </c>
      <c r="H16" s="257" t="s">
        <v>316</v>
      </c>
      <c r="I16" s="152" t="s">
        <v>295</v>
      </c>
      <c r="J16" s="259" t="s">
        <v>344</v>
      </c>
    </row>
    <row r="17" ht="51" customHeight="1" spans="1:10">
      <c r="A17" s="254"/>
      <c r="B17" s="255" t="s">
        <v>334</v>
      </c>
      <c r="C17" s="256" t="s">
        <v>297</v>
      </c>
      <c r="D17" s="256" t="s">
        <v>328</v>
      </c>
      <c r="E17" s="256" t="s">
        <v>345</v>
      </c>
      <c r="F17" s="257" t="s">
        <v>314</v>
      </c>
      <c r="G17" s="258" t="s">
        <v>346</v>
      </c>
      <c r="H17" s="257" t="s">
        <v>321</v>
      </c>
      <c r="I17" s="152" t="s">
        <v>295</v>
      </c>
      <c r="J17" s="259" t="s">
        <v>338</v>
      </c>
    </row>
    <row r="18" ht="51" customHeight="1" spans="1:10">
      <c r="A18" s="260"/>
      <c r="B18" s="255" t="s">
        <v>334</v>
      </c>
      <c r="C18" s="256" t="s">
        <v>311</v>
      </c>
      <c r="D18" s="256" t="s">
        <v>312</v>
      </c>
      <c r="E18" s="256" t="s">
        <v>347</v>
      </c>
      <c r="F18" s="257" t="s">
        <v>292</v>
      </c>
      <c r="G18" s="258" t="s">
        <v>348</v>
      </c>
      <c r="H18" s="257" t="s">
        <v>316</v>
      </c>
      <c r="I18" s="152" t="s">
        <v>295</v>
      </c>
      <c r="J18" s="259" t="s">
        <v>349</v>
      </c>
    </row>
    <row r="19" ht="72" customHeight="1" spans="1:10">
      <c r="A19" s="256" t="s">
        <v>277</v>
      </c>
      <c r="B19" s="255" t="s">
        <v>350</v>
      </c>
      <c r="C19" s="256" t="s">
        <v>289</v>
      </c>
      <c r="D19" s="256" t="s">
        <v>290</v>
      </c>
      <c r="E19" s="256" t="s">
        <v>351</v>
      </c>
      <c r="F19" s="257" t="s">
        <v>314</v>
      </c>
      <c r="G19" s="258" t="s">
        <v>352</v>
      </c>
      <c r="H19" s="257" t="s">
        <v>340</v>
      </c>
      <c r="I19" s="152" t="s">
        <v>295</v>
      </c>
      <c r="J19" s="259" t="s">
        <v>353</v>
      </c>
    </row>
    <row r="20" ht="72" customHeight="1" spans="1:10">
      <c r="A20" s="256"/>
      <c r="B20" s="255" t="s">
        <v>350</v>
      </c>
      <c r="C20" s="256" t="s">
        <v>289</v>
      </c>
      <c r="D20" s="256" t="s">
        <v>323</v>
      </c>
      <c r="E20" s="256" t="s">
        <v>354</v>
      </c>
      <c r="F20" s="257" t="s">
        <v>307</v>
      </c>
      <c r="G20" s="258" t="s">
        <v>355</v>
      </c>
      <c r="H20" s="257" t="s">
        <v>356</v>
      </c>
      <c r="I20" s="152" t="s">
        <v>295</v>
      </c>
      <c r="J20" s="258" t="s">
        <v>357</v>
      </c>
    </row>
    <row r="21" ht="72" customHeight="1" spans="1:10">
      <c r="A21" s="256"/>
      <c r="B21" s="255" t="s">
        <v>350</v>
      </c>
      <c r="C21" s="256" t="s">
        <v>304</v>
      </c>
      <c r="D21" s="256" t="s">
        <v>305</v>
      </c>
      <c r="E21" s="256" t="s">
        <v>358</v>
      </c>
      <c r="F21" s="257" t="s">
        <v>314</v>
      </c>
      <c r="G21" s="258" t="s">
        <v>359</v>
      </c>
      <c r="H21" s="257" t="s">
        <v>316</v>
      </c>
      <c r="I21" s="152" t="s">
        <v>295</v>
      </c>
      <c r="J21" s="258" t="s">
        <v>360</v>
      </c>
    </row>
    <row r="22" ht="72" customHeight="1" spans="1:10">
      <c r="A22" s="256"/>
      <c r="B22" s="255" t="s">
        <v>350</v>
      </c>
      <c r="C22" s="256" t="s">
        <v>297</v>
      </c>
      <c r="D22" s="256" t="s">
        <v>328</v>
      </c>
      <c r="E22" s="256" t="s">
        <v>361</v>
      </c>
      <c r="F22" s="257" t="s">
        <v>314</v>
      </c>
      <c r="G22" s="258" t="s">
        <v>336</v>
      </c>
      <c r="H22" s="257" t="s">
        <v>337</v>
      </c>
      <c r="I22" s="152" t="s">
        <v>295</v>
      </c>
      <c r="J22" s="258" t="s">
        <v>338</v>
      </c>
    </row>
    <row r="23" ht="72" customHeight="1" spans="1:10">
      <c r="A23" s="256"/>
      <c r="B23" s="255" t="s">
        <v>350</v>
      </c>
      <c r="C23" s="256" t="s">
        <v>311</v>
      </c>
      <c r="D23" s="256" t="s">
        <v>312</v>
      </c>
      <c r="E23" s="256" t="s">
        <v>362</v>
      </c>
      <c r="F23" s="257" t="s">
        <v>314</v>
      </c>
      <c r="G23" s="258" t="s">
        <v>315</v>
      </c>
      <c r="H23" s="257" t="s">
        <v>316</v>
      </c>
      <c r="I23" s="152" t="s">
        <v>295</v>
      </c>
      <c r="J23" s="259" t="s">
        <v>363</v>
      </c>
    </row>
  </sheetData>
  <mergeCells count="6">
    <mergeCell ref="A2:J2"/>
    <mergeCell ref="A3:H3"/>
    <mergeCell ref="A6:A9"/>
    <mergeCell ref="A10:A13"/>
    <mergeCell ref="A14:A18"/>
    <mergeCell ref="A19:A23"/>
  </mergeCells>
  <printOptions horizontalCentered="1"/>
  <pageMargins left="0.393055555555556" right="0.393055555555556" top="0.511805555555556" bottom="0.511805555555556" header="0.314583333333333" footer="0.314583333333333"/>
  <pageSetup paperSize="9" scale="49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38"/>
  <sheetViews>
    <sheetView topLeftCell="C10" workbookViewId="0">
      <selection activeCell="C28" sqref="$A28:$XFD38"/>
    </sheetView>
  </sheetViews>
  <sheetFormatPr defaultColWidth="8.57142857142857" defaultRowHeight="14.25" customHeight="1"/>
  <cols>
    <col min="1" max="1" width="16.4285714285714" style="117" customWidth="1"/>
    <col min="2" max="2" width="23.2857142857143" style="117" customWidth="1"/>
    <col min="3" max="3" width="31.8571428571429" style="117" customWidth="1"/>
    <col min="4" max="12" width="20.1428571428571" style="117" customWidth="1"/>
    <col min="13" max="13" width="24" style="117" customWidth="1"/>
    <col min="14" max="14" width="20.1428571428571" style="117" customWidth="1"/>
    <col min="15" max="16384" width="8.57142857142857" style="84" customWidth="1"/>
  </cols>
  <sheetData>
    <row r="1" s="84" customFormat="1" customHeight="1" spans="1:14">
      <c r="A1" s="180" t="s">
        <v>364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  <c r="N1" s="117"/>
    </row>
    <row r="2" s="84" customFormat="1" ht="44" customHeight="1" spans="1:14">
      <c r="A2" s="163" t="s">
        <v>365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17"/>
    </row>
    <row r="3" s="84" customFormat="1" ht="30" customHeight="1" spans="1:14">
      <c r="A3" s="183" t="s">
        <v>366</v>
      </c>
      <c r="B3" s="184" t="s">
        <v>92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6"/>
      <c r="N3" s="117"/>
    </row>
    <row r="4" s="84" customFormat="1" ht="32.25" customHeight="1" spans="1:14">
      <c r="A4" s="70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2"/>
      <c r="M4" s="183" t="s">
        <v>367</v>
      </c>
      <c r="N4" s="117"/>
    </row>
    <row r="5" s="84" customFormat="1" ht="198" customHeight="1" spans="1:14">
      <c r="A5" s="94" t="s">
        <v>368</v>
      </c>
      <c r="B5" s="187" t="s">
        <v>369</v>
      </c>
      <c r="C5" s="188" t="s">
        <v>370</v>
      </c>
      <c r="D5" s="189"/>
      <c r="E5" s="189"/>
      <c r="F5" s="189"/>
      <c r="G5" s="189"/>
      <c r="H5" s="189"/>
      <c r="I5" s="190"/>
      <c r="J5" s="190"/>
      <c r="K5" s="190"/>
      <c r="L5" s="191"/>
      <c r="M5" s="192" t="s">
        <v>371</v>
      </c>
      <c r="N5" s="117"/>
    </row>
    <row r="6" s="84" customFormat="1" ht="248" customHeight="1" spans="1:14">
      <c r="A6" s="193"/>
      <c r="B6" s="165" t="s">
        <v>372</v>
      </c>
      <c r="C6" s="194" t="s">
        <v>373</v>
      </c>
      <c r="D6" s="195"/>
      <c r="E6" s="195"/>
      <c r="F6" s="195"/>
      <c r="G6" s="195"/>
      <c r="H6" s="195"/>
      <c r="I6" s="196"/>
      <c r="J6" s="196"/>
      <c r="K6" s="196"/>
      <c r="L6" s="197"/>
      <c r="M6" s="198" t="s">
        <v>374</v>
      </c>
      <c r="N6" s="117"/>
    </row>
    <row r="7" s="84" customFormat="1" ht="75" customHeight="1" spans="1:14">
      <c r="A7" s="199" t="s">
        <v>375</v>
      </c>
      <c r="B7" s="121" t="s">
        <v>376</v>
      </c>
      <c r="C7" s="200" t="s">
        <v>377</v>
      </c>
      <c r="D7" s="200"/>
      <c r="E7" s="200"/>
      <c r="F7" s="200"/>
      <c r="G7" s="200"/>
      <c r="H7" s="200"/>
      <c r="I7" s="200"/>
      <c r="J7" s="200"/>
      <c r="K7" s="200"/>
      <c r="L7" s="200"/>
      <c r="M7" s="201" t="s">
        <v>378</v>
      </c>
      <c r="N7" s="117"/>
    </row>
    <row r="8" s="84" customFormat="1" ht="32.25" customHeight="1" spans="1:14">
      <c r="A8" s="202" t="s">
        <v>379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117"/>
    </row>
    <row r="9" s="84" customFormat="1" ht="32.25" customHeight="1" spans="1:14">
      <c r="A9" s="199" t="s">
        <v>380</v>
      </c>
      <c r="B9" s="199"/>
      <c r="C9" s="121" t="s">
        <v>381</v>
      </c>
      <c r="D9" s="121"/>
      <c r="E9" s="121"/>
      <c r="F9" s="121" t="s">
        <v>382</v>
      </c>
      <c r="G9" s="121"/>
      <c r="H9" s="121" t="s">
        <v>383</v>
      </c>
      <c r="I9" s="121"/>
      <c r="J9" s="121"/>
      <c r="K9" s="121" t="s">
        <v>384</v>
      </c>
      <c r="L9" s="121"/>
      <c r="M9" s="121"/>
      <c r="N9" s="117"/>
    </row>
    <row r="10" s="84" customFormat="1" ht="32.25" customHeight="1" spans="1:14">
      <c r="A10" s="199"/>
      <c r="B10" s="199"/>
      <c r="C10" s="121"/>
      <c r="D10" s="121"/>
      <c r="E10" s="121"/>
      <c r="F10" s="121"/>
      <c r="G10" s="121"/>
      <c r="H10" s="199" t="s">
        <v>385</v>
      </c>
      <c r="I10" s="121" t="s">
        <v>386</v>
      </c>
      <c r="J10" s="121" t="s">
        <v>387</v>
      </c>
      <c r="K10" s="121" t="s">
        <v>385</v>
      </c>
      <c r="L10" s="199" t="s">
        <v>386</v>
      </c>
      <c r="M10" s="199" t="s">
        <v>387</v>
      </c>
      <c r="N10" s="117"/>
    </row>
    <row r="11" s="84" customFormat="1" ht="27" customHeight="1" spans="1:14">
      <c r="A11" s="203" t="s">
        <v>77</v>
      </c>
      <c r="B11" s="203"/>
      <c r="C11" s="203"/>
      <c r="D11" s="203"/>
      <c r="E11" s="203"/>
      <c r="F11" s="203"/>
      <c r="G11" s="203"/>
      <c r="H11" s="204">
        <v>2222250</v>
      </c>
      <c r="I11" s="204">
        <v>2222250</v>
      </c>
      <c r="J11" s="205">
        <v>0</v>
      </c>
      <c r="K11" s="204">
        <v>2222250</v>
      </c>
      <c r="L11" s="204">
        <v>2222250</v>
      </c>
      <c r="M11" s="205">
        <v>0</v>
      </c>
      <c r="N11" s="117"/>
    </row>
    <row r="12" s="84" customFormat="1" ht="34.5" customHeight="1" spans="1:14">
      <c r="A12" s="206" t="s">
        <v>388</v>
      </c>
      <c r="B12" s="207"/>
      <c r="C12" s="206" t="s">
        <v>389</v>
      </c>
      <c r="D12" s="208"/>
      <c r="E12" s="207"/>
      <c r="F12" s="209" t="s">
        <v>214</v>
      </c>
      <c r="G12" s="210"/>
      <c r="H12" s="211">
        <v>648652</v>
      </c>
      <c r="I12" s="211">
        <v>648652</v>
      </c>
      <c r="J12" s="205">
        <v>0</v>
      </c>
      <c r="K12" s="211">
        <v>648652</v>
      </c>
      <c r="L12" s="211">
        <v>648652</v>
      </c>
      <c r="M12" s="205">
        <v>0</v>
      </c>
      <c r="N12" s="117"/>
    </row>
    <row r="13" s="84" customFormat="1" ht="34.5" customHeight="1" spans="1:14">
      <c r="A13" s="206"/>
      <c r="B13" s="207"/>
      <c r="C13" s="206"/>
      <c r="D13" s="208"/>
      <c r="E13" s="207"/>
      <c r="F13" s="209" t="s">
        <v>140</v>
      </c>
      <c r="G13" s="212"/>
      <c r="H13" s="211">
        <v>105324</v>
      </c>
      <c r="I13" s="211">
        <v>105324</v>
      </c>
      <c r="J13" s="205">
        <v>0</v>
      </c>
      <c r="K13" s="211">
        <v>105324</v>
      </c>
      <c r="L13" s="211">
        <v>105324</v>
      </c>
      <c r="M13" s="205">
        <v>0</v>
      </c>
      <c r="N13" s="117"/>
    </row>
    <row r="14" s="84" customFormat="1" ht="34.5" customHeight="1" spans="1:14">
      <c r="A14" s="206"/>
      <c r="B14" s="207"/>
      <c r="C14" s="206"/>
      <c r="D14" s="208"/>
      <c r="E14" s="207"/>
      <c r="F14" s="209" t="s">
        <v>237</v>
      </c>
      <c r="G14" s="212"/>
      <c r="H14" s="211">
        <v>69620</v>
      </c>
      <c r="I14" s="211">
        <v>69620</v>
      </c>
      <c r="J14" s="205">
        <v>0</v>
      </c>
      <c r="K14" s="211">
        <v>69620</v>
      </c>
      <c r="L14" s="211">
        <v>69620</v>
      </c>
      <c r="M14" s="205">
        <v>0</v>
      </c>
      <c r="N14" s="117"/>
    </row>
    <row r="15" s="84" customFormat="1" ht="34.5" customHeight="1" spans="1:14">
      <c r="A15" s="206"/>
      <c r="B15" s="207"/>
      <c r="C15" s="206"/>
      <c r="D15" s="208"/>
      <c r="E15" s="207"/>
      <c r="F15" s="209" t="s">
        <v>390</v>
      </c>
      <c r="G15" s="212"/>
      <c r="H15" s="211">
        <v>224484</v>
      </c>
      <c r="I15" s="211">
        <v>224484</v>
      </c>
      <c r="J15" s="205">
        <v>0</v>
      </c>
      <c r="K15" s="211">
        <v>224484</v>
      </c>
      <c r="L15" s="211">
        <v>224484</v>
      </c>
      <c r="M15" s="205">
        <v>0</v>
      </c>
      <c r="N15" s="117"/>
    </row>
    <row r="16" s="84" customFormat="1" ht="34.5" customHeight="1" spans="1:14">
      <c r="A16" s="206"/>
      <c r="B16" s="207"/>
      <c r="C16" s="206"/>
      <c r="D16" s="208"/>
      <c r="E16" s="207"/>
      <c r="F16" s="209" t="s">
        <v>209</v>
      </c>
      <c r="G16" s="212"/>
      <c r="H16" s="211">
        <v>244440</v>
      </c>
      <c r="I16" s="211">
        <v>244440</v>
      </c>
      <c r="J16" s="205">
        <v>0</v>
      </c>
      <c r="K16" s="211">
        <v>244440</v>
      </c>
      <c r="L16" s="211">
        <v>244440</v>
      </c>
      <c r="M16" s="205">
        <v>0</v>
      </c>
      <c r="N16" s="117"/>
    </row>
    <row r="17" s="84" customFormat="1" ht="34.5" customHeight="1" spans="1:14">
      <c r="A17" s="206"/>
      <c r="B17" s="207"/>
      <c r="C17" s="206"/>
      <c r="D17" s="208"/>
      <c r="E17" s="207"/>
      <c r="F17" s="209" t="s">
        <v>253</v>
      </c>
      <c r="G17" s="212"/>
      <c r="H17" s="211">
        <v>2160</v>
      </c>
      <c r="I17" s="211">
        <v>2160</v>
      </c>
      <c r="J17" s="205">
        <v>0</v>
      </c>
      <c r="K17" s="211">
        <v>2160</v>
      </c>
      <c r="L17" s="211">
        <v>2160</v>
      </c>
      <c r="M17" s="205">
        <v>0</v>
      </c>
      <c r="N17" s="117"/>
    </row>
    <row r="18" s="84" customFormat="1" ht="34.5" customHeight="1" spans="1:14">
      <c r="A18" s="206"/>
      <c r="B18" s="207"/>
      <c r="C18" s="206"/>
      <c r="D18" s="213"/>
      <c r="E18" s="207"/>
      <c r="F18" s="209" t="s">
        <v>251</v>
      </c>
      <c r="G18" s="212"/>
      <c r="H18" s="211">
        <v>54000</v>
      </c>
      <c r="I18" s="211">
        <v>54000</v>
      </c>
      <c r="J18" s="205">
        <v>0</v>
      </c>
      <c r="K18" s="211">
        <v>54000</v>
      </c>
      <c r="L18" s="211">
        <v>54000</v>
      </c>
      <c r="M18" s="205">
        <v>0</v>
      </c>
      <c r="N18" s="117"/>
    </row>
    <row r="19" s="84" customFormat="1" ht="34.5" customHeight="1" spans="1:14">
      <c r="A19" s="199" t="s">
        <v>391</v>
      </c>
      <c r="B19" s="199"/>
      <c r="C19" s="199" t="s">
        <v>392</v>
      </c>
      <c r="D19" s="199"/>
      <c r="E19" s="199"/>
      <c r="F19" s="214" t="s">
        <v>274</v>
      </c>
      <c r="G19" s="215"/>
      <c r="H19" s="211">
        <v>28657.6</v>
      </c>
      <c r="I19" s="211">
        <v>28657.6</v>
      </c>
      <c r="J19" s="205">
        <v>0</v>
      </c>
      <c r="K19" s="211">
        <v>28657.6</v>
      </c>
      <c r="L19" s="211">
        <v>28657.6</v>
      </c>
      <c r="M19" s="205">
        <v>0</v>
      </c>
      <c r="N19" s="117"/>
    </row>
    <row r="20" s="84" customFormat="1" ht="32.25" customHeight="1" spans="1:14">
      <c r="A20" s="199"/>
      <c r="B20" s="199"/>
      <c r="C20" s="199"/>
      <c r="D20" s="199"/>
      <c r="E20" s="199"/>
      <c r="F20" s="214" t="s">
        <v>269</v>
      </c>
      <c r="G20" s="215"/>
      <c r="H20" s="216">
        <v>13830</v>
      </c>
      <c r="I20" s="216">
        <v>13830</v>
      </c>
      <c r="J20" s="205">
        <v>0</v>
      </c>
      <c r="K20" s="216">
        <v>13830</v>
      </c>
      <c r="L20" s="216">
        <v>13830</v>
      </c>
      <c r="M20" s="205">
        <v>0</v>
      </c>
      <c r="N20" s="117"/>
    </row>
    <row r="21" s="84" customFormat="1" ht="32.25" customHeight="1" spans="1:14">
      <c r="A21" s="199"/>
      <c r="B21" s="199"/>
      <c r="C21" s="199"/>
      <c r="D21" s="199"/>
      <c r="E21" s="199"/>
      <c r="F21" s="189" t="s">
        <v>265</v>
      </c>
      <c r="G21" s="217"/>
      <c r="H21" s="216">
        <v>21082.4</v>
      </c>
      <c r="I21" s="216">
        <v>21082.4</v>
      </c>
      <c r="J21" s="205">
        <v>0</v>
      </c>
      <c r="K21" s="216">
        <v>21082.4</v>
      </c>
      <c r="L21" s="216">
        <v>21082.4</v>
      </c>
      <c r="M21" s="205">
        <v>0</v>
      </c>
      <c r="N21" s="117"/>
    </row>
    <row r="22" s="84" customFormat="1" ht="32.25" customHeight="1" spans="1:14">
      <c r="A22" s="199"/>
      <c r="B22" s="199"/>
      <c r="C22" s="199"/>
      <c r="D22" s="199"/>
      <c r="E22" s="199"/>
      <c r="F22" s="214" t="s">
        <v>277</v>
      </c>
      <c r="G22" s="215"/>
      <c r="H22" s="216">
        <v>810000</v>
      </c>
      <c r="I22" s="216">
        <v>810000</v>
      </c>
      <c r="J22" s="205">
        <v>0</v>
      </c>
      <c r="K22" s="216">
        <v>810000</v>
      </c>
      <c r="L22" s="216">
        <v>810000</v>
      </c>
      <c r="M22" s="205">
        <v>0</v>
      </c>
      <c r="N22" s="117"/>
    </row>
    <row r="23" s="84" customFormat="1" ht="32.25" customHeight="1" spans="1:14">
      <c r="A23" s="218" t="s">
        <v>393</v>
      </c>
      <c r="B23" s="219"/>
      <c r="C23" s="219"/>
      <c r="D23" s="219"/>
      <c r="E23" s="219"/>
      <c r="F23" s="220"/>
      <c r="G23" s="220"/>
      <c r="H23" s="220"/>
      <c r="I23" s="220"/>
      <c r="J23" s="220"/>
      <c r="K23" s="220"/>
      <c r="L23" s="220"/>
      <c r="M23" s="221"/>
      <c r="N23" s="117"/>
    </row>
    <row r="24" s="84" customFormat="1" ht="32.25" customHeight="1" spans="1:14">
      <c r="A24" s="70" t="s">
        <v>394</v>
      </c>
      <c r="B24" s="71"/>
      <c r="C24" s="71"/>
      <c r="D24" s="71"/>
      <c r="E24" s="71"/>
      <c r="F24" s="71"/>
      <c r="G24" s="72"/>
      <c r="H24" s="222" t="s">
        <v>395</v>
      </c>
      <c r="I24" s="120"/>
      <c r="J24" s="95" t="s">
        <v>287</v>
      </c>
      <c r="K24" s="120"/>
      <c r="L24" s="222" t="s">
        <v>396</v>
      </c>
      <c r="M24" s="223"/>
      <c r="N24" s="117"/>
    </row>
    <row r="25" s="84" customFormat="1" ht="36" customHeight="1" spans="1:14">
      <c r="A25" s="224" t="s">
        <v>280</v>
      </c>
      <c r="B25" s="224" t="s">
        <v>397</v>
      </c>
      <c r="C25" s="224" t="s">
        <v>282</v>
      </c>
      <c r="D25" s="224" t="s">
        <v>283</v>
      </c>
      <c r="E25" s="224" t="s">
        <v>284</v>
      </c>
      <c r="F25" s="224" t="s">
        <v>285</v>
      </c>
      <c r="G25" s="224" t="s">
        <v>286</v>
      </c>
      <c r="H25" s="225"/>
      <c r="I25" s="150"/>
      <c r="J25" s="225"/>
      <c r="K25" s="150"/>
      <c r="L25" s="225"/>
      <c r="M25" s="150"/>
      <c r="N25" s="117"/>
    </row>
    <row r="26" s="84" customFormat="1" ht="32.25" customHeight="1" spans="1:14">
      <c r="A26" s="226" t="s">
        <v>289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117"/>
    </row>
    <row r="27" s="84" customFormat="1" ht="32.25" customHeight="1" spans="1:14">
      <c r="A27" s="226"/>
      <c r="B27" s="226" t="s">
        <v>290</v>
      </c>
      <c r="C27" s="226"/>
      <c r="D27" s="226"/>
      <c r="E27" s="226"/>
      <c r="F27" s="226"/>
      <c r="G27" s="226"/>
      <c r="H27" s="226"/>
      <c r="I27" s="227"/>
      <c r="J27" s="226"/>
      <c r="K27" s="227"/>
      <c r="L27" s="226"/>
      <c r="M27" s="227"/>
      <c r="N27" s="117"/>
    </row>
    <row r="28" s="84" customFormat="1" ht="57" customHeight="1" spans="1:14">
      <c r="A28" s="226"/>
      <c r="B28" s="226"/>
      <c r="C28" s="226" t="s">
        <v>398</v>
      </c>
      <c r="D28" s="226" t="s">
        <v>314</v>
      </c>
      <c r="E28" s="226" t="s">
        <v>336</v>
      </c>
      <c r="F28" s="226" t="s">
        <v>337</v>
      </c>
      <c r="G28" s="226" t="s">
        <v>295</v>
      </c>
      <c r="H28" s="228" t="s">
        <v>399</v>
      </c>
      <c r="I28" s="229"/>
      <c r="J28" s="228" t="s">
        <v>357</v>
      </c>
      <c r="K28" s="229"/>
      <c r="L28" s="228" t="s">
        <v>400</v>
      </c>
      <c r="M28" s="229"/>
      <c r="N28" s="117"/>
    </row>
    <row r="29" s="84" customFormat="1" ht="57" customHeight="1" spans="1:14">
      <c r="A29" s="226"/>
      <c r="B29" s="226"/>
      <c r="C29" s="226" t="s">
        <v>339</v>
      </c>
      <c r="D29" s="226" t="s">
        <v>314</v>
      </c>
      <c r="E29" s="226" t="s">
        <v>401</v>
      </c>
      <c r="F29" s="226" t="s">
        <v>340</v>
      </c>
      <c r="G29" s="226" t="s">
        <v>295</v>
      </c>
      <c r="H29" s="228" t="s">
        <v>399</v>
      </c>
      <c r="I29" s="229"/>
      <c r="J29" s="228" t="s">
        <v>357</v>
      </c>
      <c r="K29" s="229"/>
      <c r="L29" s="228" t="s">
        <v>402</v>
      </c>
      <c r="M29" s="229"/>
      <c r="N29" s="117"/>
    </row>
    <row r="30" s="84" customFormat="1" ht="57" customHeight="1" spans="1:14">
      <c r="A30" s="226"/>
      <c r="B30" s="226"/>
      <c r="C30" s="226" t="s">
        <v>403</v>
      </c>
      <c r="D30" s="226" t="s">
        <v>292</v>
      </c>
      <c r="E30" s="226" t="s">
        <v>404</v>
      </c>
      <c r="F30" s="226" t="s">
        <v>321</v>
      </c>
      <c r="G30" s="226" t="s">
        <v>295</v>
      </c>
      <c r="H30" s="228" t="s">
        <v>405</v>
      </c>
      <c r="I30" s="229"/>
      <c r="J30" s="228" t="s">
        <v>406</v>
      </c>
      <c r="K30" s="229"/>
      <c r="L30" s="228" t="s">
        <v>407</v>
      </c>
      <c r="M30" s="229"/>
      <c r="N30" s="117"/>
    </row>
    <row r="31" s="84" customFormat="1" ht="57" customHeight="1" spans="1:14">
      <c r="A31" s="226"/>
      <c r="B31" s="226" t="s">
        <v>341</v>
      </c>
      <c r="C31" s="226"/>
      <c r="D31" s="226"/>
      <c r="E31" s="226"/>
      <c r="F31" s="226"/>
      <c r="G31" s="226"/>
      <c r="H31" s="228"/>
      <c r="I31" s="229"/>
      <c r="J31" s="228"/>
      <c r="K31" s="229"/>
      <c r="L31" s="228"/>
      <c r="M31" s="229"/>
      <c r="N31" s="117"/>
    </row>
    <row r="32" s="84" customFormat="1" ht="57" customHeight="1" spans="1:14">
      <c r="A32" s="226"/>
      <c r="B32" s="226"/>
      <c r="C32" s="226" t="s">
        <v>408</v>
      </c>
      <c r="D32" s="226" t="s">
        <v>409</v>
      </c>
      <c r="E32" s="226" t="s">
        <v>343</v>
      </c>
      <c r="F32" s="226" t="s">
        <v>316</v>
      </c>
      <c r="G32" s="226" t="s">
        <v>295</v>
      </c>
      <c r="H32" s="228" t="s">
        <v>410</v>
      </c>
      <c r="I32" s="229"/>
      <c r="J32" s="228" t="s">
        <v>344</v>
      </c>
      <c r="K32" s="229"/>
      <c r="L32" s="228" t="s">
        <v>411</v>
      </c>
      <c r="M32" s="229"/>
      <c r="N32" s="117"/>
    </row>
    <row r="33" ht="57" customHeight="1" spans="1:13">
      <c r="A33" s="226" t="s">
        <v>297</v>
      </c>
      <c r="B33" s="226"/>
      <c r="C33" s="226"/>
      <c r="D33" s="226"/>
      <c r="E33" s="226"/>
      <c r="F33" s="226"/>
      <c r="G33" s="226"/>
      <c r="H33" s="228"/>
      <c r="I33" s="229"/>
      <c r="J33" s="228"/>
      <c r="K33" s="229"/>
      <c r="L33" s="228"/>
      <c r="M33" s="229"/>
    </row>
    <row r="34" ht="57" customHeight="1" spans="1:13">
      <c r="A34" s="226"/>
      <c r="B34" s="226" t="s">
        <v>328</v>
      </c>
      <c r="C34" s="226"/>
      <c r="D34" s="226"/>
      <c r="E34" s="226"/>
      <c r="F34" s="226"/>
      <c r="G34" s="226"/>
      <c r="H34" s="228"/>
      <c r="I34" s="229"/>
      <c r="J34" s="228"/>
      <c r="K34" s="229"/>
      <c r="L34" s="228"/>
      <c r="M34" s="229"/>
    </row>
    <row r="35" ht="57" customHeight="1" spans="1:13">
      <c r="A35" s="226"/>
      <c r="B35" s="226"/>
      <c r="C35" s="226" t="s">
        <v>345</v>
      </c>
      <c r="D35" s="226" t="s">
        <v>314</v>
      </c>
      <c r="E35" s="226" t="s">
        <v>346</v>
      </c>
      <c r="F35" s="226" t="s">
        <v>321</v>
      </c>
      <c r="G35" s="226" t="s">
        <v>295</v>
      </c>
      <c r="H35" s="228" t="s">
        <v>410</v>
      </c>
      <c r="I35" s="229"/>
      <c r="J35" s="228" t="s">
        <v>357</v>
      </c>
      <c r="K35" s="229"/>
      <c r="L35" s="228" t="s">
        <v>412</v>
      </c>
      <c r="M35" s="229"/>
    </row>
    <row r="36" ht="57" customHeight="1" spans="1:13">
      <c r="A36" s="226" t="s">
        <v>311</v>
      </c>
      <c r="B36" s="226"/>
      <c r="C36" s="226"/>
      <c r="D36" s="226"/>
      <c r="E36" s="226"/>
      <c r="F36" s="226"/>
      <c r="G36" s="226"/>
      <c r="H36" s="228"/>
      <c r="I36" s="229"/>
      <c r="J36" s="228"/>
      <c r="K36" s="229"/>
      <c r="L36" s="228"/>
      <c r="M36" s="229"/>
    </row>
    <row r="37" ht="57" customHeight="1" spans="1:13">
      <c r="A37" s="226"/>
      <c r="B37" s="226" t="s">
        <v>312</v>
      </c>
      <c r="C37" s="226"/>
      <c r="D37" s="226"/>
      <c r="E37" s="226"/>
      <c r="F37" s="226"/>
      <c r="G37" s="226"/>
      <c r="H37" s="228"/>
      <c r="I37" s="229"/>
      <c r="J37" s="228"/>
      <c r="K37" s="229"/>
      <c r="L37" s="228"/>
      <c r="M37" s="229"/>
    </row>
    <row r="38" ht="57" customHeight="1" spans="1:13">
      <c r="A38" s="226"/>
      <c r="B38" s="226"/>
      <c r="C38" s="226" t="s">
        <v>413</v>
      </c>
      <c r="D38" s="226" t="s">
        <v>409</v>
      </c>
      <c r="E38" s="226" t="s">
        <v>348</v>
      </c>
      <c r="F38" s="226" t="s">
        <v>316</v>
      </c>
      <c r="G38" s="226" t="s">
        <v>295</v>
      </c>
      <c r="H38" s="228" t="s">
        <v>410</v>
      </c>
      <c r="I38" s="229"/>
      <c r="J38" s="228" t="s">
        <v>414</v>
      </c>
      <c r="K38" s="229"/>
      <c r="L38" s="228" t="s">
        <v>415</v>
      </c>
      <c r="M38" s="229"/>
    </row>
  </sheetData>
  <mergeCells count="73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A23:M23"/>
    <mergeCell ref="A24:G24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5:A6"/>
    <mergeCell ref="A9:B10"/>
    <mergeCell ref="C9:E10"/>
    <mergeCell ref="F9:G10"/>
    <mergeCell ref="A12:B18"/>
    <mergeCell ref="C12:E18"/>
    <mergeCell ref="H24:I25"/>
    <mergeCell ref="J24:K25"/>
    <mergeCell ref="L24:M25"/>
    <mergeCell ref="A19:B22"/>
    <mergeCell ref="C19:E22"/>
  </mergeCells>
  <pageMargins left="0.75" right="0.75" top="1" bottom="1" header="0.5" footer="0.5"/>
  <pageSetup paperSize="9" scale="3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E39" sqref="E39"/>
    </sheetView>
  </sheetViews>
  <sheetFormatPr defaultColWidth="8.88571428571429" defaultRowHeight="14.25" customHeight="1" outlineLevelRow="7" outlineLevelCol="5"/>
  <cols>
    <col min="1" max="2" width="21.1333333333333" style="158" customWidth="1"/>
    <col min="3" max="3" width="21.1333333333333" style="78" customWidth="1"/>
    <col min="4" max="4" width="27.7142857142857" style="78" customWidth="1"/>
    <col min="5" max="6" width="36.7142857142857" style="78" customWidth="1"/>
    <col min="7" max="7" width="9.13333333333333" style="78" customWidth="1"/>
    <col min="8" max="16384" width="9.13333333333333" style="78"/>
  </cols>
  <sheetData>
    <row r="1" ht="17" customHeight="1" spans="1:6">
      <c r="A1" s="178" t="s">
        <v>416</v>
      </c>
      <c r="B1" s="159">
        <v>0</v>
      </c>
      <c r="C1" s="160">
        <v>1</v>
      </c>
      <c r="D1" s="161"/>
      <c r="E1" s="161"/>
      <c r="F1" s="161"/>
    </row>
    <row r="2" ht="26.25" customHeight="1" spans="1:6">
      <c r="A2" s="162" t="s">
        <v>12</v>
      </c>
      <c r="B2" s="162"/>
      <c r="C2" s="163"/>
      <c r="D2" s="163"/>
      <c r="E2" s="163"/>
      <c r="F2" s="163"/>
    </row>
    <row r="3" ht="13.5" customHeight="1" spans="1:6">
      <c r="A3" s="164" t="s">
        <v>22</v>
      </c>
      <c r="B3" s="164"/>
      <c r="C3" s="160"/>
      <c r="D3" s="161"/>
      <c r="E3" s="161"/>
      <c r="F3" s="161" t="s">
        <v>23</v>
      </c>
    </row>
    <row r="4" ht="19.5" customHeight="1" spans="1:6">
      <c r="A4" s="88" t="s">
        <v>192</v>
      </c>
      <c r="B4" s="165" t="s">
        <v>95</v>
      </c>
      <c r="C4" s="88" t="s">
        <v>96</v>
      </c>
      <c r="D4" s="89" t="s">
        <v>417</v>
      </c>
      <c r="E4" s="90"/>
      <c r="F4" s="166"/>
    </row>
    <row r="5" ht="18.75" customHeight="1" spans="1:6">
      <c r="A5" s="92"/>
      <c r="B5" s="167"/>
      <c r="C5" s="93"/>
      <c r="D5" s="88" t="s">
        <v>77</v>
      </c>
      <c r="E5" s="89" t="s">
        <v>98</v>
      </c>
      <c r="F5" s="88" t="s">
        <v>99</v>
      </c>
    </row>
    <row r="6" ht="18.75" customHeight="1" spans="1:6">
      <c r="A6" s="168">
        <v>1</v>
      </c>
      <c r="B6" s="179">
        <v>2</v>
      </c>
      <c r="C6" s="99">
        <v>3</v>
      </c>
      <c r="D6" s="168" t="s">
        <v>418</v>
      </c>
      <c r="E6" s="168" t="s">
        <v>355</v>
      </c>
      <c r="F6" s="99">
        <v>6</v>
      </c>
    </row>
    <row r="7" ht="18.75" customHeight="1" spans="1:6">
      <c r="A7" s="169" t="s">
        <v>419</v>
      </c>
      <c r="B7" s="171"/>
      <c r="C7" s="76" t="s">
        <v>93</v>
      </c>
      <c r="D7" s="172" t="s">
        <v>93</v>
      </c>
      <c r="E7" s="173" t="s">
        <v>93</v>
      </c>
      <c r="F7" s="173" t="s">
        <v>93</v>
      </c>
    </row>
    <row r="8" ht="18.75" customHeight="1" spans="1:6">
      <c r="A8" s="174" t="s">
        <v>141</v>
      </c>
      <c r="B8" s="175"/>
      <c r="C8" s="176" t="s">
        <v>141</v>
      </c>
      <c r="D8" s="172" t="s">
        <v>93</v>
      </c>
      <c r="E8" s="173" t="s">
        <v>93</v>
      </c>
      <c r="F8" s="173" t="s">
        <v>93</v>
      </c>
    </row>
  </sheetData>
  <mergeCells count="8">
    <mergeCell ref="A2:F2"/>
    <mergeCell ref="A3:D3"/>
    <mergeCell ref="D4:F4"/>
    <mergeCell ref="A7:B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D23" sqref="D23"/>
    </sheetView>
  </sheetViews>
  <sheetFormatPr defaultColWidth="8.88571428571429" defaultRowHeight="14.25" customHeight="1" outlineLevelCol="5"/>
  <cols>
    <col min="1" max="2" width="21.1333333333333" style="158" customWidth="1"/>
    <col min="3" max="3" width="21.1333333333333" style="78" customWidth="1"/>
    <col min="4" max="4" width="27.7142857142857" style="78" customWidth="1"/>
    <col min="5" max="6" width="36.7142857142857" style="78" customWidth="1"/>
    <col min="7" max="7" width="9.13333333333333" style="78" customWidth="1"/>
    <col min="8" max="16384" width="9.13333333333333" style="78"/>
  </cols>
  <sheetData>
    <row r="1" s="78" customFormat="1" ht="12" customHeight="1" spans="1:6">
      <c r="A1" s="158" t="s">
        <v>420</v>
      </c>
      <c r="B1" s="159">
        <v>0</v>
      </c>
      <c r="C1" s="160">
        <v>1</v>
      </c>
      <c r="D1" s="161"/>
      <c r="E1" s="161"/>
      <c r="F1" s="161"/>
    </row>
    <row r="2" s="78" customFormat="1" ht="26.25" customHeight="1" spans="1:6">
      <c r="A2" s="162" t="s">
        <v>13</v>
      </c>
      <c r="B2" s="162"/>
      <c r="C2" s="163"/>
      <c r="D2" s="163"/>
      <c r="E2" s="163"/>
      <c r="F2" s="163"/>
    </row>
    <row r="3" s="78" customFormat="1" ht="13.5" customHeight="1" spans="1:6">
      <c r="A3" s="164" t="s">
        <v>22</v>
      </c>
      <c r="B3" s="164"/>
      <c r="C3" s="160"/>
      <c r="D3" s="161"/>
      <c r="E3" s="161"/>
      <c r="F3" s="161" t="s">
        <v>23</v>
      </c>
    </row>
    <row r="4" s="78" customFormat="1" ht="19.5" customHeight="1" spans="1:6">
      <c r="A4" s="88" t="s">
        <v>192</v>
      </c>
      <c r="B4" s="165" t="s">
        <v>95</v>
      </c>
      <c r="C4" s="88" t="s">
        <v>96</v>
      </c>
      <c r="D4" s="89" t="s">
        <v>421</v>
      </c>
      <c r="E4" s="90"/>
      <c r="F4" s="166"/>
    </row>
    <row r="5" s="78" customFormat="1" ht="18.75" customHeight="1" spans="1:6">
      <c r="A5" s="92"/>
      <c r="B5" s="167"/>
      <c r="C5" s="93"/>
      <c r="D5" s="88" t="s">
        <v>77</v>
      </c>
      <c r="E5" s="89" t="s">
        <v>98</v>
      </c>
      <c r="F5" s="88" t="s">
        <v>99</v>
      </c>
    </row>
    <row r="6" s="78" customFormat="1" ht="18.75" customHeight="1" spans="1:6">
      <c r="A6" s="168">
        <v>1</v>
      </c>
      <c r="B6" s="168" t="s">
        <v>422</v>
      </c>
      <c r="C6" s="99">
        <v>3</v>
      </c>
      <c r="D6" s="168" t="s">
        <v>418</v>
      </c>
      <c r="E6" s="168" t="s">
        <v>355</v>
      </c>
      <c r="F6" s="99">
        <v>6</v>
      </c>
    </row>
    <row r="7" s="78" customFormat="1" ht="18.75" customHeight="1" spans="1:6">
      <c r="A7" s="169" t="s">
        <v>423</v>
      </c>
      <c r="B7" s="170"/>
      <c r="C7" s="171"/>
      <c r="D7" s="172" t="s">
        <v>93</v>
      </c>
      <c r="E7" s="173" t="s">
        <v>93</v>
      </c>
      <c r="F7" s="173" t="s">
        <v>93</v>
      </c>
    </row>
    <row r="8" s="78" customFormat="1" ht="18.75" customHeight="1" spans="1:6">
      <c r="A8" s="174" t="s">
        <v>141</v>
      </c>
      <c r="B8" s="175"/>
      <c r="C8" s="176"/>
      <c r="D8" s="172" t="s">
        <v>93</v>
      </c>
      <c r="E8" s="173" t="s">
        <v>93</v>
      </c>
      <c r="F8" s="173" t="s">
        <v>93</v>
      </c>
    </row>
    <row r="9" customHeight="1" spans="1:6">
      <c r="A9" s="177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G28" sqref="G28"/>
    </sheetView>
  </sheetViews>
  <sheetFormatPr defaultColWidth="8.88571428571429" defaultRowHeight="14.25" customHeight="1"/>
  <cols>
    <col min="1" max="1" width="21.1428571428571" style="62" customWidth="1"/>
    <col min="2" max="2" width="17.7142857142857" style="62" customWidth="1"/>
    <col min="3" max="3" width="20.7142857142857" style="78" customWidth="1"/>
    <col min="4" max="4" width="21.7142857142857" style="78" customWidth="1"/>
    <col min="5" max="5" width="22.8571428571429" style="78" customWidth="1"/>
    <col min="6" max="6" width="7.71428571428571" style="78" customWidth="1"/>
    <col min="7" max="8" width="10.2857142857143" style="78" customWidth="1"/>
    <col min="9" max="9" width="12" style="78" customWidth="1"/>
    <col min="10" max="12" width="10" style="78" customWidth="1"/>
    <col min="13" max="13" width="9.13333333333333" style="62" customWidth="1"/>
    <col min="14" max="15" width="9.13333333333333" style="78" customWidth="1"/>
    <col min="16" max="17" width="12.7142857142857" style="78" customWidth="1"/>
    <col min="18" max="18" width="9.13333333333333" style="62" customWidth="1"/>
    <col min="19" max="19" width="10.4285714285714" style="78" customWidth="1"/>
    <col min="20" max="20" width="9.13333333333333" style="62" customWidth="1"/>
    <col min="21" max="16384" width="9.13333333333333" style="62"/>
  </cols>
  <sheetData>
    <row r="1" ht="13.5" customHeight="1" spans="1:19">
      <c r="A1" s="80" t="s">
        <v>424</v>
      </c>
      <c r="D1" s="80"/>
      <c r="E1" s="80"/>
      <c r="F1" s="80"/>
      <c r="G1" s="80"/>
      <c r="H1" s="80"/>
      <c r="I1" s="80"/>
      <c r="J1" s="80"/>
      <c r="K1" s="80"/>
      <c r="L1" s="80"/>
      <c r="R1" s="63"/>
      <c r="S1" s="141"/>
    </row>
    <row r="2" ht="27.75" customHeight="1" spans="1:19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ht="18.75" customHeight="1" spans="1:19">
      <c r="A3" s="116" t="s">
        <v>22</v>
      </c>
      <c r="B3" s="116"/>
      <c r="C3" s="116"/>
      <c r="D3" s="116"/>
      <c r="E3" s="116"/>
      <c r="F3" s="116"/>
      <c r="G3" s="116"/>
      <c r="H3" s="116"/>
      <c r="I3" s="84"/>
      <c r="J3" s="84"/>
      <c r="K3" s="84"/>
      <c r="L3" s="84"/>
      <c r="R3" s="142"/>
      <c r="S3" s="143" t="s">
        <v>183</v>
      </c>
    </row>
    <row r="4" ht="15.75" customHeight="1" spans="1:19">
      <c r="A4" s="120" t="s">
        <v>191</v>
      </c>
      <c r="B4" s="120" t="s">
        <v>192</v>
      </c>
      <c r="C4" s="120" t="s">
        <v>425</v>
      </c>
      <c r="D4" s="120" t="s">
        <v>426</v>
      </c>
      <c r="E4" s="120" t="s">
        <v>427</v>
      </c>
      <c r="F4" s="120" t="s">
        <v>428</v>
      </c>
      <c r="G4" s="120" t="s">
        <v>429</v>
      </c>
      <c r="H4" s="120" t="s">
        <v>430</v>
      </c>
      <c r="I4" s="71" t="s">
        <v>199</v>
      </c>
      <c r="J4" s="144"/>
      <c r="K4" s="144"/>
      <c r="L4" s="71"/>
      <c r="M4" s="145"/>
      <c r="N4" s="71"/>
      <c r="O4" s="71"/>
      <c r="P4" s="71"/>
      <c r="Q4" s="71"/>
      <c r="R4" s="145"/>
      <c r="S4" s="72"/>
    </row>
    <row r="5" ht="17.25" customHeight="1" spans="1:19">
      <c r="A5" s="124"/>
      <c r="B5" s="124"/>
      <c r="C5" s="124"/>
      <c r="D5" s="124"/>
      <c r="E5" s="124"/>
      <c r="F5" s="124"/>
      <c r="G5" s="124"/>
      <c r="H5" s="124"/>
      <c r="I5" s="146" t="s">
        <v>77</v>
      </c>
      <c r="J5" s="121" t="s">
        <v>80</v>
      </c>
      <c r="K5" s="121" t="s">
        <v>431</v>
      </c>
      <c r="L5" s="124" t="s">
        <v>432</v>
      </c>
      <c r="M5" s="147" t="s">
        <v>433</v>
      </c>
      <c r="N5" s="148" t="s">
        <v>434</v>
      </c>
      <c r="O5" s="148"/>
      <c r="P5" s="148"/>
      <c r="Q5" s="148"/>
      <c r="R5" s="149"/>
      <c r="S5" s="150"/>
    </row>
    <row r="6" ht="54" customHeight="1" spans="1:19">
      <c r="A6" s="124"/>
      <c r="B6" s="124"/>
      <c r="C6" s="124"/>
      <c r="D6" s="150"/>
      <c r="E6" s="150"/>
      <c r="F6" s="150"/>
      <c r="G6" s="150"/>
      <c r="H6" s="150"/>
      <c r="I6" s="148"/>
      <c r="J6" s="121"/>
      <c r="K6" s="121"/>
      <c r="L6" s="150"/>
      <c r="M6" s="151"/>
      <c r="N6" s="150" t="s">
        <v>79</v>
      </c>
      <c r="O6" s="150" t="s">
        <v>86</v>
      </c>
      <c r="P6" s="150" t="s">
        <v>261</v>
      </c>
      <c r="Q6" s="150" t="s">
        <v>88</v>
      </c>
      <c r="R6" s="151" t="s">
        <v>89</v>
      </c>
      <c r="S6" s="150" t="s">
        <v>90</v>
      </c>
    </row>
    <row r="7" ht="15" customHeight="1" spans="1:19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</row>
    <row r="8" ht="21" customHeight="1" spans="1:19">
      <c r="A8" s="152" t="s">
        <v>92</v>
      </c>
      <c r="B8" s="152" t="s">
        <v>92</v>
      </c>
      <c r="C8" s="153" t="s">
        <v>274</v>
      </c>
      <c r="D8" s="154" t="s">
        <v>435</v>
      </c>
      <c r="E8" s="154" t="s">
        <v>435</v>
      </c>
      <c r="F8" s="154" t="s">
        <v>436</v>
      </c>
      <c r="G8" s="155">
        <v>300</v>
      </c>
      <c r="H8" s="156">
        <v>9000</v>
      </c>
      <c r="I8" s="156">
        <v>9000</v>
      </c>
      <c r="J8" s="156">
        <v>9000</v>
      </c>
      <c r="K8" s="156" t="s">
        <v>93</v>
      </c>
      <c r="L8" s="156" t="s">
        <v>93</v>
      </c>
      <c r="M8" s="156" t="s">
        <v>93</v>
      </c>
      <c r="N8" s="156" t="s">
        <v>93</v>
      </c>
      <c r="O8" s="156" t="s">
        <v>93</v>
      </c>
      <c r="P8" s="156" t="s">
        <v>93</v>
      </c>
      <c r="Q8" s="156"/>
      <c r="R8" s="156" t="s">
        <v>93</v>
      </c>
      <c r="S8" s="156" t="s">
        <v>93</v>
      </c>
    </row>
    <row r="9" ht="21" customHeight="1" spans="1:19">
      <c r="A9" s="157" t="s">
        <v>141</v>
      </c>
      <c r="B9" s="157"/>
      <c r="C9" s="157"/>
      <c r="D9" s="157"/>
      <c r="E9" s="157"/>
      <c r="F9" s="157"/>
      <c r="G9" s="157"/>
      <c r="H9" s="156">
        <v>9000</v>
      </c>
      <c r="I9" s="156">
        <v>9000</v>
      </c>
      <c r="J9" s="156">
        <v>9000</v>
      </c>
      <c r="K9" s="156" t="s">
        <v>93</v>
      </c>
      <c r="L9" s="156" t="s">
        <v>93</v>
      </c>
      <c r="M9" s="156" t="s">
        <v>93</v>
      </c>
      <c r="N9" s="156" t="s">
        <v>93</v>
      </c>
      <c r="O9" s="156" t="s">
        <v>93</v>
      </c>
      <c r="P9" s="156" t="s">
        <v>93</v>
      </c>
      <c r="Q9" s="156"/>
      <c r="R9" s="156" t="s">
        <v>93</v>
      </c>
      <c r="S9" s="156" t="s">
        <v>93</v>
      </c>
    </row>
    <row r="10" customHeight="1" spans="1:19">
      <c r="A10" s="62" t="s">
        <v>437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57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I21" sqref="I21"/>
    </sheetView>
  </sheetViews>
  <sheetFormatPr defaultColWidth="8.71428571428571" defaultRowHeight="14.25" customHeight="1"/>
  <cols>
    <col min="1" max="1" width="14.1428571428571" style="62" customWidth="1"/>
    <col min="2" max="2" width="17.7142857142857" style="62" customWidth="1"/>
    <col min="3" max="9" width="9.13333333333333" style="109" customWidth="1"/>
    <col min="10" max="10" width="12" style="78" customWidth="1"/>
    <col min="11" max="13" width="10" style="78" customWidth="1"/>
    <col min="14" max="14" width="9.13333333333333" style="62" customWidth="1"/>
    <col min="15" max="16" width="9.13333333333333" style="78" customWidth="1"/>
    <col min="17" max="18" width="12.7142857142857" style="78" customWidth="1"/>
    <col min="19" max="19" width="9.13333333333333" style="62" customWidth="1"/>
    <col min="20" max="20" width="10.4285714285714" style="78" customWidth="1"/>
    <col min="21" max="21" width="9.13333333333333" style="62" customWidth="1"/>
    <col min="22" max="249" width="9.13333333333333" style="62"/>
    <col min="250" max="258" width="8.71428571428571" style="62"/>
  </cols>
  <sheetData>
    <row r="1" ht="13.5" customHeight="1" spans="1:20">
      <c r="A1" s="80" t="s">
        <v>438</v>
      </c>
      <c r="D1" s="80"/>
      <c r="E1" s="80"/>
      <c r="F1" s="80"/>
      <c r="G1" s="80"/>
      <c r="H1" s="80"/>
      <c r="I1" s="80"/>
      <c r="J1" s="110"/>
      <c r="K1" s="110"/>
      <c r="L1" s="110"/>
      <c r="M1" s="110"/>
      <c r="N1" s="111"/>
      <c r="O1" s="112"/>
      <c r="P1" s="112"/>
      <c r="Q1" s="112"/>
      <c r="R1" s="112"/>
      <c r="S1" s="113"/>
      <c r="T1" s="114"/>
    </row>
    <row r="2" ht="27.75" customHeight="1" spans="1:20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ht="26.1" customHeight="1" spans="1:20">
      <c r="A3" s="116" t="s">
        <v>22</v>
      </c>
      <c r="B3" s="116"/>
      <c r="C3" s="116"/>
      <c r="D3" s="116"/>
      <c r="E3" s="116"/>
      <c r="F3" s="84"/>
      <c r="G3" s="84"/>
      <c r="H3" s="84"/>
      <c r="I3" s="84"/>
      <c r="J3" s="117"/>
      <c r="K3" s="117"/>
      <c r="L3" s="117"/>
      <c r="M3" s="117"/>
      <c r="N3" s="111"/>
      <c r="O3" s="112"/>
      <c r="P3" s="112"/>
      <c r="Q3" s="112"/>
      <c r="R3" s="112"/>
      <c r="S3" s="118"/>
      <c r="T3" s="119" t="s">
        <v>183</v>
      </c>
    </row>
    <row r="4" ht="15.75" customHeight="1" spans="1:20">
      <c r="A4" s="120" t="s">
        <v>191</v>
      </c>
      <c r="B4" s="120" t="s">
        <v>192</v>
      </c>
      <c r="C4" s="121" t="s">
        <v>425</v>
      </c>
      <c r="D4" s="121" t="s">
        <v>439</v>
      </c>
      <c r="E4" s="121" t="s">
        <v>440</v>
      </c>
      <c r="F4" s="122" t="s">
        <v>441</v>
      </c>
      <c r="G4" s="121" t="s">
        <v>442</v>
      </c>
      <c r="H4" s="121" t="s">
        <v>443</v>
      </c>
      <c r="I4" s="121" t="s">
        <v>444</v>
      </c>
      <c r="J4" s="121" t="s">
        <v>199</v>
      </c>
      <c r="K4" s="121"/>
      <c r="L4" s="121"/>
      <c r="M4" s="121"/>
      <c r="N4" s="123"/>
      <c r="O4" s="121"/>
      <c r="P4" s="121"/>
      <c r="Q4" s="121"/>
      <c r="R4" s="121"/>
      <c r="S4" s="123"/>
      <c r="T4" s="121"/>
    </row>
    <row r="5" ht="17.25" customHeight="1" spans="1:20">
      <c r="A5" s="124"/>
      <c r="B5" s="124"/>
      <c r="C5" s="121"/>
      <c r="D5" s="121"/>
      <c r="E5" s="121"/>
      <c r="F5" s="125"/>
      <c r="G5" s="121"/>
      <c r="H5" s="121"/>
      <c r="I5" s="121"/>
      <c r="J5" s="121" t="s">
        <v>77</v>
      </c>
      <c r="K5" s="121" t="s">
        <v>80</v>
      </c>
      <c r="L5" s="121" t="s">
        <v>431</v>
      </c>
      <c r="M5" s="121" t="s">
        <v>432</v>
      </c>
      <c r="N5" s="126" t="s">
        <v>433</v>
      </c>
      <c r="O5" s="121" t="s">
        <v>434</v>
      </c>
      <c r="P5" s="121"/>
      <c r="Q5" s="121"/>
      <c r="R5" s="121"/>
      <c r="S5" s="126"/>
      <c r="T5" s="121"/>
    </row>
    <row r="6" ht="54" customHeight="1" spans="1:20">
      <c r="A6" s="124"/>
      <c r="B6" s="124"/>
      <c r="C6" s="121"/>
      <c r="D6" s="121"/>
      <c r="E6" s="121"/>
      <c r="F6" s="127"/>
      <c r="G6" s="121"/>
      <c r="H6" s="121"/>
      <c r="I6" s="121"/>
      <c r="J6" s="121"/>
      <c r="K6" s="121"/>
      <c r="L6" s="121"/>
      <c r="M6" s="121"/>
      <c r="N6" s="123"/>
      <c r="O6" s="121" t="s">
        <v>79</v>
      </c>
      <c r="P6" s="121" t="s">
        <v>86</v>
      </c>
      <c r="Q6" s="121" t="s">
        <v>261</v>
      </c>
      <c r="R6" s="121" t="s">
        <v>88</v>
      </c>
      <c r="S6" s="123" t="s">
        <v>89</v>
      </c>
      <c r="T6" s="121" t="s">
        <v>90</v>
      </c>
    </row>
    <row r="7" ht="15" customHeight="1" spans="1:20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  <c r="T7" s="91">
        <v>20</v>
      </c>
    </row>
    <row r="8" ht="22.5" customHeight="1" spans="1:20">
      <c r="A8" s="128" t="s">
        <v>445</v>
      </c>
      <c r="B8" s="129"/>
      <c r="C8" s="129"/>
      <c r="D8" s="130"/>
      <c r="E8" s="91"/>
      <c r="F8" s="91"/>
      <c r="G8" s="91"/>
      <c r="H8" s="91"/>
      <c r="I8" s="91"/>
      <c r="J8" s="131" t="s">
        <v>93</v>
      </c>
      <c r="K8" s="131" t="s">
        <v>93</v>
      </c>
      <c r="L8" s="131" t="s">
        <v>93</v>
      </c>
      <c r="M8" s="131" t="s">
        <v>93</v>
      </c>
      <c r="N8" s="131" t="s">
        <v>93</v>
      </c>
      <c r="O8" s="131" t="s">
        <v>93</v>
      </c>
      <c r="P8" s="131" t="s">
        <v>93</v>
      </c>
      <c r="Q8" s="131" t="s">
        <v>93</v>
      </c>
      <c r="R8" s="131"/>
      <c r="S8" s="131" t="s">
        <v>93</v>
      </c>
      <c r="T8" s="131" t="s">
        <v>93</v>
      </c>
    </row>
    <row r="9" ht="22.5" customHeight="1" spans="1:20">
      <c r="A9" s="132"/>
      <c r="B9" s="132"/>
      <c r="C9" s="133"/>
      <c r="D9" s="134"/>
      <c r="E9" s="134"/>
      <c r="F9" s="134"/>
      <c r="G9" s="134"/>
      <c r="H9" s="134"/>
      <c r="I9" s="134"/>
      <c r="J9" s="135" t="s">
        <v>93</v>
      </c>
      <c r="K9" s="135" t="s">
        <v>93</v>
      </c>
      <c r="L9" s="135" t="s">
        <v>93</v>
      </c>
      <c r="M9" s="135" t="s">
        <v>93</v>
      </c>
      <c r="N9" s="131" t="s">
        <v>93</v>
      </c>
      <c r="O9" s="135" t="s">
        <v>93</v>
      </c>
      <c r="P9" s="135" t="s">
        <v>93</v>
      </c>
      <c r="Q9" s="135" t="s">
        <v>93</v>
      </c>
      <c r="R9" s="135"/>
      <c r="S9" s="131" t="s">
        <v>93</v>
      </c>
      <c r="T9" s="135" t="s">
        <v>93</v>
      </c>
    </row>
    <row r="10" ht="22.5" customHeight="1" spans="1:20">
      <c r="A10" s="121"/>
      <c r="B10" s="121"/>
      <c r="C10" s="133"/>
      <c r="D10" s="136"/>
      <c r="E10" s="136"/>
      <c r="F10" s="136"/>
      <c r="G10" s="136"/>
      <c r="H10" s="136"/>
      <c r="I10" s="136"/>
      <c r="J10" s="137" t="s">
        <v>93</v>
      </c>
      <c r="K10" s="137" t="s">
        <v>93</v>
      </c>
      <c r="L10" s="137" t="s">
        <v>93</v>
      </c>
      <c r="M10" s="137" t="s">
        <v>93</v>
      </c>
      <c r="N10" s="137" t="s">
        <v>93</v>
      </c>
      <c r="O10" s="137" t="s">
        <v>93</v>
      </c>
      <c r="P10" s="137" t="s">
        <v>93</v>
      </c>
      <c r="Q10" s="137" t="s">
        <v>93</v>
      </c>
      <c r="R10" s="137"/>
      <c r="S10" s="137" t="s">
        <v>93</v>
      </c>
      <c r="T10" s="137" t="s">
        <v>93</v>
      </c>
    </row>
    <row r="11" ht="22.5" customHeight="1" spans="1:20">
      <c r="A11" s="138" t="s">
        <v>141</v>
      </c>
      <c r="B11" s="138"/>
      <c r="C11" s="138"/>
      <c r="D11" s="138"/>
      <c r="E11" s="138"/>
      <c r="F11" s="138"/>
      <c r="G11" s="138"/>
      <c r="H11" s="138"/>
      <c r="I11" s="138"/>
      <c r="J11" s="139"/>
      <c r="K11" s="139"/>
      <c r="L11" s="139"/>
      <c r="M11" s="139"/>
      <c r="N11" s="140"/>
      <c r="O11" s="139"/>
      <c r="P11" s="139"/>
      <c r="Q11" s="139"/>
      <c r="R11" s="139"/>
      <c r="S11" s="140"/>
      <c r="T11" s="139"/>
    </row>
  </sheetData>
  <mergeCells count="20">
    <mergeCell ref="A2:T2"/>
    <mergeCell ref="A3:E3"/>
    <mergeCell ref="J4:T4"/>
    <mergeCell ref="O5:T5"/>
    <mergeCell ref="A8:D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3" sqref="A3:D3"/>
    </sheetView>
  </sheetViews>
  <sheetFormatPr defaultColWidth="8.88571428571429" defaultRowHeight="14.25" customHeight="1" outlineLevelRow="7"/>
  <cols>
    <col min="1" max="1" width="50" style="78" customWidth="1"/>
    <col min="2" max="2" width="17.2857142857143" style="78" customWidth="1"/>
    <col min="3" max="4" width="13.4285714285714" style="78" customWidth="1"/>
    <col min="5" max="12" width="10.2857142857143" style="78" customWidth="1"/>
    <col min="13" max="13" width="13.1428571428571" style="78" customWidth="1"/>
    <col min="14" max="14" width="9.13333333333333" style="62" customWidth="1"/>
    <col min="15" max="246" width="9.13333333333333" style="62"/>
    <col min="247" max="247" width="9.13333333333333" style="79"/>
    <col min="248" max="256" width="8.88571428571429" style="79"/>
  </cols>
  <sheetData>
    <row r="1" s="62" customFormat="1" ht="13.5" customHeight="1" spans="1:247">
      <c r="A1" s="80" t="s">
        <v>446</v>
      </c>
      <c r="B1" s="80"/>
      <c r="C1" s="80"/>
      <c r="D1" s="81"/>
      <c r="E1" s="78"/>
      <c r="F1" s="78"/>
      <c r="G1" s="78"/>
      <c r="H1" s="78"/>
      <c r="I1" s="78"/>
      <c r="J1" s="78"/>
      <c r="K1" s="78"/>
      <c r="L1" s="78"/>
      <c r="M1" s="78"/>
    </row>
    <row r="2" s="62" customFormat="1" ht="35" customHeight="1" spans="1:247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="77" customFormat="1" ht="24" customHeight="1" spans="1:247">
      <c r="A3" s="83" t="s">
        <v>22</v>
      </c>
      <c r="B3" s="84"/>
      <c r="C3" s="84"/>
      <c r="D3" s="84"/>
      <c r="E3" s="85"/>
      <c r="F3" s="85"/>
      <c r="G3" s="85"/>
      <c r="H3" s="85"/>
      <c r="I3" s="85"/>
      <c r="J3" s="86"/>
      <c r="K3" s="86"/>
      <c r="L3" s="86"/>
      <c r="M3" s="87" t="s">
        <v>183</v>
      </c>
    </row>
    <row r="4" s="62" customFormat="1" ht="19.5" customHeight="1" spans="1:247">
      <c r="A4" s="88" t="s">
        <v>447</v>
      </c>
      <c r="B4" s="89" t="s">
        <v>199</v>
      </c>
      <c r="C4" s="90"/>
      <c r="D4" s="90"/>
      <c r="E4" s="91" t="s">
        <v>448</v>
      </c>
      <c r="F4" s="91"/>
      <c r="G4" s="91"/>
      <c r="H4" s="91"/>
      <c r="I4" s="91"/>
      <c r="J4" s="91"/>
      <c r="K4" s="91"/>
      <c r="L4" s="91"/>
      <c r="M4" s="91"/>
    </row>
    <row r="5" s="62" customFormat="1" ht="40.5" customHeight="1" spans="1:247">
      <c r="A5" s="92"/>
      <c r="B5" s="93" t="s">
        <v>77</v>
      </c>
      <c r="C5" s="94" t="s">
        <v>80</v>
      </c>
      <c r="D5" s="95" t="s">
        <v>449</v>
      </c>
      <c r="E5" s="92" t="s">
        <v>450</v>
      </c>
      <c r="F5" s="92" t="s">
        <v>451</v>
      </c>
      <c r="G5" s="92" t="s">
        <v>452</v>
      </c>
      <c r="H5" s="92" t="s">
        <v>453</v>
      </c>
      <c r="I5" s="96" t="s">
        <v>454</v>
      </c>
      <c r="J5" s="92" t="s">
        <v>455</v>
      </c>
      <c r="K5" s="92" t="s">
        <v>456</v>
      </c>
      <c r="L5" s="92" t="s">
        <v>457</v>
      </c>
      <c r="M5" s="92" t="s">
        <v>458</v>
      </c>
    </row>
    <row r="6" s="62" customFormat="1" ht="19.5" customHeight="1" spans="1:247">
      <c r="A6" s="88">
        <v>1</v>
      </c>
      <c r="B6" s="88">
        <v>2</v>
      </c>
      <c r="C6" s="88">
        <v>3</v>
      </c>
      <c r="D6" s="97">
        <v>4</v>
      </c>
      <c r="E6" s="88">
        <v>5</v>
      </c>
      <c r="F6" s="88">
        <v>6</v>
      </c>
      <c r="G6" s="88">
        <v>7</v>
      </c>
      <c r="H6" s="98">
        <v>8</v>
      </c>
      <c r="I6" s="99">
        <v>9</v>
      </c>
      <c r="J6" s="99">
        <v>10</v>
      </c>
      <c r="K6" s="99">
        <v>11</v>
      </c>
      <c r="L6" s="98">
        <v>12</v>
      </c>
      <c r="M6" s="99">
        <v>13</v>
      </c>
    </row>
    <row r="7" s="62" customFormat="1" ht="19.5" customHeight="1" spans="1:247">
      <c r="A7" s="100" t="s">
        <v>459</v>
      </c>
      <c r="B7" s="101"/>
      <c r="C7" s="101"/>
      <c r="D7" s="101"/>
      <c r="E7" s="101"/>
      <c r="F7" s="101"/>
      <c r="G7" s="102"/>
      <c r="H7" s="103" t="s">
        <v>93</v>
      </c>
      <c r="I7" s="103" t="s">
        <v>93</v>
      </c>
      <c r="J7" s="103" t="s">
        <v>93</v>
      </c>
      <c r="K7" s="103" t="s">
        <v>93</v>
      </c>
      <c r="L7" s="103" t="s">
        <v>93</v>
      </c>
      <c r="M7" s="103" t="s">
        <v>93</v>
      </c>
      <c r="IM7" s="104"/>
    </row>
    <row r="8" s="62" customFormat="1" ht="19.5" customHeight="1" spans="1:247">
      <c r="A8" s="105" t="s">
        <v>93</v>
      </c>
      <c r="B8" s="106" t="s">
        <v>93</v>
      </c>
      <c r="C8" s="106" t="s">
        <v>93</v>
      </c>
      <c r="D8" s="107" t="s">
        <v>93</v>
      </c>
      <c r="E8" s="106" t="s">
        <v>93</v>
      </c>
      <c r="F8" s="106" t="s">
        <v>93</v>
      </c>
      <c r="G8" s="106" t="s">
        <v>93</v>
      </c>
      <c r="H8" s="108" t="s">
        <v>93</v>
      </c>
      <c r="I8" s="108" t="s">
        <v>93</v>
      </c>
      <c r="J8" s="108" t="s">
        <v>93</v>
      </c>
      <c r="K8" s="108" t="s">
        <v>93</v>
      </c>
      <c r="L8" s="108" t="s">
        <v>93</v>
      </c>
      <c r="M8" s="108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A3" sqref="A3:H3"/>
    </sheetView>
  </sheetViews>
  <sheetFormatPr defaultColWidth="8.88571428571429" defaultRowHeight="12" outlineLevelRow="6"/>
  <cols>
    <col min="1" max="1" width="34.2857142857143" style="61" customWidth="1"/>
    <col min="2" max="2" width="29" style="61" customWidth="1"/>
    <col min="3" max="5" width="23.5714285714286" style="61" customWidth="1"/>
    <col min="6" max="6" width="11.2857142857143" style="62" customWidth="1"/>
    <col min="7" max="7" width="25.1333333333333" style="61" customWidth="1"/>
    <col min="8" max="8" width="15.5714285714286" style="62" customWidth="1"/>
    <col min="9" max="9" width="13.4285714285714" style="62" customWidth="1"/>
    <col min="10" max="10" width="18.847619047619" style="61" customWidth="1"/>
    <col min="11" max="11" width="9.13333333333333" style="62" customWidth="1"/>
    <col min="12" max="16384" width="9.13333333333333" style="62"/>
  </cols>
  <sheetData>
    <row r="1" customHeight="1" spans="1:10">
      <c r="A1" s="61" t="s">
        <v>460</v>
      </c>
      <c r="J1" s="63"/>
    </row>
    <row r="2" ht="28.5" customHeight="1" spans="1:10">
      <c r="A2" s="64" t="s">
        <v>17</v>
      </c>
      <c r="B2" s="65"/>
      <c r="C2" s="65"/>
      <c r="D2" s="65"/>
      <c r="E2" s="65"/>
      <c r="F2" s="66"/>
      <c r="G2" s="65"/>
      <c r="H2" s="66"/>
      <c r="I2" s="66"/>
      <c r="J2" s="65"/>
    </row>
    <row r="3" ht="17.25" customHeight="1" spans="1:10">
      <c r="A3" s="67" t="s">
        <v>22</v>
      </c>
    </row>
    <row r="4" ht="44.25" customHeight="1" spans="1:10">
      <c r="A4" s="68" t="s">
        <v>447</v>
      </c>
      <c r="B4" s="68" t="s">
        <v>279</v>
      </c>
      <c r="C4" s="68" t="s">
        <v>280</v>
      </c>
      <c r="D4" s="68" t="s">
        <v>281</v>
      </c>
      <c r="E4" s="68" t="s">
        <v>282</v>
      </c>
      <c r="F4" s="69" t="s">
        <v>283</v>
      </c>
      <c r="G4" s="68" t="s">
        <v>284</v>
      </c>
      <c r="H4" s="69" t="s">
        <v>285</v>
      </c>
      <c r="I4" s="69" t="s">
        <v>286</v>
      </c>
      <c r="J4" s="68" t="s">
        <v>287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spans="1:10">
      <c r="A6" s="70" t="s">
        <v>459</v>
      </c>
      <c r="B6" s="71"/>
      <c r="C6" s="71"/>
      <c r="D6" s="72"/>
      <c r="E6" s="73"/>
      <c r="F6" s="74"/>
      <c r="G6" s="73"/>
      <c r="H6" s="74"/>
      <c r="I6" s="74"/>
      <c r="J6" s="73"/>
    </row>
    <row r="7" ht="42.75" customHeight="1" spans="1:10">
      <c r="A7" s="75" t="s">
        <v>93</v>
      </c>
      <c r="B7" s="75" t="s">
        <v>93</v>
      </c>
      <c r="C7" s="75" t="s">
        <v>93</v>
      </c>
      <c r="D7" s="75" t="s">
        <v>93</v>
      </c>
      <c r="E7" s="76" t="s">
        <v>93</v>
      </c>
      <c r="F7" s="75" t="s">
        <v>93</v>
      </c>
      <c r="G7" s="76" t="s">
        <v>93</v>
      </c>
      <c r="H7" s="75" t="s">
        <v>93</v>
      </c>
      <c r="I7" s="75" t="s">
        <v>93</v>
      </c>
      <c r="J7" s="76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workbookViewId="0">
      <selection activeCell="D35" sqref="D35"/>
    </sheetView>
  </sheetViews>
  <sheetFormatPr defaultColWidth="8.88571428571429" defaultRowHeight="12"/>
  <cols>
    <col min="1" max="1" width="12" style="45" customWidth="1"/>
    <col min="2" max="2" width="29" style="45"/>
    <col min="3" max="3" width="18.7142857142857" style="45" customWidth="1"/>
    <col min="4" max="4" width="24.847619047619" style="45" customWidth="1"/>
    <col min="5" max="7" width="23.5714285714286" style="45" customWidth="1"/>
    <col min="8" max="8" width="25.1333333333333" style="45" customWidth="1"/>
    <col min="9" max="9" width="18.847619047619" style="45" customWidth="1"/>
    <col min="10" max="16384" width="9.13333333333333" style="45"/>
  </cols>
  <sheetData>
    <row r="1" spans="1:9">
      <c r="A1" s="45" t="s">
        <v>461</v>
      </c>
      <c r="I1" s="46"/>
    </row>
    <row r="2" ht="28.5" spans="1:9">
      <c r="B2" s="47" t="s">
        <v>18</v>
      </c>
      <c r="C2" s="47"/>
      <c r="D2" s="47"/>
      <c r="E2" s="47"/>
      <c r="F2" s="47"/>
      <c r="G2" s="47"/>
      <c r="H2" s="47"/>
      <c r="I2" s="47"/>
    </row>
    <row r="3" ht="13.5" spans="1:9">
      <c r="A3" s="48" t="s">
        <v>22</v>
      </c>
      <c r="C3" s="49"/>
    </row>
    <row r="4" ht="18" customHeight="1" spans="1:9">
      <c r="A4" s="50" t="s">
        <v>191</v>
      </c>
      <c r="B4" s="50" t="s">
        <v>192</v>
      </c>
      <c r="C4" s="50" t="s">
        <v>462</v>
      </c>
      <c r="D4" s="50" t="s">
        <v>463</v>
      </c>
      <c r="E4" s="50" t="s">
        <v>464</v>
      </c>
      <c r="F4" s="50" t="s">
        <v>465</v>
      </c>
      <c r="G4" s="51" t="s">
        <v>466</v>
      </c>
      <c r="H4" s="52"/>
      <c r="I4" s="53"/>
    </row>
    <row r="5" ht="18" customHeight="1" spans="1:9">
      <c r="A5" s="54"/>
      <c r="B5" s="54"/>
      <c r="C5" s="54"/>
      <c r="D5" s="54"/>
      <c r="E5" s="54"/>
      <c r="F5" s="54"/>
      <c r="G5" s="55" t="s">
        <v>429</v>
      </c>
      <c r="H5" s="55" t="s">
        <v>467</v>
      </c>
      <c r="I5" s="55" t="s">
        <v>468</v>
      </c>
    </row>
    <row r="6" ht="21" customHeight="1" spans="1:9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56">
        <v>8</v>
      </c>
      <c r="I6" s="56">
        <v>9</v>
      </c>
    </row>
    <row r="7" ht="27" customHeight="1" spans="1:9">
      <c r="A7" s="57" t="s">
        <v>469</v>
      </c>
      <c r="B7" s="58"/>
      <c r="C7" s="58"/>
      <c r="D7" s="58"/>
      <c r="E7" s="58"/>
      <c r="F7" s="58"/>
      <c r="G7" s="56"/>
      <c r="H7" s="56"/>
      <c r="I7" s="56"/>
    </row>
    <row r="8" ht="24" customHeight="1" spans="1:9">
      <c r="A8" s="57"/>
      <c r="B8" s="59"/>
      <c r="C8" s="59"/>
      <c r="D8" s="59"/>
      <c r="E8" s="59"/>
      <c r="F8" s="59"/>
      <c r="G8" s="56"/>
      <c r="H8" s="56"/>
      <c r="I8" s="56"/>
    </row>
    <row r="9" ht="24" customHeight="1" spans="1:9">
      <c r="A9" s="60" t="s">
        <v>77</v>
      </c>
      <c r="B9" s="60"/>
      <c r="C9" s="60"/>
      <c r="D9" s="60"/>
      <c r="E9" s="60"/>
      <c r="F9" s="60"/>
      <c r="G9" s="56"/>
      <c r="H9" s="56"/>
      <c r="I9" s="56"/>
    </row>
  </sheetData>
  <mergeCells count="9">
    <mergeCell ref="B2:I2"/>
    <mergeCell ref="G4:I4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1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G29" sqref="G29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32" t="s">
        <v>470</v>
      </c>
      <c r="D1" s="33"/>
      <c r="E1" s="33"/>
      <c r="F1" s="33"/>
      <c r="G1" s="33"/>
      <c r="K1" s="34"/>
    </row>
    <row r="2" s="1" customFormat="1" ht="27.75" customHeight="1" spans="1:11">
      <c r="A2" s="35" t="s">
        <v>471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183</v>
      </c>
    </row>
    <row r="4" s="1" customFormat="1" ht="21.75" customHeight="1" spans="1:11">
      <c r="A4" s="9" t="s">
        <v>256</v>
      </c>
      <c r="B4" s="9" t="s">
        <v>194</v>
      </c>
      <c r="C4" s="9" t="s">
        <v>257</v>
      </c>
      <c r="D4" s="10" t="s">
        <v>195</v>
      </c>
      <c r="E4" s="10" t="s">
        <v>196</v>
      </c>
      <c r="F4" s="10" t="s">
        <v>258</v>
      </c>
      <c r="G4" s="10" t="s">
        <v>259</v>
      </c>
      <c r="H4" s="16" t="s">
        <v>77</v>
      </c>
      <c r="I4" s="11" t="s">
        <v>472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6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7">
        <v>10</v>
      </c>
      <c r="K7" s="37">
        <v>11</v>
      </c>
    </row>
    <row r="8" s="1" customFormat="1" ht="37" customHeight="1" spans="1:11">
      <c r="A8" s="38" t="s">
        <v>473</v>
      </c>
      <c r="B8" s="39"/>
      <c r="C8" s="40"/>
      <c r="D8" s="40"/>
      <c r="E8" s="40"/>
      <c r="F8" s="40"/>
      <c r="G8" s="40"/>
      <c r="H8" s="41"/>
      <c r="I8" s="41"/>
      <c r="J8" s="41"/>
      <c r="K8" s="41"/>
    </row>
    <row r="9" s="1" customFormat="1" ht="30.65" customHeight="1" spans="1:11">
      <c r="A9" s="42"/>
      <c r="B9" s="42"/>
      <c r="C9" s="42"/>
      <c r="D9" s="42"/>
      <c r="E9" s="42"/>
      <c r="F9" s="42"/>
      <c r="G9" s="42"/>
      <c r="H9" s="41"/>
      <c r="I9" s="41"/>
      <c r="J9" s="41"/>
      <c r="K9" s="41"/>
    </row>
    <row r="10" s="1" customFormat="1" ht="18.75" customHeight="1" spans="1:11">
      <c r="A10" s="43" t="s">
        <v>141</v>
      </c>
      <c r="B10" s="43"/>
      <c r="C10" s="43"/>
      <c r="D10" s="43"/>
      <c r="E10" s="43"/>
      <c r="F10" s="43"/>
      <c r="G10" s="43"/>
      <c r="H10" s="44"/>
      <c r="I10" s="41"/>
      <c r="J10" s="41"/>
      <c r="K10" s="41"/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zoomScaleSheetLayoutView="60" topLeftCell="A16" workbookViewId="0">
      <selection activeCell="B39" sqref="B39:C43"/>
    </sheetView>
  </sheetViews>
  <sheetFormatPr defaultColWidth="8" defaultRowHeight="12" outlineLevelCol="3"/>
  <cols>
    <col min="1" max="1" width="39.5714285714286" style="78" customWidth="1"/>
    <col min="2" max="2" width="43.1333333333333" style="78" customWidth="1"/>
    <col min="3" max="3" width="40.4285714285714" style="78" customWidth="1"/>
    <col min="4" max="4" width="46.1333333333333" style="78" customWidth="1"/>
    <col min="5" max="5" width="8" style="62" customWidth="1"/>
    <col min="6" max="16384" width="8" style="62"/>
  </cols>
  <sheetData>
    <row r="1" ht="17" customHeight="1" spans="1:4">
      <c r="A1" s="364" t="s">
        <v>21</v>
      </c>
      <c r="B1" s="80"/>
      <c r="C1" s="80"/>
      <c r="D1" s="143"/>
    </row>
    <row r="2" ht="36" customHeight="1" spans="1:4">
      <c r="A2" s="64" t="s">
        <v>2</v>
      </c>
      <c r="B2" s="365"/>
      <c r="C2" s="365"/>
      <c r="D2" s="365"/>
    </row>
    <row r="3" ht="21" customHeight="1" spans="1:4">
      <c r="A3" s="83" t="s">
        <v>22</v>
      </c>
      <c r="B3" s="318"/>
      <c r="C3" s="318"/>
      <c r="D3" s="141" t="s">
        <v>23</v>
      </c>
    </row>
    <row r="4" ht="19.5" customHeight="1" spans="1:4">
      <c r="A4" s="89" t="s">
        <v>24</v>
      </c>
      <c r="B4" s="166"/>
      <c r="C4" s="89" t="s">
        <v>25</v>
      </c>
      <c r="D4" s="166"/>
    </row>
    <row r="5" ht="19.5" customHeight="1" spans="1:4">
      <c r="A5" s="88" t="s">
        <v>26</v>
      </c>
      <c r="B5" s="88" t="s">
        <v>27</v>
      </c>
      <c r="C5" s="88" t="s">
        <v>28</v>
      </c>
      <c r="D5" s="88" t="s">
        <v>27</v>
      </c>
    </row>
    <row r="6" ht="19.5" customHeight="1" spans="1:4">
      <c r="A6" s="92"/>
      <c r="B6" s="92"/>
      <c r="C6" s="92"/>
      <c r="D6" s="92"/>
    </row>
    <row r="7" ht="20.25" customHeight="1" spans="1:4">
      <c r="A7" s="323" t="s">
        <v>29</v>
      </c>
      <c r="B7" s="366">
        <v>2222250</v>
      </c>
      <c r="C7" s="323" t="s">
        <v>30</v>
      </c>
      <c r="D7" s="366">
        <v>1878612</v>
      </c>
    </row>
    <row r="8" ht="20.25" customHeight="1" spans="1:4">
      <c r="A8" s="323" t="s">
        <v>31</v>
      </c>
      <c r="B8" s="299"/>
      <c r="C8" s="323" t="s">
        <v>32</v>
      </c>
      <c r="D8" s="366"/>
    </row>
    <row r="9" ht="20.25" customHeight="1" spans="1:4">
      <c r="A9" s="323" t="s">
        <v>33</v>
      </c>
      <c r="B9" s="299"/>
      <c r="C9" s="323" t="s">
        <v>34</v>
      </c>
      <c r="D9" s="366"/>
    </row>
    <row r="10" ht="20.25" customHeight="1" spans="1:4">
      <c r="A10" s="323" t="s">
        <v>35</v>
      </c>
      <c r="B10" s="299"/>
      <c r="C10" s="323" t="s">
        <v>36</v>
      </c>
      <c r="D10" s="366"/>
    </row>
    <row r="11" ht="20.25" customHeight="1" spans="1:4">
      <c r="A11" s="323" t="s">
        <v>37</v>
      </c>
      <c r="B11" s="367"/>
      <c r="C11" s="323" t="s">
        <v>38</v>
      </c>
      <c r="D11" s="366"/>
    </row>
    <row r="12" ht="20.25" customHeight="1" spans="1:4">
      <c r="A12" s="323" t="s">
        <v>39</v>
      </c>
      <c r="B12" s="321"/>
      <c r="C12" s="323" t="s">
        <v>40</v>
      </c>
      <c r="D12" s="366"/>
    </row>
    <row r="13" ht="20.25" customHeight="1" spans="1:4">
      <c r="A13" s="323" t="s">
        <v>41</v>
      </c>
      <c r="B13" s="321"/>
      <c r="C13" s="323" t="s">
        <v>42</v>
      </c>
      <c r="D13" s="366"/>
    </row>
    <row r="14" ht="20.25" customHeight="1" spans="1:4">
      <c r="A14" s="323" t="s">
        <v>43</v>
      </c>
      <c r="B14" s="321"/>
      <c r="C14" s="323" t="s">
        <v>44</v>
      </c>
      <c r="D14" s="366">
        <v>134442</v>
      </c>
    </row>
    <row r="15" ht="20.25" customHeight="1" spans="1:4">
      <c r="A15" s="368" t="s">
        <v>45</v>
      </c>
      <c r="B15" s="369"/>
      <c r="C15" s="323" t="s">
        <v>46</v>
      </c>
      <c r="D15" s="366">
        <v>103872</v>
      </c>
    </row>
    <row r="16" ht="20.25" customHeight="1" spans="1:4">
      <c r="A16" s="368" t="s">
        <v>47</v>
      </c>
      <c r="B16" s="370"/>
      <c r="C16" s="323" t="s">
        <v>48</v>
      </c>
      <c r="D16" s="366"/>
    </row>
    <row r="17" ht="20.25" customHeight="1" spans="1:4">
      <c r="A17" s="368"/>
      <c r="B17" s="371"/>
      <c r="C17" s="323" t="s">
        <v>49</v>
      </c>
      <c r="D17" s="366"/>
    </row>
    <row r="18" ht="20.25" customHeight="1" spans="1:4">
      <c r="A18" s="370"/>
      <c r="B18" s="371"/>
      <c r="C18" s="323" t="s">
        <v>50</v>
      </c>
      <c r="D18" s="366"/>
    </row>
    <row r="19" ht="20.25" customHeight="1" spans="1:4">
      <c r="A19" s="370"/>
      <c r="B19" s="371"/>
      <c r="C19" s="323" t="s">
        <v>51</v>
      </c>
      <c r="D19" s="366"/>
    </row>
    <row r="20" ht="20.25" customHeight="1" spans="1:4">
      <c r="A20" s="370"/>
      <c r="B20" s="371"/>
      <c r="C20" s="323" t="s">
        <v>52</v>
      </c>
      <c r="D20" s="366"/>
    </row>
    <row r="21" ht="20.25" customHeight="1" spans="1:4">
      <c r="A21" s="370"/>
      <c r="B21" s="371"/>
      <c r="C21" s="323" t="s">
        <v>53</v>
      </c>
      <c r="D21" s="366"/>
    </row>
    <row r="22" ht="20.25" customHeight="1" spans="1:4">
      <c r="A22" s="370"/>
      <c r="B22" s="371"/>
      <c r="C22" s="323" t="s">
        <v>54</v>
      </c>
      <c r="D22" s="366"/>
    </row>
    <row r="23" ht="20.25" customHeight="1" spans="1:4">
      <c r="A23" s="370"/>
      <c r="B23" s="371"/>
      <c r="C23" s="323" t="s">
        <v>55</v>
      </c>
      <c r="D23" s="366"/>
    </row>
    <row r="24" ht="20.25" customHeight="1" spans="1:4">
      <c r="A24" s="370"/>
      <c r="B24" s="371"/>
      <c r="C24" s="323" t="s">
        <v>56</v>
      </c>
      <c r="D24" s="366"/>
    </row>
    <row r="25" ht="20.25" customHeight="1" spans="1:4">
      <c r="A25" s="370"/>
      <c r="B25" s="371"/>
      <c r="C25" s="323" t="s">
        <v>57</v>
      </c>
      <c r="D25" s="366">
        <v>105324</v>
      </c>
    </row>
    <row r="26" ht="20.25" customHeight="1" spans="1:4">
      <c r="A26" s="370"/>
      <c r="B26" s="371"/>
      <c r="C26" s="323" t="s">
        <v>58</v>
      </c>
      <c r="D26" s="366"/>
    </row>
    <row r="27" ht="20.25" customHeight="1" spans="1:4">
      <c r="A27" s="370"/>
      <c r="B27" s="371"/>
      <c r="C27" s="323" t="s">
        <v>59</v>
      </c>
      <c r="D27" s="366"/>
    </row>
    <row r="28" ht="20.25" customHeight="1" spans="1:4">
      <c r="A28" s="370"/>
      <c r="B28" s="371"/>
      <c r="C28" s="323" t="s">
        <v>60</v>
      </c>
      <c r="D28" s="366"/>
    </row>
    <row r="29" ht="20.25" customHeight="1" spans="1:4">
      <c r="A29" s="370"/>
      <c r="B29" s="371"/>
      <c r="C29" s="323" t="s">
        <v>61</v>
      </c>
      <c r="D29" s="366"/>
    </row>
    <row r="30" ht="20.25" customHeight="1" spans="1:4">
      <c r="A30" s="372"/>
      <c r="B30" s="373"/>
      <c r="C30" s="323" t="s">
        <v>62</v>
      </c>
      <c r="D30" s="366"/>
    </row>
    <row r="31" ht="20.25" customHeight="1" spans="1:4">
      <c r="A31" s="372"/>
      <c r="B31" s="373"/>
      <c r="C31" s="323" t="s">
        <v>63</v>
      </c>
      <c r="D31" s="366"/>
    </row>
    <row r="32" ht="20.25" customHeight="1" spans="1:4">
      <c r="A32" s="372"/>
      <c r="B32" s="373"/>
      <c r="C32" s="323" t="s">
        <v>64</v>
      </c>
      <c r="D32" s="366"/>
    </row>
    <row r="33" ht="20.25" customHeight="1" spans="1:4">
      <c r="A33" s="374" t="s">
        <v>65</v>
      </c>
      <c r="B33" s="375">
        <f>B7+B8+B9+B10+B11</f>
        <v>2222250</v>
      </c>
      <c r="C33" s="328" t="s">
        <v>66</v>
      </c>
      <c r="D33" s="325">
        <f>SUM(D7:D29)</f>
        <v>2222250</v>
      </c>
    </row>
    <row r="34" ht="20.25" customHeight="1" spans="1:4">
      <c r="A34" s="368" t="s">
        <v>67</v>
      </c>
      <c r="B34" s="376"/>
      <c r="C34" s="323" t="s">
        <v>68</v>
      </c>
      <c r="D34" s="299"/>
    </row>
    <row r="35" s="1" customFormat="1" ht="25.4" customHeight="1" spans="1:4">
      <c r="A35" s="377" t="s">
        <v>69</v>
      </c>
      <c r="B35" s="378"/>
      <c r="C35" s="379" t="s">
        <v>69</v>
      </c>
      <c r="D35" s="380"/>
    </row>
    <row r="36" s="1" customFormat="1" ht="25.4" customHeight="1" spans="1:4">
      <c r="A36" s="377" t="s">
        <v>70</v>
      </c>
      <c r="B36" s="378"/>
      <c r="C36" s="379" t="s">
        <v>71</v>
      </c>
      <c r="D36" s="380"/>
    </row>
    <row r="37" ht="20.25" customHeight="1" spans="1:4">
      <c r="A37" s="381" t="s">
        <v>72</v>
      </c>
      <c r="B37" s="382">
        <f>B33+B34</f>
        <v>2222250</v>
      </c>
      <c r="C37" s="328" t="s">
        <v>73</v>
      </c>
      <c r="D37" s="382">
        <f>D33+D34</f>
        <v>2222250</v>
      </c>
    </row>
    <row r="39" spans="1:4">
      <c r="B39" s="383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69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C18" sqref="C18"/>
    </sheetView>
  </sheetViews>
  <sheetFormatPr defaultColWidth="10.447619047619" defaultRowHeight="14.25" customHeight="1" outlineLevelCol="6"/>
  <cols>
    <col min="1" max="1" width="20" style="1" customWidth="1"/>
    <col min="2" max="2" width="22.8571428571429" style="1" customWidth="1"/>
    <col min="3" max="3" width="42.9714285714286" style="1" customWidth="1"/>
    <col min="4" max="4" width="14.4285714285714" style="1" customWidth="1"/>
    <col min="5" max="5" width="23.1428571428571" style="1" customWidth="1"/>
    <col min="6" max="6" width="22.8571428571429" style="1" customWidth="1"/>
    <col min="7" max="7" width="24.7142857142857" style="1" customWidth="1"/>
    <col min="8" max="16384" width="10.447619047619" style="1"/>
  </cols>
  <sheetData>
    <row r="1" s="1" customFormat="1" customHeight="1" spans="1:7">
      <c r="A1" s="2" t="s">
        <v>474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475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183</v>
      </c>
    </row>
    <row r="4" s="1" customFormat="1" ht="21.75" customHeight="1" spans="1:7">
      <c r="A4" s="9" t="s">
        <v>257</v>
      </c>
      <c r="B4" s="9" t="s">
        <v>256</v>
      </c>
      <c r="C4" s="9" t="s">
        <v>194</v>
      </c>
      <c r="D4" s="10" t="s">
        <v>476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477</v>
      </c>
      <c r="F5" s="10" t="s">
        <v>478</v>
      </c>
      <c r="G5" s="10" t="s">
        <v>479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92</v>
      </c>
      <c r="B8" s="22" t="s">
        <v>480</v>
      </c>
      <c r="C8" s="22" t="s">
        <v>265</v>
      </c>
      <c r="D8" s="21" t="s">
        <v>481</v>
      </c>
      <c r="E8" s="23">
        <v>21082.4</v>
      </c>
      <c r="F8" s="23">
        <v>22000</v>
      </c>
      <c r="G8" s="23">
        <v>22000</v>
      </c>
    </row>
    <row r="9" s="1" customFormat="1" ht="29.9" customHeight="1" spans="1:7">
      <c r="A9" s="24" t="s">
        <v>92</v>
      </c>
      <c r="B9" s="22" t="s">
        <v>480</v>
      </c>
      <c r="C9" s="24" t="s">
        <v>269</v>
      </c>
      <c r="D9" s="21" t="s">
        <v>481</v>
      </c>
      <c r="E9" s="25">
        <v>13830</v>
      </c>
      <c r="F9" s="25">
        <v>13830</v>
      </c>
      <c r="G9" s="25">
        <v>13830</v>
      </c>
    </row>
    <row r="10" s="1" customFormat="1" ht="29.9" customHeight="1" spans="1:7">
      <c r="A10" s="24" t="s">
        <v>92</v>
      </c>
      <c r="B10" s="22" t="s">
        <v>480</v>
      </c>
      <c r="C10" s="24" t="s">
        <v>274</v>
      </c>
      <c r="D10" s="21" t="s">
        <v>481</v>
      </c>
      <c r="E10" s="25">
        <v>28657.6</v>
      </c>
      <c r="F10" s="25">
        <v>29000</v>
      </c>
      <c r="G10" s="25">
        <v>29000</v>
      </c>
    </row>
    <row r="11" s="1" customFormat="1" ht="29.9" customHeight="1" spans="1:7">
      <c r="A11" s="26" t="s">
        <v>92</v>
      </c>
      <c r="B11" s="22" t="s">
        <v>480</v>
      </c>
      <c r="C11" s="26" t="s">
        <v>277</v>
      </c>
      <c r="D11" s="21" t="s">
        <v>481</v>
      </c>
      <c r="E11" s="27">
        <v>810000</v>
      </c>
      <c r="F11" s="27">
        <v>810000</v>
      </c>
      <c r="G11" s="27">
        <v>810000</v>
      </c>
    </row>
    <row r="12" s="1" customFormat="1" ht="18.75" customHeight="1" spans="1:7">
      <c r="A12" s="28" t="s">
        <v>77</v>
      </c>
      <c r="B12" s="29"/>
      <c r="C12" s="29"/>
      <c r="D12" s="30"/>
      <c r="E12" s="31">
        <f>SUM(E8:E11)</f>
        <v>873570</v>
      </c>
      <c r="F12" s="31">
        <f>SUM(F8:F11)</f>
        <v>874830</v>
      </c>
      <c r="G12" s="31">
        <f>SUM(G8:G11)</f>
        <v>874830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A3" sqref="A3:D3"/>
    </sheetView>
  </sheetViews>
  <sheetFormatPr defaultColWidth="8" defaultRowHeight="14.25" customHeight="1"/>
  <cols>
    <col min="1" max="1" width="21.1333333333333" style="78" customWidth="1"/>
    <col min="2" max="2" width="23.4285714285714" style="78" customWidth="1"/>
    <col min="3" max="5" width="12.5714285714286" style="78" customWidth="1"/>
    <col min="6" max="6" width="14" style="78" customWidth="1"/>
    <col min="7" max="8" width="12.5714285714286" style="78" customWidth="1"/>
    <col min="9" max="9" width="8.84761904761905" style="78" customWidth="1"/>
    <col min="10" max="14" width="12.5714285714286" style="78" customWidth="1"/>
    <col min="15" max="15" width="8" style="62" customWidth="1"/>
    <col min="16" max="16" width="9.57142857142857" style="62" customWidth="1"/>
    <col min="17" max="17" width="9.71428571428571" style="62" customWidth="1"/>
    <col min="18" max="18" width="10.5714285714286" style="62" customWidth="1"/>
    <col min="19" max="19" width="10.1333333333333" style="78" customWidth="1"/>
    <col min="20" max="20" width="8" style="62" customWidth="1"/>
    <col min="21" max="16384" width="8" style="62"/>
  </cols>
  <sheetData>
    <row r="1" ht="12" customHeight="1" spans="1:19">
      <c r="A1" s="338" t="s">
        <v>74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339"/>
      <c r="P1" s="339"/>
      <c r="Q1" s="339"/>
      <c r="R1" s="339"/>
    </row>
    <row r="2" ht="36" customHeight="1" spans="1:19">
      <c r="A2" s="340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  <c r="P2" s="66"/>
      <c r="Q2" s="66"/>
      <c r="R2" s="66"/>
      <c r="S2" s="65"/>
    </row>
    <row r="3" ht="20.25" customHeight="1" spans="1:19">
      <c r="A3" s="83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341"/>
      <c r="P3" s="341"/>
      <c r="Q3" s="341"/>
      <c r="R3" s="341"/>
      <c r="S3" s="342" t="s">
        <v>23</v>
      </c>
    </row>
    <row r="4" ht="18.75" customHeight="1" spans="1:19">
      <c r="A4" s="343" t="s">
        <v>75</v>
      </c>
      <c r="B4" s="344" t="s">
        <v>76</v>
      </c>
      <c r="C4" s="344" t="s">
        <v>77</v>
      </c>
      <c r="D4" s="270" t="s">
        <v>78</v>
      </c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6" t="s">
        <v>67</v>
      </c>
      <c r="P4" s="346"/>
      <c r="Q4" s="346"/>
      <c r="R4" s="346"/>
      <c r="S4" s="347"/>
    </row>
    <row r="5" ht="18.75" customHeight="1" spans="1:19">
      <c r="A5" s="348"/>
      <c r="B5" s="349"/>
      <c r="C5" s="349"/>
      <c r="D5" s="350" t="s">
        <v>79</v>
      </c>
      <c r="E5" s="350" t="s">
        <v>80</v>
      </c>
      <c r="F5" s="350" t="s">
        <v>81</v>
      </c>
      <c r="G5" s="350" t="s">
        <v>82</v>
      </c>
      <c r="H5" s="350" t="s">
        <v>83</v>
      </c>
      <c r="I5" s="351" t="s">
        <v>84</v>
      </c>
      <c r="J5" s="345"/>
      <c r="K5" s="345"/>
      <c r="L5" s="345"/>
      <c r="M5" s="345"/>
      <c r="N5" s="345"/>
      <c r="O5" s="346" t="s">
        <v>79</v>
      </c>
      <c r="P5" s="346" t="s">
        <v>80</v>
      </c>
      <c r="Q5" s="346" t="s">
        <v>81</v>
      </c>
      <c r="R5" s="352" t="s">
        <v>82</v>
      </c>
      <c r="S5" s="346" t="s">
        <v>85</v>
      </c>
    </row>
    <row r="6" ht="33.75" customHeight="1" spans="1:19">
      <c r="A6" s="353"/>
      <c r="B6" s="354"/>
      <c r="C6" s="354"/>
      <c r="D6" s="353"/>
      <c r="E6" s="353"/>
      <c r="F6" s="353"/>
      <c r="G6" s="353"/>
      <c r="H6" s="353"/>
      <c r="I6" s="354" t="s">
        <v>79</v>
      </c>
      <c r="J6" s="354" t="s">
        <v>86</v>
      </c>
      <c r="K6" s="354" t="s">
        <v>87</v>
      </c>
      <c r="L6" s="354" t="s">
        <v>88</v>
      </c>
      <c r="M6" s="354" t="s">
        <v>89</v>
      </c>
      <c r="N6" s="355" t="s">
        <v>90</v>
      </c>
      <c r="O6" s="346"/>
      <c r="P6" s="346"/>
      <c r="Q6" s="346"/>
      <c r="R6" s="352"/>
      <c r="S6" s="346"/>
    </row>
    <row r="7" ht="16.5" customHeight="1" spans="1:19">
      <c r="A7" s="356">
        <v>1</v>
      </c>
      <c r="B7" s="356">
        <v>2</v>
      </c>
      <c r="C7" s="356">
        <v>3</v>
      </c>
      <c r="D7" s="356">
        <v>4</v>
      </c>
      <c r="E7" s="356">
        <v>5</v>
      </c>
      <c r="F7" s="356">
        <v>6</v>
      </c>
      <c r="G7" s="356">
        <v>7</v>
      </c>
      <c r="H7" s="356">
        <v>8</v>
      </c>
      <c r="I7" s="356">
        <v>9</v>
      </c>
      <c r="J7" s="356">
        <v>10</v>
      </c>
      <c r="K7" s="356">
        <v>11</v>
      </c>
      <c r="L7" s="356">
        <v>12</v>
      </c>
      <c r="M7" s="356">
        <v>13</v>
      </c>
      <c r="N7" s="356">
        <v>14</v>
      </c>
      <c r="O7" s="356">
        <v>15</v>
      </c>
      <c r="P7" s="356">
        <v>16</v>
      </c>
      <c r="Q7" s="356">
        <v>17</v>
      </c>
      <c r="R7" s="356">
        <v>18</v>
      </c>
      <c r="S7" s="138">
        <v>19</v>
      </c>
    </row>
    <row r="8" ht="16.5" customHeight="1" spans="1:19">
      <c r="A8" s="76" t="s">
        <v>91</v>
      </c>
      <c r="B8" s="76" t="s">
        <v>92</v>
      </c>
      <c r="C8" s="357">
        <v>2222250</v>
      </c>
      <c r="D8" s="357">
        <v>2222250</v>
      </c>
      <c r="E8" s="358">
        <v>2222250</v>
      </c>
      <c r="F8" s="108" t="s">
        <v>93</v>
      </c>
      <c r="G8" s="108" t="s">
        <v>93</v>
      </c>
      <c r="H8" s="108" t="s">
        <v>93</v>
      </c>
      <c r="I8" s="108" t="s">
        <v>93</v>
      </c>
      <c r="J8" s="108" t="s">
        <v>93</v>
      </c>
      <c r="K8" s="108" t="s">
        <v>93</v>
      </c>
      <c r="L8" s="108" t="s">
        <v>93</v>
      </c>
      <c r="M8" s="108" t="s">
        <v>93</v>
      </c>
      <c r="N8" s="359" t="s">
        <v>93</v>
      </c>
      <c r="O8" s="360" t="s">
        <v>93</v>
      </c>
      <c r="P8" s="360" t="s">
        <v>93</v>
      </c>
      <c r="Q8" s="360"/>
      <c r="R8" s="361"/>
      <c r="S8" s="138"/>
    </row>
    <row r="9" ht="16.5" customHeight="1" spans="1:19">
      <c r="A9" s="362" t="s">
        <v>77</v>
      </c>
      <c r="B9" s="363"/>
      <c r="C9" s="357">
        <v>2222250</v>
      </c>
      <c r="D9" s="357">
        <v>2222250</v>
      </c>
      <c r="E9" s="358">
        <v>2222250</v>
      </c>
      <c r="F9" s="108" t="s">
        <v>93</v>
      </c>
      <c r="G9" s="108" t="s">
        <v>93</v>
      </c>
      <c r="H9" s="108" t="s">
        <v>93</v>
      </c>
      <c r="I9" s="108" t="s">
        <v>93</v>
      </c>
      <c r="J9" s="108" t="s">
        <v>93</v>
      </c>
      <c r="K9" s="108" t="s">
        <v>93</v>
      </c>
      <c r="L9" s="108" t="s">
        <v>93</v>
      </c>
      <c r="M9" s="108" t="s">
        <v>93</v>
      </c>
      <c r="N9" s="359" t="s">
        <v>93</v>
      </c>
      <c r="O9" s="360" t="s">
        <v>93</v>
      </c>
      <c r="P9" s="360" t="s">
        <v>93</v>
      </c>
      <c r="Q9" s="360"/>
      <c r="R9" s="361"/>
      <c r="S9" s="360"/>
    </row>
    <row r="10" customHeight="1" spans="1:19">
      <c r="S10" s="63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8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zoomScaleSheetLayoutView="60" topLeftCell="A3" workbookViewId="0">
      <selection activeCell="E27" sqref="E27"/>
    </sheetView>
  </sheetViews>
  <sheetFormatPr defaultColWidth="8.88571428571429" defaultRowHeight="14.25" customHeight="1"/>
  <cols>
    <col min="1" max="1" width="14.2857142857143" style="78" customWidth="1"/>
    <col min="2" max="2" width="29.1333333333333" style="78" customWidth="1"/>
    <col min="3" max="4" width="15.4285714285714" style="78" customWidth="1"/>
    <col min="5" max="8" width="18.847619047619" style="78" customWidth="1"/>
    <col min="9" max="9" width="15.5714285714286" style="78" customWidth="1"/>
    <col min="10" max="10" width="14.1333333333333" style="78" customWidth="1"/>
    <col min="11" max="15" width="18.847619047619" style="78" customWidth="1"/>
    <col min="16" max="16" width="9.13333333333333" style="78" customWidth="1"/>
    <col min="17" max="16384" width="9.13333333333333" style="78"/>
  </cols>
  <sheetData>
    <row r="1" ht="15.75" customHeight="1" spans="1:15">
      <c r="A1" s="301" t="s">
        <v>94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8.5" customHeight="1" spans="1:15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ht="15" customHeight="1" spans="1:15">
      <c r="A3" s="330" t="s">
        <v>22</v>
      </c>
      <c r="B3" s="331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84"/>
      <c r="N3" s="84"/>
      <c r="O3" s="161" t="s">
        <v>23</v>
      </c>
    </row>
    <row r="4" ht="17.25" customHeight="1" spans="1:15">
      <c r="A4" s="94" t="s">
        <v>95</v>
      </c>
      <c r="B4" s="94" t="s">
        <v>96</v>
      </c>
      <c r="C4" s="95" t="s">
        <v>77</v>
      </c>
      <c r="D4" s="121" t="s">
        <v>80</v>
      </c>
      <c r="E4" s="121"/>
      <c r="F4" s="121"/>
      <c r="G4" s="121" t="s">
        <v>81</v>
      </c>
      <c r="H4" s="121" t="s">
        <v>82</v>
      </c>
      <c r="I4" s="121" t="s">
        <v>97</v>
      </c>
      <c r="J4" s="121" t="s">
        <v>84</v>
      </c>
      <c r="K4" s="121"/>
      <c r="L4" s="121"/>
      <c r="M4" s="121"/>
      <c r="N4" s="121"/>
      <c r="O4" s="121"/>
    </row>
    <row r="5" ht="27" spans="1:15">
      <c r="A5" s="96"/>
      <c r="B5" s="96"/>
      <c r="C5" s="225"/>
      <c r="D5" s="121" t="s">
        <v>79</v>
      </c>
      <c r="E5" s="121" t="s">
        <v>98</v>
      </c>
      <c r="F5" s="121" t="s">
        <v>99</v>
      </c>
      <c r="G5" s="121"/>
      <c r="H5" s="121"/>
      <c r="I5" s="121"/>
      <c r="J5" s="121" t="s">
        <v>79</v>
      </c>
      <c r="K5" s="121" t="s">
        <v>100</v>
      </c>
      <c r="L5" s="121" t="s">
        <v>101</v>
      </c>
      <c r="M5" s="121" t="s">
        <v>102</v>
      </c>
      <c r="N5" s="121" t="s">
        <v>103</v>
      </c>
      <c r="O5" s="121" t="s">
        <v>104</v>
      </c>
    </row>
    <row r="6" ht="16.5" customHeight="1" spans="1:15">
      <c r="A6" s="99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99">
        <v>13</v>
      </c>
      <c r="N6" s="99">
        <v>14</v>
      </c>
      <c r="O6" s="99">
        <v>15</v>
      </c>
    </row>
    <row r="7" ht="20.25" customHeight="1" spans="1:15">
      <c r="A7" s="308" t="s">
        <v>105</v>
      </c>
      <c r="B7" s="309" t="s">
        <v>106</v>
      </c>
      <c r="C7" s="332">
        <v>1878612</v>
      </c>
      <c r="D7" s="332">
        <v>1878612</v>
      </c>
      <c r="E7" s="333">
        <v>1018872</v>
      </c>
      <c r="F7" s="135">
        <v>859740</v>
      </c>
      <c r="G7" s="135"/>
      <c r="H7" s="135"/>
      <c r="I7" s="135" t="s">
        <v>93</v>
      </c>
      <c r="J7" s="135"/>
      <c r="K7" s="135" t="s">
        <v>93</v>
      </c>
      <c r="L7" s="135" t="s">
        <v>93</v>
      </c>
      <c r="M7" s="135" t="s">
        <v>93</v>
      </c>
      <c r="N7" s="135" t="s">
        <v>93</v>
      </c>
      <c r="O7" s="135" t="s">
        <v>93</v>
      </c>
    </row>
    <row r="8" ht="20.25" customHeight="1" spans="1:15">
      <c r="A8" s="311" t="s">
        <v>107</v>
      </c>
      <c r="B8" s="312" t="s">
        <v>108</v>
      </c>
      <c r="C8" s="332">
        <v>1878612</v>
      </c>
      <c r="D8" s="332">
        <v>1878612</v>
      </c>
      <c r="E8" s="334">
        <v>1018872</v>
      </c>
      <c r="F8" s="335">
        <v>859740</v>
      </c>
      <c r="G8" s="335"/>
      <c r="H8" s="335"/>
      <c r="I8" s="335"/>
      <c r="J8" s="335"/>
      <c r="K8" s="335"/>
      <c r="L8" s="335"/>
      <c r="M8" s="335"/>
      <c r="N8" s="335"/>
      <c r="O8" s="335"/>
    </row>
    <row r="9" ht="20.25" customHeight="1" spans="1:15">
      <c r="A9" s="311" t="s">
        <v>109</v>
      </c>
      <c r="B9" s="312" t="s">
        <v>110</v>
      </c>
      <c r="C9" s="332">
        <v>1018872</v>
      </c>
      <c r="D9" s="332">
        <v>1018872</v>
      </c>
      <c r="E9" s="334">
        <v>1018872</v>
      </c>
      <c r="F9" s="335"/>
      <c r="G9" s="335"/>
      <c r="H9" s="335"/>
      <c r="I9" s="335"/>
      <c r="J9" s="335"/>
      <c r="K9" s="335"/>
      <c r="L9" s="335"/>
      <c r="M9" s="335"/>
      <c r="N9" s="335"/>
      <c r="O9" s="335"/>
    </row>
    <row r="10" ht="20.25" customHeight="1" spans="1:15">
      <c r="A10" s="311" t="s">
        <v>111</v>
      </c>
      <c r="B10" s="312" t="s">
        <v>112</v>
      </c>
      <c r="C10" s="332">
        <v>28657.6</v>
      </c>
      <c r="D10" s="332">
        <v>28657.6</v>
      </c>
      <c r="E10" s="334"/>
      <c r="F10" s="335">
        <v>28657.6</v>
      </c>
      <c r="G10" s="335"/>
      <c r="H10" s="335"/>
      <c r="I10" s="335"/>
      <c r="J10" s="335"/>
      <c r="K10" s="335"/>
      <c r="L10" s="335"/>
      <c r="M10" s="335"/>
      <c r="N10" s="335"/>
      <c r="O10" s="335"/>
    </row>
    <row r="11" ht="20.25" customHeight="1" spans="1:15">
      <c r="A11" s="311" t="s">
        <v>113</v>
      </c>
      <c r="B11" s="312" t="s">
        <v>114</v>
      </c>
      <c r="C11" s="332">
        <v>831082.4</v>
      </c>
      <c r="D11" s="332">
        <v>831082.4</v>
      </c>
      <c r="E11" s="334"/>
      <c r="F11" s="335">
        <v>831082.4</v>
      </c>
      <c r="G11" s="335"/>
      <c r="H11" s="335"/>
      <c r="I11" s="335"/>
      <c r="J11" s="335"/>
      <c r="K11" s="335"/>
      <c r="L11" s="335"/>
      <c r="M11" s="335"/>
      <c r="N11" s="335"/>
      <c r="O11" s="335"/>
    </row>
    <row r="12" ht="20.25" customHeight="1" spans="1:15">
      <c r="A12" s="311" t="s">
        <v>115</v>
      </c>
      <c r="B12" s="312" t="s">
        <v>116</v>
      </c>
      <c r="C12" s="332">
        <v>134442</v>
      </c>
      <c r="D12" s="332">
        <v>134442</v>
      </c>
      <c r="E12" s="334">
        <v>120612</v>
      </c>
      <c r="F12" s="335">
        <v>13830</v>
      </c>
      <c r="G12" s="335"/>
      <c r="H12" s="335"/>
      <c r="I12" s="335"/>
      <c r="J12" s="335"/>
      <c r="K12" s="335"/>
      <c r="L12" s="335"/>
      <c r="M12" s="335"/>
      <c r="N12" s="335"/>
      <c r="O12" s="335"/>
    </row>
    <row r="13" ht="20.25" customHeight="1" spans="1:15">
      <c r="A13" s="311" t="s">
        <v>117</v>
      </c>
      <c r="B13" s="312" t="s">
        <v>118</v>
      </c>
      <c r="C13" s="332">
        <v>120612</v>
      </c>
      <c r="D13" s="332">
        <v>120612</v>
      </c>
      <c r="E13" s="334">
        <v>120612</v>
      </c>
      <c r="F13" s="335"/>
      <c r="G13" s="335"/>
      <c r="H13" s="335"/>
      <c r="I13" s="335"/>
      <c r="J13" s="335"/>
      <c r="K13" s="335"/>
      <c r="L13" s="335"/>
      <c r="M13" s="335"/>
      <c r="N13" s="335"/>
      <c r="O13" s="335"/>
    </row>
    <row r="14" ht="20.25" customHeight="1" spans="1:15">
      <c r="A14" s="311" t="s">
        <v>119</v>
      </c>
      <c r="B14" s="312" t="s">
        <v>120</v>
      </c>
      <c r="C14" s="332">
        <v>120612</v>
      </c>
      <c r="D14" s="332">
        <v>120612</v>
      </c>
      <c r="E14" s="334">
        <v>120612</v>
      </c>
      <c r="F14" s="335"/>
      <c r="G14" s="335"/>
      <c r="H14" s="335"/>
      <c r="I14" s="335"/>
      <c r="J14" s="335"/>
      <c r="K14" s="335"/>
      <c r="L14" s="335"/>
      <c r="M14" s="335"/>
      <c r="N14" s="335"/>
      <c r="O14" s="335"/>
    </row>
    <row r="15" ht="20.25" customHeight="1" spans="1:15">
      <c r="A15" s="311" t="s">
        <v>121</v>
      </c>
      <c r="B15" s="312" t="s">
        <v>122</v>
      </c>
      <c r="C15" s="332">
        <v>13830</v>
      </c>
      <c r="D15" s="332">
        <v>13830</v>
      </c>
      <c r="E15" s="334"/>
      <c r="F15" s="335">
        <v>13830</v>
      </c>
      <c r="G15" s="335"/>
      <c r="H15" s="335"/>
      <c r="I15" s="335"/>
      <c r="J15" s="335"/>
      <c r="K15" s="335"/>
      <c r="L15" s="335"/>
      <c r="M15" s="335"/>
      <c r="N15" s="335"/>
      <c r="O15" s="335"/>
    </row>
    <row r="16" ht="20.25" customHeight="1" spans="1:15">
      <c r="A16" s="311" t="s">
        <v>123</v>
      </c>
      <c r="B16" s="312" t="s">
        <v>124</v>
      </c>
      <c r="C16" s="332">
        <v>13830</v>
      </c>
      <c r="D16" s="332">
        <v>13830</v>
      </c>
      <c r="E16" s="334"/>
      <c r="F16" s="335">
        <v>13830</v>
      </c>
      <c r="G16" s="335"/>
      <c r="H16" s="335"/>
      <c r="I16" s="335"/>
      <c r="J16" s="335"/>
      <c r="K16" s="335"/>
      <c r="L16" s="335"/>
      <c r="M16" s="335"/>
      <c r="N16" s="335"/>
      <c r="O16" s="335"/>
    </row>
    <row r="17" ht="20.25" customHeight="1" spans="1:15">
      <c r="A17" s="311" t="s">
        <v>125</v>
      </c>
      <c r="B17" s="312" t="s">
        <v>126</v>
      </c>
      <c r="C17" s="332">
        <v>103872</v>
      </c>
      <c r="D17" s="332">
        <v>103872</v>
      </c>
      <c r="E17" s="334">
        <v>103872</v>
      </c>
      <c r="F17" s="335"/>
      <c r="G17" s="335"/>
      <c r="H17" s="335"/>
      <c r="I17" s="335"/>
      <c r="J17" s="335"/>
      <c r="K17" s="335"/>
      <c r="L17" s="335"/>
      <c r="M17" s="335"/>
      <c r="N17" s="335"/>
      <c r="O17" s="335"/>
    </row>
    <row r="18" ht="20.25" customHeight="1" spans="1:15">
      <c r="A18" s="311" t="s">
        <v>127</v>
      </c>
      <c r="B18" s="312" t="s">
        <v>128</v>
      </c>
      <c r="C18" s="332">
        <v>103872</v>
      </c>
      <c r="D18" s="332">
        <v>103872</v>
      </c>
      <c r="E18" s="334">
        <v>103872</v>
      </c>
      <c r="F18" s="335"/>
      <c r="G18" s="335"/>
      <c r="H18" s="335"/>
      <c r="I18" s="335"/>
      <c r="J18" s="335"/>
      <c r="K18" s="335"/>
      <c r="L18" s="335"/>
      <c r="M18" s="335"/>
      <c r="N18" s="335"/>
      <c r="O18" s="335"/>
    </row>
    <row r="19" ht="20.25" customHeight="1" spans="1:15">
      <c r="A19" s="311" t="s">
        <v>129</v>
      </c>
      <c r="B19" s="312" t="s">
        <v>130</v>
      </c>
      <c r="C19" s="332">
        <v>62040</v>
      </c>
      <c r="D19" s="332">
        <v>62040</v>
      </c>
      <c r="E19" s="334">
        <v>62040</v>
      </c>
      <c r="F19" s="335"/>
      <c r="G19" s="335"/>
      <c r="H19" s="335"/>
      <c r="I19" s="335"/>
      <c r="J19" s="335"/>
      <c r="K19" s="335"/>
      <c r="L19" s="335"/>
      <c r="M19" s="335"/>
      <c r="N19" s="335"/>
      <c r="O19" s="335"/>
    </row>
    <row r="20" ht="20.25" customHeight="1" spans="1:15">
      <c r="A20" s="311" t="s">
        <v>131</v>
      </c>
      <c r="B20" s="312" t="s">
        <v>132</v>
      </c>
      <c r="C20" s="332">
        <v>40320</v>
      </c>
      <c r="D20" s="332">
        <v>40320</v>
      </c>
      <c r="E20" s="334">
        <v>40320</v>
      </c>
      <c r="F20" s="335"/>
      <c r="G20" s="335"/>
      <c r="H20" s="335"/>
      <c r="I20" s="335"/>
      <c r="J20" s="335"/>
      <c r="K20" s="335"/>
      <c r="L20" s="335"/>
      <c r="M20" s="335"/>
      <c r="N20" s="335"/>
      <c r="O20" s="335"/>
    </row>
    <row r="21" ht="20.25" customHeight="1" spans="1:15">
      <c r="A21" s="311" t="s">
        <v>133</v>
      </c>
      <c r="B21" s="312" t="s">
        <v>134</v>
      </c>
      <c r="C21" s="332">
        <v>1512</v>
      </c>
      <c r="D21" s="332">
        <v>1512</v>
      </c>
      <c r="E21" s="334">
        <v>1512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</row>
    <row r="22" ht="20.25" customHeight="1" spans="1:15">
      <c r="A22" s="311" t="s">
        <v>135</v>
      </c>
      <c r="B22" s="312" t="s">
        <v>136</v>
      </c>
      <c r="C22" s="332">
        <v>105324</v>
      </c>
      <c r="D22" s="332">
        <v>105324</v>
      </c>
      <c r="E22" s="334">
        <v>105324</v>
      </c>
      <c r="F22" s="335"/>
      <c r="G22" s="335"/>
      <c r="H22" s="335"/>
      <c r="I22" s="335"/>
      <c r="J22" s="335"/>
      <c r="K22" s="335"/>
      <c r="L22" s="335"/>
      <c r="M22" s="335"/>
      <c r="N22" s="335"/>
      <c r="O22" s="335"/>
    </row>
    <row r="23" ht="20.25" customHeight="1" spans="1:15">
      <c r="A23" s="311" t="s">
        <v>137</v>
      </c>
      <c r="B23" s="312" t="s">
        <v>138</v>
      </c>
      <c r="C23" s="332">
        <v>105324</v>
      </c>
      <c r="D23" s="332">
        <v>105324</v>
      </c>
      <c r="E23" s="334">
        <v>105324</v>
      </c>
      <c r="F23" s="335"/>
      <c r="G23" s="335"/>
      <c r="H23" s="335"/>
      <c r="I23" s="335"/>
      <c r="J23" s="335"/>
      <c r="K23" s="335"/>
      <c r="L23" s="335"/>
      <c r="M23" s="335"/>
      <c r="N23" s="335"/>
      <c r="O23" s="335"/>
    </row>
    <row r="24" ht="20.25" customHeight="1" spans="1:15">
      <c r="A24" s="311" t="s">
        <v>139</v>
      </c>
      <c r="B24" s="312" t="s">
        <v>140</v>
      </c>
      <c r="C24" s="332">
        <v>105324</v>
      </c>
      <c r="D24" s="332">
        <v>105324</v>
      </c>
      <c r="E24" s="334">
        <v>105324</v>
      </c>
      <c r="F24" s="335"/>
      <c r="G24" s="335"/>
      <c r="H24" s="335"/>
      <c r="I24" s="335"/>
      <c r="J24" s="335"/>
      <c r="K24" s="335"/>
      <c r="L24" s="335"/>
      <c r="M24" s="335"/>
      <c r="N24" s="335"/>
      <c r="O24" s="335"/>
    </row>
    <row r="25" ht="17.25" customHeight="1" spans="1:15">
      <c r="A25" s="269" t="s">
        <v>141</v>
      </c>
      <c r="B25" s="336" t="s">
        <v>141</v>
      </c>
      <c r="C25" s="299">
        <f>C7+C12+C17+C22</f>
        <v>2222250</v>
      </c>
      <c r="D25" s="299">
        <f>D7+D12+D17+D22</f>
        <v>2222250</v>
      </c>
      <c r="E25" s="337">
        <v>1348680</v>
      </c>
      <c r="F25" s="337">
        <v>873570</v>
      </c>
      <c r="G25" s="337"/>
      <c r="H25" s="337"/>
      <c r="I25" s="337" t="s">
        <v>93</v>
      </c>
      <c r="J25" s="337"/>
      <c r="K25" s="337" t="s">
        <v>93</v>
      </c>
      <c r="L25" s="337" t="s">
        <v>93</v>
      </c>
      <c r="M25" s="337" t="s">
        <v>93</v>
      </c>
      <c r="N25" s="337" t="s">
        <v>93</v>
      </c>
      <c r="O25" s="337" t="s">
        <v>93</v>
      </c>
    </row>
    <row r="26" customHeight="1" spans="1:15">
      <c r="D26" s="315"/>
      <c r="H26" s="315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1" orientation="landscape" horizontalDpi="600" verticalDpi="600"/>
  <headerFooter>
    <oddFooter>&amp;C&amp;"-"&amp;16- &amp;P -</oddFooter>
  </headerFooter>
  <ignoredErrors>
    <ignoredError sqref="A7 A12 A17 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F16" activePane="bottomRight" state="frozen"/>
      <selection/>
      <selection pane="topRight"/>
      <selection pane="bottomLeft"/>
      <selection pane="bottomRight" activeCell="C35" sqref="C35"/>
    </sheetView>
  </sheetViews>
  <sheetFormatPr defaultColWidth="8.88571428571429" defaultRowHeight="14.25" customHeight="1" outlineLevelCol="3"/>
  <cols>
    <col min="1" max="1" width="49.2857142857143" style="61" customWidth="1"/>
    <col min="2" max="2" width="38.847619047619" style="61" customWidth="1"/>
    <col min="3" max="3" width="48.5714285714286" style="61" customWidth="1"/>
    <col min="4" max="4" width="36.4285714285714" style="61" customWidth="1"/>
    <col min="5" max="5" width="9.13333333333333" style="62" customWidth="1"/>
    <col min="6" max="16384" width="9.13333333333333" style="62"/>
  </cols>
  <sheetData>
    <row r="1" customHeight="1" spans="1:4">
      <c r="A1" s="316" t="s">
        <v>142</v>
      </c>
      <c r="B1" s="316"/>
      <c r="C1" s="316"/>
      <c r="D1" s="141"/>
    </row>
    <row r="2" ht="31.5" customHeight="1" spans="1:4">
      <c r="A2" s="64" t="s">
        <v>5</v>
      </c>
      <c r="B2" s="317"/>
      <c r="C2" s="317"/>
      <c r="D2" s="317"/>
    </row>
    <row r="3" ht="17.25" customHeight="1" spans="1:4">
      <c r="A3" s="164" t="s">
        <v>22</v>
      </c>
      <c r="B3" s="318"/>
      <c r="C3" s="318"/>
      <c r="D3" s="143" t="s">
        <v>23</v>
      </c>
    </row>
    <row r="4" ht="19.5" customHeight="1" spans="1:4">
      <c r="A4" s="89" t="s">
        <v>24</v>
      </c>
      <c r="B4" s="166"/>
      <c r="C4" s="89" t="s">
        <v>25</v>
      </c>
      <c r="D4" s="166"/>
    </row>
    <row r="5" ht="21.75" customHeight="1" spans="1:4">
      <c r="A5" s="88" t="s">
        <v>26</v>
      </c>
      <c r="B5" s="319" t="s">
        <v>27</v>
      </c>
      <c r="C5" s="88" t="s">
        <v>143</v>
      </c>
      <c r="D5" s="319" t="s">
        <v>27</v>
      </c>
    </row>
    <row r="6" ht="17.25" customHeight="1" spans="1:4">
      <c r="A6" s="92"/>
      <c r="B6" s="96"/>
      <c r="C6" s="92"/>
      <c r="D6" s="96"/>
    </row>
    <row r="7" ht="17.25" customHeight="1" spans="1:4">
      <c r="A7" s="320" t="s">
        <v>144</v>
      </c>
      <c r="B7" s="299">
        <v>2222250</v>
      </c>
      <c r="C7" s="237" t="s">
        <v>145</v>
      </c>
      <c r="D7" s="321">
        <v>2222250</v>
      </c>
    </row>
    <row r="8" ht="17.25" customHeight="1" spans="1:4">
      <c r="A8" s="322" t="s">
        <v>146</v>
      </c>
      <c r="B8" s="299">
        <v>2222250</v>
      </c>
      <c r="C8" s="237" t="s">
        <v>147</v>
      </c>
      <c r="D8" s="321">
        <v>1878612</v>
      </c>
    </row>
    <row r="9" ht="17.25" customHeight="1" spans="1:4">
      <c r="A9" s="322" t="s">
        <v>148</v>
      </c>
      <c r="B9" s="299"/>
      <c r="C9" s="237" t="s">
        <v>149</v>
      </c>
      <c r="D9" s="321"/>
    </row>
    <row r="10" ht="17.25" customHeight="1" spans="1:4">
      <c r="A10" s="322" t="s">
        <v>150</v>
      </c>
      <c r="B10" s="299"/>
      <c r="C10" s="237" t="s">
        <v>151</v>
      </c>
      <c r="D10" s="321"/>
    </row>
    <row r="11" ht="17.25" customHeight="1" spans="1:4">
      <c r="A11" s="322" t="s">
        <v>152</v>
      </c>
      <c r="B11" s="299"/>
      <c r="C11" s="237" t="s">
        <v>153</v>
      </c>
      <c r="D11" s="321"/>
    </row>
    <row r="12" ht="17.25" customHeight="1" spans="1:4">
      <c r="A12" s="322" t="s">
        <v>146</v>
      </c>
      <c r="B12" s="299"/>
      <c r="C12" s="237" t="s">
        <v>154</v>
      </c>
      <c r="D12" s="321"/>
    </row>
    <row r="13" ht="17.25" customHeight="1" spans="1:4">
      <c r="A13" s="323" t="s">
        <v>148</v>
      </c>
      <c r="B13" s="324"/>
      <c r="C13" s="237" t="s">
        <v>155</v>
      </c>
      <c r="D13" s="321"/>
    </row>
    <row r="14" ht="17.25" customHeight="1" spans="1:4">
      <c r="A14" s="323" t="s">
        <v>150</v>
      </c>
      <c r="B14" s="324"/>
      <c r="C14" s="237" t="s">
        <v>156</v>
      </c>
      <c r="D14" s="321"/>
    </row>
    <row r="15" ht="17.25" customHeight="1" spans="1:4">
      <c r="A15" s="322"/>
      <c r="B15" s="324"/>
      <c r="C15" s="237" t="s">
        <v>157</v>
      </c>
      <c r="D15" s="321">
        <v>134442</v>
      </c>
    </row>
    <row r="16" ht="17.25" customHeight="1" spans="1:4">
      <c r="A16" s="322"/>
      <c r="B16" s="299"/>
      <c r="C16" s="237" t="s">
        <v>158</v>
      </c>
      <c r="D16" s="321">
        <v>103872</v>
      </c>
    </row>
    <row r="17" ht="17.25" customHeight="1" spans="1:4">
      <c r="A17" s="322"/>
      <c r="B17" s="325"/>
      <c r="C17" s="237" t="s">
        <v>159</v>
      </c>
      <c r="D17" s="321"/>
    </row>
    <row r="18" ht="17.25" customHeight="1" spans="1:4">
      <c r="A18" s="323"/>
      <c r="B18" s="325"/>
      <c r="C18" s="237" t="s">
        <v>160</v>
      </c>
      <c r="D18" s="321"/>
    </row>
    <row r="19" ht="17.25" customHeight="1" spans="1:4">
      <c r="A19" s="323"/>
      <c r="B19" s="326"/>
      <c r="C19" s="237" t="s">
        <v>161</v>
      </c>
      <c r="D19" s="321"/>
    </row>
    <row r="20" ht="17.25" customHeight="1" spans="1:4">
      <c r="A20" s="327"/>
      <c r="B20" s="326"/>
      <c r="C20" s="237" t="s">
        <v>162</v>
      </c>
      <c r="D20" s="321"/>
    </row>
    <row r="21" ht="17.25" customHeight="1" spans="1:4">
      <c r="A21" s="327"/>
      <c r="B21" s="326"/>
      <c r="C21" s="237" t="s">
        <v>163</v>
      </c>
      <c r="D21" s="321"/>
    </row>
    <row r="22" ht="17.25" customHeight="1" spans="1:4">
      <c r="A22" s="327"/>
      <c r="B22" s="326"/>
      <c r="C22" s="237" t="s">
        <v>164</v>
      </c>
      <c r="D22" s="321"/>
    </row>
    <row r="23" ht="17.25" customHeight="1" spans="1:4">
      <c r="A23" s="327"/>
      <c r="B23" s="326"/>
      <c r="C23" s="237" t="s">
        <v>165</v>
      </c>
      <c r="D23" s="321"/>
    </row>
    <row r="24" ht="17.25" customHeight="1" spans="1:4">
      <c r="A24" s="327"/>
      <c r="B24" s="326"/>
      <c r="C24" s="237" t="s">
        <v>166</v>
      </c>
      <c r="D24" s="321"/>
    </row>
    <row r="25" ht="17.25" customHeight="1" spans="1:4">
      <c r="A25" s="327"/>
      <c r="B25" s="326"/>
      <c r="C25" s="237" t="s">
        <v>167</v>
      </c>
      <c r="D25" s="321"/>
    </row>
    <row r="26" ht="17.25" customHeight="1" spans="1:4">
      <c r="A26" s="327"/>
      <c r="B26" s="326"/>
      <c r="C26" s="237" t="s">
        <v>168</v>
      </c>
      <c r="D26" s="321">
        <v>105324</v>
      </c>
    </row>
    <row r="27" ht="17.25" customHeight="1" spans="1:4">
      <c r="A27" s="327"/>
      <c r="B27" s="326"/>
      <c r="C27" s="237" t="s">
        <v>169</v>
      </c>
      <c r="D27" s="321"/>
    </row>
    <row r="28" ht="17.25" customHeight="1" spans="1:4">
      <c r="A28" s="327"/>
      <c r="B28" s="326"/>
      <c r="C28" s="237" t="s">
        <v>170</v>
      </c>
      <c r="D28" s="321"/>
    </row>
    <row r="29" ht="17.25" customHeight="1" spans="1:4">
      <c r="A29" s="327"/>
      <c r="B29" s="326"/>
      <c r="C29" s="237" t="s">
        <v>171</v>
      </c>
      <c r="D29" s="321"/>
    </row>
    <row r="30" ht="17.25" customHeight="1" spans="1:4">
      <c r="A30" s="327"/>
      <c r="B30" s="326"/>
      <c r="C30" s="237" t="s">
        <v>172</v>
      </c>
      <c r="D30" s="321"/>
    </row>
    <row r="31" customHeight="1" spans="1:4">
      <c r="A31" s="328"/>
      <c r="B31" s="325"/>
      <c r="C31" s="237" t="s">
        <v>173</v>
      </c>
      <c r="D31" s="321"/>
    </row>
    <row r="32" customHeight="1" spans="1:4">
      <c r="A32" s="328"/>
      <c r="B32" s="325"/>
      <c r="C32" s="237" t="s">
        <v>174</v>
      </c>
      <c r="D32" s="321"/>
    </row>
    <row r="33" customHeight="1" spans="1:4">
      <c r="A33" s="328"/>
      <c r="B33" s="325"/>
      <c r="C33" s="237" t="s">
        <v>175</v>
      </c>
      <c r="D33" s="321"/>
    </row>
    <row r="34" customHeight="1" spans="1:4">
      <c r="A34" s="328"/>
      <c r="B34" s="325"/>
      <c r="C34" s="323" t="s">
        <v>176</v>
      </c>
      <c r="D34" s="299"/>
    </row>
    <row r="35" ht="17.25" customHeight="1" spans="1:4">
      <c r="A35" s="329" t="s">
        <v>177</v>
      </c>
      <c r="B35" s="299">
        <v>2222250</v>
      </c>
      <c r="C35" s="328" t="s">
        <v>73</v>
      </c>
      <c r="D35" s="299">
        <v>2222250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zoomScaleSheetLayoutView="60" workbookViewId="0">
      <selection activeCell="F28" sqref="F28"/>
    </sheetView>
  </sheetViews>
  <sheetFormatPr defaultColWidth="8.88571428571429" defaultRowHeight="14.25" customHeight="1" outlineLevelCol="6"/>
  <cols>
    <col min="1" max="1" width="20.1333333333333" style="158" customWidth="1"/>
    <col min="2" max="2" width="44" style="158" customWidth="1"/>
    <col min="3" max="3" width="24.2857142857143" style="78" customWidth="1"/>
    <col min="4" max="4" width="16.5714285714286" style="78" customWidth="1"/>
    <col min="5" max="7" width="24.2857142857143" style="78" customWidth="1"/>
    <col min="8" max="8" width="9.13333333333333" style="78" customWidth="1"/>
    <col min="9" max="16384" width="9.13333333333333" style="78"/>
  </cols>
  <sheetData>
    <row r="1" ht="12" customHeight="1" spans="1:7">
      <c r="A1" s="301" t="s">
        <v>178</v>
      </c>
      <c r="D1" s="302"/>
      <c r="F1" s="81"/>
    </row>
    <row r="2" ht="39" customHeight="1" spans="1:7">
      <c r="A2" s="163" t="s">
        <v>6</v>
      </c>
      <c r="B2" s="163"/>
      <c r="C2" s="163"/>
      <c r="D2" s="163"/>
      <c r="E2" s="163"/>
      <c r="F2" s="163"/>
      <c r="G2" s="163"/>
    </row>
    <row r="3" ht="18" customHeight="1" spans="1:7">
      <c r="A3" s="164" t="s">
        <v>22</v>
      </c>
      <c r="F3" s="161"/>
      <c r="G3" s="161" t="s">
        <v>23</v>
      </c>
    </row>
    <row r="4" ht="20.25" customHeight="1" spans="1:7">
      <c r="A4" s="303" t="s">
        <v>179</v>
      </c>
      <c r="B4" s="214"/>
      <c r="C4" s="91" t="s">
        <v>77</v>
      </c>
      <c r="D4" s="91" t="s">
        <v>98</v>
      </c>
      <c r="E4" s="91"/>
      <c r="F4" s="91"/>
      <c r="G4" s="304" t="s">
        <v>99</v>
      </c>
    </row>
    <row r="5" ht="20.25" customHeight="1" spans="1:7">
      <c r="A5" s="168" t="s">
        <v>95</v>
      </c>
      <c r="B5" s="305" t="s">
        <v>96</v>
      </c>
      <c r="C5" s="91"/>
      <c r="D5" s="91" t="s">
        <v>79</v>
      </c>
      <c r="E5" s="91" t="s">
        <v>180</v>
      </c>
      <c r="F5" s="91" t="s">
        <v>181</v>
      </c>
      <c r="G5" s="306"/>
    </row>
    <row r="6" ht="13.5" customHeight="1" spans="1:7">
      <c r="A6" s="179">
        <v>1</v>
      </c>
      <c r="B6" s="179">
        <v>2</v>
      </c>
      <c r="C6" s="307">
        <v>3</v>
      </c>
      <c r="D6" s="307">
        <v>4</v>
      </c>
      <c r="E6" s="307">
        <v>5</v>
      </c>
      <c r="F6" s="307">
        <v>6</v>
      </c>
      <c r="G6" s="179">
        <v>7</v>
      </c>
    </row>
    <row r="7" ht="18" customHeight="1" spans="1:7">
      <c r="A7" s="308" t="s">
        <v>105</v>
      </c>
      <c r="B7" s="309" t="s">
        <v>106</v>
      </c>
      <c r="C7" s="310">
        <v>1878612</v>
      </c>
      <c r="D7" s="310">
        <v>1018872</v>
      </c>
      <c r="E7" s="310">
        <v>893092</v>
      </c>
      <c r="F7" s="310">
        <v>125780</v>
      </c>
      <c r="G7" s="310">
        <v>859740</v>
      </c>
    </row>
    <row r="8" ht="18" customHeight="1" spans="1:7">
      <c r="A8" s="311" t="s">
        <v>107</v>
      </c>
      <c r="B8" s="312" t="s">
        <v>108</v>
      </c>
      <c r="C8" s="310">
        <v>1878612</v>
      </c>
      <c r="D8" s="310">
        <v>1018872</v>
      </c>
      <c r="E8" s="310">
        <v>893092</v>
      </c>
      <c r="F8" s="310">
        <v>125780</v>
      </c>
      <c r="G8" s="310">
        <v>859740</v>
      </c>
    </row>
    <row r="9" ht="18" customHeight="1" spans="1:7">
      <c r="A9" s="311" t="s">
        <v>109</v>
      </c>
      <c r="B9" s="312" t="s">
        <v>110</v>
      </c>
      <c r="C9" s="310">
        <v>1018872</v>
      </c>
      <c r="D9" s="310">
        <v>1018872</v>
      </c>
      <c r="E9" s="310">
        <v>893092</v>
      </c>
      <c r="F9" s="310">
        <v>125780</v>
      </c>
      <c r="G9" s="310"/>
    </row>
    <row r="10" ht="18" customHeight="1" spans="1:7">
      <c r="A10" s="311" t="s">
        <v>111</v>
      </c>
      <c r="B10" s="312" t="s">
        <v>112</v>
      </c>
      <c r="C10" s="310">
        <v>28657.6</v>
      </c>
      <c r="D10" s="310"/>
      <c r="E10" s="310"/>
      <c r="F10" s="310"/>
      <c r="G10" s="310">
        <v>28657.6</v>
      </c>
    </row>
    <row r="11" ht="18" customHeight="1" spans="1:7">
      <c r="A11" s="311" t="s">
        <v>113</v>
      </c>
      <c r="B11" s="312" t="s">
        <v>114</v>
      </c>
      <c r="C11" s="310">
        <v>831082.4</v>
      </c>
      <c r="D11" s="310"/>
      <c r="E11" s="310"/>
      <c r="F11" s="310"/>
      <c r="G11" s="310">
        <v>831082.4</v>
      </c>
    </row>
    <row r="12" ht="18" customHeight="1" spans="1:7">
      <c r="A12" s="311" t="s">
        <v>115</v>
      </c>
      <c r="B12" s="312" t="s">
        <v>116</v>
      </c>
      <c r="C12" s="310">
        <v>134442</v>
      </c>
      <c r="D12" s="310">
        <v>120612</v>
      </c>
      <c r="E12" s="310">
        <v>120612</v>
      </c>
      <c r="F12" s="310"/>
      <c r="G12" s="310">
        <v>13830</v>
      </c>
    </row>
    <row r="13" ht="18" customHeight="1" spans="1:7">
      <c r="A13" s="311" t="s">
        <v>117</v>
      </c>
      <c r="B13" s="312" t="s">
        <v>118</v>
      </c>
      <c r="C13" s="310">
        <v>120612</v>
      </c>
      <c r="D13" s="310">
        <v>120612</v>
      </c>
      <c r="E13" s="310">
        <v>120612</v>
      </c>
      <c r="F13" s="310"/>
      <c r="G13" s="310"/>
    </row>
    <row r="14" ht="18" customHeight="1" spans="1:7">
      <c r="A14" s="311" t="s">
        <v>119</v>
      </c>
      <c r="B14" s="312" t="s">
        <v>120</v>
      </c>
      <c r="C14" s="310">
        <v>120612</v>
      </c>
      <c r="D14" s="310">
        <v>120612</v>
      </c>
      <c r="E14" s="310">
        <v>120612</v>
      </c>
      <c r="F14" s="310"/>
      <c r="G14" s="310"/>
    </row>
    <row r="15" ht="18" customHeight="1" spans="1:7">
      <c r="A15" s="311" t="s">
        <v>121</v>
      </c>
      <c r="B15" s="312" t="s">
        <v>122</v>
      </c>
      <c r="C15" s="310">
        <v>13830</v>
      </c>
      <c r="D15" s="310"/>
      <c r="E15" s="310"/>
      <c r="F15" s="310"/>
      <c r="G15" s="310">
        <v>13830</v>
      </c>
    </row>
    <row r="16" ht="18" customHeight="1" spans="1:7">
      <c r="A16" s="311" t="s">
        <v>123</v>
      </c>
      <c r="B16" s="312" t="s">
        <v>124</v>
      </c>
      <c r="C16" s="310">
        <v>13830</v>
      </c>
      <c r="D16" s="310"/>
      <c r="E16" s="310"/>
      <c r="F16" s="310"/>
      <c r="G16" s="310">
        <v>13830</v>
      </c>
    </row>
    <row r="17" ht="18" customHeight="1" spans="1:7">
      <c r="A17" s="311" t="s">
        <v>125</v>
      </c>
      <c r="B17" s="312" t="s">
        <v>126</v>
      </c>
      <c r="C17" s="310">
        <v>103872</v>
      </c>
      <c r="D17" s="310">
        <v>103872</v>
      </c>
      <c r="E17" s="310">
        <v>103872</v>
      </c>
      <c r="F17" s="310"/>
      <c r="G17" s="310"/>
    </row>
    <row r="18" ht="18" customHeight="1" spans="1:7">
      <c r="A18" s="311" t="s">
        <v>127</v>
      </c>
      <c r="B18" s="312" t="s">
        <v>128</v>
      </c>
      <c r="C18" s="310">
        <v>103872</v>
      </c>
      <c r="D18" s="310">
        <v>103872</v>
      </c>
      <c r="E18" s="310">
        <v>103872</v>
      </c>
      <c r="F18" s="310"/>
      <c r="G18" s="310"/>
    </row>
    <row r="19" ht="18" customHeight="1" spans="1:7">
      <c r="A19" s="311" t="s">
        <v>129</v>
      </c>
      <c r="B19" s="312" t="s">
        <v>130</v>
      </c>
      <c r="C19" s="310">
        <v>62040</v>
      </c>
      <c r="D19" s="310">
        <v>62040</v>
      </c>
      <c r="E19" s="310">
        <v>62040</v>
      </c>
      <c r="F19" s="310"/>
      <c r="G19" s="310"/>
    </row>
    <row r="20" ht="18" customHeight="1" spans="1:7">
      <c r="A20" s="311" t="s">
        <v>131</v>
      </c>
      <c r="B20" s="312" t="s">
        <v>132</v>
      </c>
      <c r="C20" s="310">
        <v>40320</v>
      </c>
      <c r="D20" s="310">
        <v>40320</v>
      </c>
      <c r="E20" s="310">
        <v>40320</v>
      </c>
      <c r="F20" s="310"/>
      <c r="G20" s="310"/>
    </row>
    <row r="21" ht="18" customHeight="1" spans="1:7">
      <c r="A21" s="311" t="s">
        <v>133</v>
      </c>
      <c r="B21" s="312" t="s">
        <v>134</v>
      </c>
      <c r="C21" s="310">
        <v>1512</v>
      </c>
      <c r="D21" s="310">
        <v>1512</v>
      </c>
      <c r="E21" s="310">
        <v>1512</v>
      </c>
      <c r="F21" s="310"/>
      <c r="G21" s="310"/>
    </row>
    <row r="22" ht="18" customHeight="1" spans="1:7">
      <c r="A22" s="311" t="s">
        <v>135</v>
      </c>
      <c r="B22" s="312" t="s">
        <v>136</v>
      </c>
      <c r="C22" s="310">
        <v>105324</v>
      </c>
      <c r="D22" s="310">
        <v>105324</v>
      </c>
      <c r="E22" s="310">
        <v>105324</v>
      </c>
      <c r="F22" s="310"/>
      <c r="G22" s="310"/>
    </row>
    <row r="23" ht="18" customHeight="1" spans="1:7">
      <c r="A23" s="311" t="s">
        <v>137</v>
      </c>
      <c r="B23" s="312" t="s">
        <v>138</v>
      </c>
      <c r="C23" s="310">
        <v>105324</v>
      </c>
      <c r="D23" s="310">
        <v>105324</v>
      </c>
      <c r="E23" s="310">
        <v>105324</v>
      </c>
      <c r="F23" s="310"/>
      <c r="G23" s="310"/>
    </row>
    <row r="24" ht="18" customHeight="1" spans="1:7">
      <c r="A24" s="313" t="s">
        <v>139</v>
      </c>
      <c r="B24" s="314" t="s">
        <v>140</v>
      </c>
      <c r="C24" s="310">
        <v>105324</v>
      </c>
      <c r="D24" s="310">
        <v>105324</v>
      </c>
      <c r="E24" s="310">
        <v>105324</v>
      </c>
      <c r="F24" s="310"/>
      <c r="G24" s="310"/>
    </row>
    <row r="25" ht="18" customHeight="1" spans="1:7">
      <c r="A25" s="174" t="s">
        <v>141</v>
      </c>
      <c r="B25" s="176" t="s">
        <v>141</v>
      </c>
      <c r="C25" s="273">
        <v>2222250</v>
      </c>
      <c r="D25" s="310">
        <v>1348680</v>
      </c>
      <c r="E25" s="273">
        <v>1222900</v>
      </c>
      <c r="F25" s="273">
        <v>125780</v>
      </c>
      <c r="G25" s="273">
        <v>873570</v>
      </c>
    </row>
    <row r="26" customHeight="1" spans="1:7">
      <c r="B26" s="177"/>
      <c r="C26" s="315"/>
      <c r="D26" s="315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  <ignoredErrors>
    <ignoredError sqref="A7 A12 A17 A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F7"/>
  <sheetViews>
    <sheetView zoomScaleSheetLayoutView="60" workbookViewId="0">
      <selection activeCell="A7" sqref="A7"/>
    </sheetView>
  </sheetViews>
  <sheetFormatPr defaultColWidth="8.88571428571429" defaultRowHeight="14.25" outlineLevelRow="6" outlineLevelCol="5"/>
  <cols>
    <col min="1" max="2" width="27.4285714285714" style="289" customWidth="1"/>
    <col min="3" max="3" width="17.2857142857143" style="290" customWidth="1"/>
    <col min="4" max="5" width="26.2857142857143" style="291" customWidth="1"/>
    <col min="6" max="6" width="18.7142857142857" style="291" customWidth="1"/>
    <col min="7" max="7" width="9.13333333333333" style="78" customWidth="1"/>
    <col min="8" max="16384" width="9.13333333333333" style="78"/>
  </cols>
  <sheetData>
    <row r="1" ht="12" customHeight="1" spans="1:6">
      <c r="A1" s="292" t="s">
        <v>182</v>
      </c>
      <c r="B1" s="293"/>
      <c r="C1" s="112"/>
      <c r="D1" s="78"/>
      <c r="E1" s="78"/>
    </row>
    <row r="2" ht="25.5" customHeight="1" spans="1:6">
      <c r="A2" s="294" t="s">
        <v>7</v>
      </c>
      <c r="B2" s="294"/>
      <c r="C2" s="294"/>
      <c r="D2" s="294"/>
      <c r="E2" s="294"/>
      <c r="F2" s="294"/>
    </row>
    <row r="3" ht="15.75" customHeight="1" spans="1:6">
      <c r="A3" s="164" t="s">
        <v>22</v>
      </c>
      <c r="B3" s="293"/>
      <c r="C3" s="112"/>
      <c r="D3" s="78"/>
      <c r="E3" s="78"/>
      <c r="F3" s="295" t="s">
        <v>183</v>
      </c>
    </row>
    <row r="4" s="288" customFormat="1" ht="19.5" customHeight="1" spans="1:6">
      <c r="A4" s="296" t="s">
        <v>184</v>
      </c>
      <c r="B4" s="88" t="s">
        <v>185</v>
      </c>
      <c r="C4" s="89" t="s">
        <v>186</v>
      </c>
      <c r="D4" s="90"/>
      <c r="E4" s="166"/>
      <c r="F4" s="88" t="s">
        <v>187</v>
      </c>
    </row>
    <row r="5" s="288" customFormat="1" ht="19.5" customHeight="1" spans="1:6">
      <c r="A5" s="96"/>
      <c r="B5" s="92"/>
      <c r="C5" s="99" t="s">
        <v>79</v>
      </c>
      <c r="D5" s="99" t="s">
        <v>188</v>
      </c>
      <c r="E5" s="99" t="s">
        <v>189</v>
      </c>
      <c r="F5" s="92"/>
    </row>
    <row r="6" s="288" customFormat="1" ht="18.75" customHeight="1" spans="1:6">
      <c r="A6" s="297">
        <v>1</v>
      </c>
      <c r="B6" s="297">
        <v>2</v>
      </c>
      <c r="C6" s="298">
        <v>3</v>
      </c>
      <c r="D6" s="297">
        <v>4</v>
      </c>
      <c r="E6" s="297">
        <v>5</v>
      </c>
      <c r="F6" s="297">
        <v>6</v>
      </c>
    </row>
    <row r="7" ht="18.75" customHeight="1" spans="1:6">
      <c r="A7" s="265">
        <v>831082.4</v>
      </c>
      <c r="B7" s="299"/>
      <c r="C7" s="300"/>
      <c r="D7" s="299"/>
      <c r="E7" s="299"/>
      <c r="F7" s="265">
        <v>831082.4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"/>
  <sheetViews>
    <sheetView zoomScaleSheetLayoutView="60" workbookViewId="0">
      <selection activeCell="K31" sqref="K31"/>
    </sheetView>
  </sheetViews>
  <sheetFormatPr defaultColWidth="8.88571428571429" defaultRowHeight="14.25" customHeight="1"/>
  <cols>
    <col min="1" max="1" width="21.8571428571429" style="78" customWidth="1"/>
    <col min="2" max="2" width="23.2857142857143" style="158" customWidth="1"/>
    <col min="3" max="3" width="28.7142857142857" style="158" customWidth="1"/>
    <col min="4" max="4" width="23.1428571428571" style="158" customWidth="1"/>
    <col min="5" max="5" width="15.1333333333333" style="158"/>
    <col min="6" max="6" width="28.1428571428571" style="158" customWidth="1"/>
    <col min="7" max="7" width="14.2857142857143" style="158" customWidth="1"/>
    <col min="8" max="8" width="31" style="158" customWidth="1"/>
    <col min="9" max="9" width="13.1428571428571" style="112" customWidth="1"/>
    <col min="10" max="24" width="12.1333333333333" style="112" customWidth="1"/>
    <col min="25" max="25" width="9.13333333333333" style="78" customWidth="1"/>
    <col min="26" max="16384" width="9.13333333333333" style="78"/>
  </cols>
  <sheetData>
    <row r="1" ht="12" customHeight="1" spans="1:24">
      <c r="A1" s="276" t="s">
        <v>190</v>
      </c>
    </row>
    <row r="2" ht="39" customHeight="1" spans="1:24">
      <c r="A2" s="277" t="s">
        <v>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</row>
    <row r="3" ht="18" customHeight="1" spans="1:24">
      <c r="A3" s="278" t="s">
        <v>22</v>
      </c>
      <c r="B3" s="278"/>
      <c r="C3" s="278"/>
      <c r="D3" s="278"/>
      <c r="E3" s="278"/>
      <c r="F3" s="278"/>
      <c r="G3" s="278"/>
      <c r="H3" s="278"/>
      <c r="I3" s="278"/>
      <c r="J3" s="278"/>
      <c r="K3" s="78"/>
      <c r="L3" s="78"/>
      <c r="M3" s="78"/>
      <c r="N3" s="78"/>
      <c r="O3" s="78"/>
      <c r="P3" s="78"/>
      <c r="Q3" s="78"/>
      <c r="X3" s="279" t="s">
        <v>23</v>
      </c>
    </row>
    <row r="4" ht="13.5" spans="1:24">
      <c r="A4" s="199" t="s">
        <v>191</v>
      </c>
      <c r="B4" s="199" t="s">
        <v>192</v>
      </c>
      <c r="C4" s="199" t="s">
        <v>193</v>
      </c>
      <c r="D4" s="199" t="s">
        <v>194</v>
      </c>
      <c r="E4" s="199" t="s">
        <v>195</v>
      </c>
      <c r="F4" s="199" t="s">
        <v>196</v>
      </c>
      <c r="G4" s="199" t="s">
        <v>197</v>
      </c>
      <c r="H4" s="199" t="s">
        <v>198</v>
      </c>
      <c r="I4" s="121" t="s">
        <v>199</v>
      </c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ht="13.5" spans="1:24">
      <c r="A5" s="199"/>
      <c r="B5" s="199"/>
      <c r="C5" s="199"/>
      <c r="D5" s="199"/>
      <c r="E5" s="199"/>
      <c r="F5" s="199"/>
      <c r="G5" s="199"/>
      <c r="H5" s="199"/>
      <c r="I5" s="121" t="s">
        <v>200</v>
      </c>
      <c r="J5" s="121" t="s">
        <v>201</v>
      </c>
      <c r="K5" s="121"/>
      <c r="L5" s="121"/>
      <c r="M5" s="121"/>
      <c r="N5" s="121"/>
      <c r="O5" s="91" t="s">
        <v>202</v>
      </c>
      <c r="P5" s="91"/>
      <c r="Q5" s="91"/>
      <c r="R5" s="121" t="s">
        <v>83</v>
      </c>
      <c r="S5" s="121" t="s">
        <v>84</v>
      </c>
      <c r="T5" s="121"/>
      <c r="U5" s="121"/>
      <c r="V5" s="121"/>
      <c r="W5" s="121"/>
      <c r="X5" s="121"/>
    </row>
    <row r="6" ht="13.5" customHeight="1" spans="1:24">
      <c r="A6" s="199"/>
      <c r="B6" s="199"/>
      <c r="C6" s="199"/>
      <c r="D6" s="199"/>
      <c r="E6" s="199"/>
      <c r="F6" s="199"/>
      <c r="G6" s="199"/>
      <c r="H6" s="199"/>
      <c r="I6" s="121"/>
      <c r="J6" s="122" t="s">
        <v>203</v>
      </c>
      <c r="K6" s="121" t="s">
        <v>204</v>
      </c>
      <c r="L6" s="121" t="s">
        <v>205</v>
      </c>
      <c r="M6" s="121" t="s">
        <v>206</v>
      </c>
      <c r="N6" s="121" t="s">
        <v>207</v>
      </c>
      <c r="O6" s="280" t="s">
        <v>80</v>
      </c>
      <c r="P6" s="280" t="s">
        <v>81</v>
      </c>
      <c r="Q6" s="280" t="s">
        <v>82</v>
      </c>
      <c r="R6" s="121"/>
      <c r="S6" s="121" t="s">
        <v>79</v>
      </c>
      <c r="T6" s="121" t="s">
        <v>86</v>
      </c>
      <c r="U6" s="121" t="s">
        <v>87</v>
      </c>
      <c r="V6" s="121" t="s">
        <v>88</v>
      </c>
      <c r="W6" s="121" t="s">
        <v>89</v>
      </c>
      <c r="X6" s="121" t="s">
        <v>90</v>
      </c>
    </row>
    <row r="7" ht="12.75" spans="1:24">
      <c r="A7" s="199"/>
      <c r="B7" s="199"/>
      <c r="C7" s="199"/>
      <c r="D7" s="199"/>
      <c r="E7" s="199"/>
      <c r="F7" s="199"/>
      <c r="G7" s="199"/>
      <c r="H7" s="199"/>
      <c r="I7" s="121"/>
      <c r="J7" s="127"/>
      <c r="K7" s="121"/>
      <c r="L7" s="121"/>
      <c r="M7" s="121"/>
      <c r="N7" s="121"/>
      <c r="O7" s="281"/>
      <c r="P7" s="281"/>
      <c r="Q7" s="281"/>
      <c r="R7" s="121"/>
      <c r="S7" s="121"/>
      <c r="T7" s="121"/>
      <c r="U7" s="121"/>
      <c r="V7" s="121"/>
      <c r="W7" s="121"/>
      <c r="X7" s="121"/>
    </row>
    <row r="8" ht="13.5" customHeight="1" spans="1:24">
      <c r="A8" s="282">
        <v>1</v>
      </c>
      <c r="B8" s="282">
        <v>2</v>
      </c>
      <c r="C8" s="282">
        <v>3</v>
      </c>
      <c r="D8" s="282">
        <v>4</v>
      </c>
      <c r="E8" s="282">
        <v>5</v>
      </c>
      <c r="F8" s="282">
        <v>6</v>
      </c>
      <c r="G8" s="282">
        <v>7</v>
      </c>
      <c r="H8" s="282">
        <v>8</v>
      </c>
      <c r="I8" s="282">
        <v>9</v>
      </c>
      <c r="J8" s="282">
        <v>10</v>
      </c>
      <c r="K8" s="282">
        <v>11</v>
      </c>
      <c r="L8" s="282">
        <v>12</v>
      </c>
      <c r="M8" s="282">
        <v>13</v>
      </c>
      <c r="N8" s="282">
        <v>14</v>
      </c>
      <c r="O8" s="282">
        <v>15</v>
      </c>
      <c r="P8" s="282">
        <v>16</v>
      </c>
      <c r="Q8" s="282">
        <v>17</v>
      </c>
      <c r="R8" s="282">
        <v>18</v>
      </c>
      <c r="S8" s="282">
        <v>19</v>
      </c>
      <c r="T8" s="282">
        <v>20</v>
      </c>
      <c r="U8" s="282">
        <v>21</v>
      </c>
      <c r="V8" s="282">
        <v>22</v>
      </c>
      <c r="W8" s="282">
        <v>23</v>
      </c>
      <c r="X8" s="282">
        <v>24</v>
      </c>
    </row>
    <row r="9" ht="18" customHeight="1" spans="1:24">
      <c r="A9" s="256" t="s">
        <v>92</v>
      </c>
      <c r="B9" s="153" t="s">
        <v>92</v>
      </c>
      <c r="C9" s="153" t="s">
        <v>208</v>
      </c>
      <c r="D9" s="153" t="s">
        <v>209</v>
      </c>
      <c r="E9" s="153" t="s">
        <v>210</v>
      </c>
      <c r="F9" s="153" t="s">
        <v>110</v>
      </c>
      <c r="G9" s="153" t="s">
        <v>211</v>
      </c>
      <c r="H9" s="153" t="s">
        <v>212</v>
      </c>
      <c r="I9" s="283">
        <v>244440</v>
      </c>
      <c r="J9" s="283">
        <v>244440</v>
      </c>
      <c r="K9" s="283"/>
      <c r="L9" s="283"/>
      <c r="M9" s="283">
        <v>244440</v>
      </c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 t="s">
        <v>93</v>
      </c>
    </row>
    <row r="10" ht="18" customHeight="1" spans="1:24">
      <c r="A10" s="256" t="s">
        <v>92</v>
      </c>
      <c r="B10" s="153" t="s">
        <v>92</v>
      </c>
      <c r="C10" s="153" t="s">
        <v>213</v>
      </c>
      <c r="D10" s="153" t="s">
        <v>214</v>
      </c>
      <c r="E10" s="153" t="s">
        <v>210</v>
      </c>
      <c r="F10" s="153" t="s">
        <v>110</v>
      </c>
      <c r="G10" s="153" t="s">
        <v>215</v>
      </c>
      <c r="H10" s="153" t="s">
        <v>216</v>
      </c>
      <c r="I10" s="283">
        <v>260400</v>
      </c>
      <c r="J10" s="283">
        <v>260400</v>
      </c>
      <c r="K10" s="283"/>
      <c r="L10" s="283"/>
      <c r="M10" s="283">
        <v>260400</v>
      </c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</row>
    <row r="11" ht="18" customHeight="1" spans="1:24">
      <c r="A11" s="256" t="s">
        <v>92</v>
      </c>
      <c r="B11" s="153" t="s">
        <v>92</v>
      </c>
      <c r="C11" s="153" t="s">
        <v>213</v>
      </c>
      <c r="D11" s="153" t="s">
        <v>214</v>
      </c>
      <c r="E11" s="153" t="s">
        <v>210</v>
      </c>
      <c r="F11" s="153" t="s">
        <v>110</v>
      </c>
      <c r="G11" s="153" t="s">
        <v>217</v>
      </c>
      <c r="H11" s="153" t="s">
        <v>218</v>
      </c>
      <c r="I11" s="283">
        <v>366552</v>
      </c>
      <c r="J11" s="283">
        <v>366552</v>
      </c>
      <c r="K11" s="283"/>
      <c r="L11" s="283"/>
      <c r="M11" s="283">
        <v>366552</v>
      </c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</row>
    <row r="12" ht="18" customHeight="1" spans="1:24">
      <c r="A12" s="256" t="s">
        <v>92</v>
      </c>
      <c r="B12" s="153" t="s">
        <v>92</v>
      </c>
      <c r="C12" s="153" t="s">
        <v>213</v>
      </c>
      <c r="D12" s="153" t="s">
        <v>214</v>
      </c>
      <c r="E12" s="153" t="s">
        <v>210</v>
      </c>
      <c r="F12" s="153" t="s">
        <v>110</v>
      </c>
      <c r="G12" s="153" t="s">
        <v>211</v>
      </c>
      <c r="H12" s="153" t="s">
        <v>212</v>
      </c>
      <c r="I12" s="283">
        <v>21700</v>
      </c>
      <c r="J12" s="283">
        <v>21700</v>
      </c>
      <c r="K12" s="283"/>
      <c r="L12" s="283"/>
      <c r="M12" s="283">
        <v>21700</v>
      </c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</row>
    <row r="13" ht="18" customHeight="1" spans="1:24">
      <c r="A13" s="256" t="s">
        <v>92</v>
      </c>
      <c r="B13" s="153" t="s">
        <v>92</v>
      </c>
      <c r="C13" s="153" t="s">
        <v>219</v>
      </c>
      <c r="D13" s="153" t="s">
        <v>220</v>
      </c>
      <c r="E13" s="153" t="s">
        <v>221</v>
      </c>
      <c r="F13" s="153" t="s">
        <v>120</v>
      </c>
      <c r="G13" s="153" t="s">
        <v>222</v>
      </c>
      <c r="H13" s="153" t="s">
        <v>223</v>
      </c>
      <c r="I13" s="283">
        <v>120612</v>
      </c>
      <c r="J13" s="283">
        <v>120612</v>
      </c>
      <c r="K13" s="283"/>
      <c r="L13" s="283"/>
      <c r="M13" s="283">
        <v>120612</v>
      </c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</row>
    <row r="14" ht="18" customHeight="1" spans="1:24">
      <c r="A14" s="256" t="s">
        <v>92</v>
      </c>
      <c r="B14" s="153" t="s">
        <v>92</v>
      </c>
      <c r="C14" s="153" t="s">
        <v>219</v>
      </c>
      <c r="D14" s="153" t="s">
        <v>220</v>
      </c>
      <c r="E14" s="153" t="s">
        <v>224</v>
      </c>
      <c r="F14" s="153" t="s">
        <v>130</v>
      </c>
      <c r="G14" s="153" t="s">
        <v>225</v>
      </c>
      <c r="H14" s="153" t="s">
        <v>226</v>
      </c>
      <c r="I14" s="283">
        <v>62040</v>
      </c>
      <c r="J14" s="283">
        <v>62040</v>
      </c>
      <c r="K14" s="283"/>
      <c r="L14" s="283"/>
      <c r="M14" s="283">
        <v>62040</v>
      </c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</row>
    <row r="15" ht="18" customHeight="1" spans="1:24">
      <c r="A15" s="256" t="s">
        <v>92</v>
      </c>
      <c r="B15" s="153" t="s">
        <v>92</v>
      </c>
      <c r="C15" s="153" t="s">
        <v>219</v>
      </c>
      <c r="D15" s="153" t="s">
        <v>220</v>
      </c>
      <c r="E15" s="153" t="s">
        <v>227</v>
      </c>
      <c r="F15" s="153" t="s">
        <v>132</v>
      </c>
      <c r="G15" s="153" t="s">
        <v>228</v>
      </c>
      <c r="H15" s="153" t="s">
        <v>229</v>
      </c>
      <c r="I15" s="283">
        <v>40320</v>
      </c>
      <c r="J15" s="283">
        <v>40320</v>
      </c>
      <c r="K15" s="283"/>
      <c r="L15" s="283"/>
      <c r="M15" s="283">
        <v>40320</v>
      </c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</row>
    <row r="16" ht="18" customHeight="1" spans="1:24">
      <c r="A16" s="256" t="s">
        <v>92</v>
      </c>
      <c r="B16" s="153" t="s">
        <v>92</v>
      </c>
      <c r="C16" s="153" t="s">
        <v>219</v>
      </c>
      <c r="D16" s="153" t="s">
        <v>220</v>
      </c>
      <c r="E16" s="153" t="s">
        <v>230</v>
      </c>
      <c r="F16" s="153" t="s">
        <v>134</v>
      </c>
      <c r="G16" s="153" t="s">
        <v>231</v>
      </c>
      <c r="H16" s="153" t="s">
        <v>232</v>
      </c>
      <c r="I16" s="283">
        <v>1512</v>
      </c>
      <c r="J16" s="283">
        <v>1512</v>
      </c>
      <c r="K16" s="283"/>
      <c r="L16" s="283"/>
      <c r="M16" s="283">
        <v>1512</v>
      </c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</row>
    <row r="17" ht="18" customHeight="1" spans="1:24">
      <c r="A17" s="256" t="s">
        <v>92</v>
      </c>
      <c r="B17" s="153" t="s">
        <v>92</v>
      </c>
      <c r="C17" s="153" t="s">
        <v>233</v>
      </c>
      <c r="D17" s="153" t="s">
        <v>140</v>
      </c>
      <c r="E17" s="153" t="s">
        <v>234</v>
      </c>
      <c r="F17" s="153" t="s">
        <v>140</v>
      </c>
      <c r="G17" s="153" t="s">
        <v>235</v>
      </c>
      <c r="H17" s="153" t="s">
        <v>140</v>
      </c>
      <c r="I17" s="283">
        <v>105324</v>
      </c>
      <c r="J17" s="283">
        <v>105324</v>
      </c>
      <c r="K17" s="283"/>
      <c r="L17" s="283"/>
      <c r="M17" s="283">
        <v>105324</v>
      </c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</row>
    <row r="18" ht="18" customHeight="1" spans="1:24">
      <c r="A18" s="256" t="s">
        <v>92</v>
      </c>
      <c r="B18" s="153" t="s">
        <v>92</v>
      </c>
      <c r="C18" s="153" t="s">
        <v>236</v>
      </c>
      <c r="D18" s="153" t="s">
        <v>237</v>
      </c>
      <c r="E18" s="153" t="s">
        <v>210</v>
      </c>
      <c r="F18" s="153" t="s">
        <v>110</v>
      </c>
      <c r="G18" s="153" t="s">
        <v>238</v>
      </c>
      <c r="H18" s="153" t="s">
        <v>239</v>
      </c>
      <c r="I18" s="283">
        <v>24000</v>
      </c>
      <c r="J18" s="283">
        <v>24000</v>
      </c>
      <c r="K18" s="283"/>
      <c r="L18" s="283"/>
      <c r="M18" s="283">
        <v>24000</v>
      </c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</row>
    <row r="19" ht="18" customHeight="1" spans="1:24">
      <c r="A19" s="256" t="s">
        <v>92</v>
      </c>
      <c r="B19" s="153" t="s">
        <v>92</v>
      </c>
      <c r="C19" s="153" t="s">
        <v>236</v>
      </c>
      <c r="D19" s="153" t="s">
        <v>237</v>
      </c>
      <c r="E19" s="153" t="s">
        <v>210</v>
      </c>
      <c r="F19" s="153" t="s">
        <v>110</v>
      </c>
      <c r="G19" s="153" t="s">
        <v>240</v>
      </c>
      <c r="H19" s="153" t="s">
        <v>241</v>
      </c>
      <c r="I19" s="283">
        <v>1200</v>
      </c>
      <c r="J19" s="283">
        <v>1200</v>
      </c>
      <c r="K19" s="283"/>
      <c r="L19" s="283"/>
      <c r="M19" s="283">
        <v>1200</v>
      </c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</row>
    <row r="20" ht="18" customHeight="1" spans="1:24">
      <c r="A20" s="256" t="s">
        <v>92</v>
      </c>
      <c r="B20" s="153" t="s">
        <v>92</v>
      </c>
      <c r="C20" s="153" t="s">
        <v>236</v>
      </c>
      <c r="D20" s="153" t="s">
        <v>237</v>
      </c>
      <c r="E20" s="153" t="s">
        <v>210</v>
      </c>
      <c r="F20" s="153" t="s">
        <v>110</v>
      </c>
      <c r="G20" s="153" t="s">
        <v>242</v>
      </c>
      <c r="H20" s="153" t="s">
        <v>243</v>
      </c>
      <c r="I20" s="283">
        <v>12000</v>
      </c>
      <c r="J20" s="283">
        <v>12000</v>
      </c>
      <c r="K20" s="283"/>
      <c r="L20" s="283"/>
      <c r="M20" s="283">
        <v>12000</v>
      </c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</row>
    <row r="21" ht="18" customHeight="1" spans="1:24">
      <c r="A21" s="256" t="s">
        <v>92</v>
      </c>
      <c r="B21" s="153" t="s">
        <v>92</v>
      </c>
      <c r="C21" s="153" t="s">
        <v>236</v>
      </c>
      <c r="D21" s="153" t="s">
        <v>237</v>
      </c>
      <c r="E21" s="153" t="s">
        <v>210</v>
      </c>
      <c r="F21" s="153" t="s">
        <v>110</v>
      </c>
      <c r="G21" s="153" t="s">
        <v>244</v>
      </c>
      <c r="H21" s="153" t="s">
        <v>245</v>
      </c>
      <c r="I21" s="283">
        <v>1620</v>
      </c>
      <c r="J21" s="283">
        <v>1620</v>
      </c>
      <c r="K21" s="283"/>
      <c r="L21" s="283"/>
      <c r="M21" s="283">
        <v>1620</v>
      </c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</row>
    <row r="22" ht="18" customHeight="1" spans="1:24">
      <c r="A22" s="256" t="s">
        <v>92</v>
      </c>
      <c r="B22" s="153" t="s">
        <v>92</v>
      </c>
      <c r="C22" s="153" t="s">
        <v>236</v>
      </c>
      <c r="D22" s="153" t="s">
        <v>237</v>
      </c>
      <c r="E22" s="153" t="s">
        <v>210</v>
      </c>
      <c r="F22" s="153" t="s">
        <v>110</v>
      </c>
      <c r="G22" s="153" t="s">
        <v>246</v>
      </c>
      <c r="H22" s="153" t="s">
        <v>247</v>
      </c>
      <c r="I22" s="283">
        <v>5400</v>
      </c>
      <c r="J22" s="283">
        <v>5400</v>
      </c>
      <c r="K22" s="283"/>
      <c r="L22" s="283"/>
      <c r="M22" s="283">
        <v>5400</v>
      </c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</row>
    <row r="23" ht="18" customHeight="1" spans="1:24">
      <c r="A23" s="256" t="s">
        <v>92</v>
      </c>
      <c r="B23" s="153" t="s">
        <v>92</v>
      </c>
      <c r="C23" s="153" t="s">
        <v>236</v>
      </c>
      <c r="D23" s="153" t="s">
        <v>237</v>
      </c>
      <c r="E23" s="153" t="s">
        <v>210</v>
      </c>
      <c r="F23" s="153" t="s">
        <v>110</v>
      </c>
      <c r="G23" s="153" t="s">
        <v>248</v>
      </c>
      <c r="H23" s="153" t="s">
        <v>249</v>
      </c>
      <c r="I23" s="283">
        <v>25400</v>
      </c>
      <c r="J23" s="283">
        <v>25400</v>
      </c>
      <c r="K23" s="283"/>
      <c r="L23" s="283"/>
      <c r="M23" s="283">
        <v>25400</v>
      </c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</row>
    <row r="24" ht="18" customHeight="1" spans="1:24">
      <c r="A24" s="256" t="s">
        <v>92</v>
      </c>
      <c r="B24" s="153" t="s">
        <v>92</v>
      </c>
      <c r="C24" s="153" t="s">
        <v>250</v>
      </c>
      <c r="D24" s="153" t="s">
        <v>251</v>
      </c>
      <c r="E24" s="153" t="s">
        <v>210</v>
      </c>
      <c r="F24" s="153" t="s">
        <v>110</v>
      </c>
      <c r="G24" s="153" t="s">
        <v>246</v>
      </c>
      <c r="H24" s="153" t="s">
        <v>247</v>
      </c>
      <c r="I24" s="283">
        <v>54000</v>
      </c>
      <c r="J24" s="283">
        <v>54000</v>
      </c>
      <c r="K24" s="283"/>
      <c r="L24" s="283"/>
      <c r="M24" s="283">
        <v>54000</v>
      </c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</row>
    <row r="25" ht="18" customHeight="1" spans="1:24">
      <c r="A25" s="256" t="s">
        <v>92</v>
      </c>
      <c r="B25" s="153" t="s">
        <v>92</v>
      </c>
      <c r="C25" s="153" t="s">
        <v>252</v>
      </c>
      <c r="D25" s="153" t="s">
        <v>253</v>
      </c>
      <c r="E25" s="153" t="s">
        <v>210</v>
      </c>
      <c r="F25" s="153" t="s">
        <v>110</v>
      </c>
      <c r="G25" s="153" t="s">
        <v>254</v>
      </c>
      <c r="H25" s="153" t="s">
        <v>253</v>
      </c>
      <c r="I25" s="283">
        <v>2160</v>
      </c>
      <c r="J25" s="283">
        <v>2160</v>
      </c>
      <c r="K25" s="283"/>
      <c r="L25" s="283"/>
      <c r="M25" s="283">
        <v>2160</v>
      </c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</row>
    <row r="26" ht="18" customHeight="1" spans="1:24">
      <c r="A26" s="285" t="s">
        <v>141</v>
      </c>
      <c r="B26" s="285"/>
      <c r="C26" s="285"/>
      <c r="D26" s="285"/>
      <c r="E26" s="285"/>
      <c r="F26" s="285"/>
      <c r="G26" s="285"/>
      <c r="H26" s="285"/>
      <c r="I26" s="286">
        <v>1348680</v>
      </c>
      <c r="J26" s="286">
        <v>1348680</v>
      </c>
      <c r="K26" s="286"/>
      <c r="L26" s="286"/>
      <c r="M26" s="286">
        <v>1348680</v>
      </c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37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zoomScaleSheetLayoutView="60" topLeftCell="D1" workbookViewId="0">
      <selection activeCell="J23" sqref="J23"/>
    </sheetView>
  </sheetViews>
  <sheetFormatPr defaultColWidth="8.88571428571429" defaultRowHeight="14.25" customHeight="1"/>
  <cols>
    <col min="1" max="1" width="18.1428571428571" style="78" customWidth="1"/>
    <col min="2" max="2" width="24" style="78" customWidth="1"/>
    <col min="3" max="3" width="37" style="78" customWidth="1"/>
    <col min="4" max="4" width="19.5714285714286" style="78" customWidth="1"/>
    <col min="5" max="5" width="13.5714285714286" style="78" customWidth="1"/>
    <col min="6" max="6" width="20" style="78" customWidth="1"/>
    <col min="7" max="7" width="9.84761904761905" style="78" customWidth="1"/>
    <col min="8" max="8" width="10.1333333333333" style="78" customWidth="1"/>
    <col min="9" max="11" width="11.1428571428571" style="78" customWidth="1"/>
    <col min="12" max="12" width="10" style="78" customWidth="1"/>
    <col min="13" max="13" width="10.5714285714286" style="78" customWidth="1"/>
    <col min="14" max="14" width="10.2857142857143" style="78" customWidth="1"/>
    <col min="15" max="15" width="10.4285714285714" style="78" customWidth="1"/>
    <col min="16" max="17" width="11.1333333333333" style="78" customWidth="1"/>
    <col min="18" max="18" width="9.13333333333333" style="78" customWidth="1"/>
    <col min="19" max="19" width="10.2857142857143" style="78" customWidth="1"/>
    <col min="20" max="22" width="11.7142857142857" style="78" customWidth="1"/>
    <col min="23" max="23" width="10.2857142857143" style="78" customWidth="1"/>
    <col min="24" max="24" width="9.13333333333333" style="78" customWidth="1"/>
    <col min="25" max="16384" width="9.13333333333333" style="78"/>
  </cols>
  <sheetData>
    <row r="1" ht="13.5" customHeight="1" spans="1:23">
      <c r="A1" s="78" t="s">
        <v>255</v>
      </c>
      <c r="E1" s="261"/>
      <c r="F1" s="261"/>
      <c r="G1" s="261"/>
      <c r="H1" s="261"/>
      <c r="I1" s="80"/>
      <c r="J1" s="80"/>
      <c r="K1" s="80"/>
      <c r="L1" s="80"/>
      <c r="M1" s="80"/>
      <c r="N1" s="80"/>
      <c r="O1" s="80"/>
      <c r="P1" s="80"/>
      <c r="Q1" s="80"/>
      <c r="W1" s="81"/>
    </row>
    <row r="2" ht="27.75" customHeight="1" spans="1:23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ht="13.5" customHeight="1" spans="1:23">
      <c r="A3" s="164" t="s">
        <v>22</v>
      </c>
      <c r="B3" s="164"/>
      <c r="C3" s="262"/>
      <c r="D3" s="262"/>
      <c r="E3" s="262"/>
      <c r="F3" s="262"/>
      <c r="G3" s="262"/>
      <c r="H3" s="262"/>
      <c r="I3" s="84"/>
      <c r="J3" s="84"/>
      <c r="K3" s="84"/>
      <c r="L3" s="84"/>
      <c r="M3" s="84"/>
      <c r="N3" s="84"/>
      <c r="O3" s="84"/>
      <c r="P3" s="84"/>
      <c r="Q3" s="84"/>
      <c r="W3" s="161" t="s">
        <v>183</v>
      </c>
    </row>
    <row r="4" ht="15.75" customHeight="1" spans="1:23">
      <c r="A4" s="123" t="s">
        <v>256</v>
      </c>
      <c r="B4" s="123" t="s">
        <v>193</v>
      </c>
      <c r="C4" s="123" t="s">
        <v>194</v>
      </c>
      <c r="D4" s="123" t="s">
        <v>257</v>
      </c>
      <c r="E4" s="123" t="s">
        <v>195</v>
      </c>
      <c r="F4" s="123" t="s">
        <v>196</v>
      </c>
      <c r="G4" s="123" t="s">
        <v>258</v>
      </c>
      <c r="H4" s="123" t="s">
        <v>259</v>
      </c>
      <c r="I4" s="123" t="s">
        <v>77</v>
      </c>
      <c r="J4" s="91" t="s">
        <v>260</v>
      </c>
      <c r="K4" s="91"/>
      <c r="L4" s="91"/>
      <c r="M4" s="91"/>
      <c r="N4" s="91" t="s">
        <v>202</v>
      </c>
      <c r="O4" s="91"/>
      <c r="P4" s="91"/>
      <c r="Q4" s="203" t="s">
        <v>83</v>
      </c>
      <c r="R4" s="91" t="s">
        <v>84</v>
      </c>
      <c r="S4" s="91"/>
      <c r="T4" s="91"/>
      <c r="U4" s="91"/>
      <c r="V4" s="91"/>
      <c r="W4" s="91"/>
    </row>
    <row r="5" ht="17.25" customHeight="1" spans="1:23">
      <c r="A5" s="123"/>
      <c r="B5" s="123"/>
      <c r="C5" s="123"/>
      <c r="D5" s="123"/>
      <c r="E5" s="123"/>
      <c r="F5" s="123"/>
      <c r="G5" s="123"/>
      <c r="H5" s="123"/>
      <c r="I5" s="123"/>
      <c r="J5" s="91" t="s">
        <v>80</v>
      </c>
      <c r="K5" s="91"/>
      <c r="L5" s="203" t="s">
        <v>81</v>
      </c>
      <c r="M5" s="203" t="s">
        <v>82</v>
      </c>
      <c r="N5" s="203" t="s">
        <v>80</v>
      </c>
      <c r="O5" s="203" t="s">
        <v>81</v>
      </c>
      <c r="P5" s="203" t="s">
        <v>82</v>
      </c>
      <c r="Q5" s="203"/>
      <c r="R5" s="203" t="s">
        <v>79</v>
      </c>
      <c r="S5" s="203" t="s">
        <v>86</v>
      </c>
      <c r="T5" s="203" t="s">
        <v>261</v>
      </c>
      <c r="U5" s="263" t="s">
        <v>88</v>
      </c>
      <c r="V5" s="203" t="s">
        <v>89</v>
      </c>
      <c r="W5" s="203" t="s">
        <v>90</v>
      </c>
    </row>
    <row r="6" ht="27" spans="1:23">
      <c r="A6" s="123"/>
      <c r="B6" s="123"/>
      <c r="C6" s="123"/>
      <c r="D6" s="123"/>
      <c r="E6" s="123"/>
      <c r="F6" s="123"/>
      <c r="G6" s="123"/>
      <c r="H6" s="123"/>
      <c r="I6" s="123"/>
      <c r="J6" s="264" t="s">
        <v>79</v>
      </c>
      <c r="K6" s="264" t="s">
        <v>262</v>
      </c>
      <c r="L6" s="203"/>
      <c r="M6" s="203"/>
      <c r="N6" s="203"/>
      <c r="O6" s="203"/>
      <c r="P6" s="203"/>
      <c r="Q6" s="203"/>
      <c r="R6" s="203"/>
      <c r="S6" s="203"/>
      <c r="T6" s="203"/>
      <c r="U6" s="263"/>
      <c r="V6" s="203"/>
      <c r="W6" s="203"/>
    </row>
    <row r="7" ht="15" customHeight="1" spans="1:23">
      <c r="A7" s="138">
        <v>1</v>
      </c>
      <c r="B7" s="138">
        <v>2</v>
      </c>
      <c r="C7" s="138">
        <v>3</v>
      </c>
      <c r="D7" s="138">
        <v>4</v>
      </c>
      <c r="E7" s="138">
        <v>5</v>
      </c>
      <c r="F7" s="138">
        <v>6</v>
      </c>
      <c r="G7" s="138">
        <v>7</v>
      </c>
      <c r="H7" s="138">
        <v>8</v>
      </c>
      <c r="I7" s="138">
        <v>9</v>
      </c>
      <c r="J7" s="138">
        <v>10</v>
      </c>
      <c r="K7" s="138">
        <v>11</v>
      </c>
      <c r="L7" s="138">
        <v>12</v>
      </c>
      <c r="M7" s="138">
        <v>13</v>
      </c>
      <c r="N7" s="138">
        <v>14</v>
      </c>
      <c r="O7" s="138">
        <v>15</v>
      </c>
      <c r="P7" s="138">
        <v>16</v>
      </c>
      <c r="Q7" s="138">
        <v>17</v>
      </c>
      <c r="R7" s="138">
        <v>18</v>
      </c>
      <c r="S7" s="138">
        <v>19</v>
      </c>
      <c r="T7" s="138">
        <v>20</v>
      </c>
      <c r="U7" s="138">
        <v>21</v>
      </c>
      <c r="V7" s="138">
        <v>22</v>
      </c>
      <c r="W7" s="138">
        <v>23</v>
      </c>
    </row>
    <row r="8" ht="18.75" customHeight="1" spans="1:23">
      <c r="A8" s="136" t="s">
        <v>263</v>
      </c>
      <c r="B8" s="136" t="s">
        <v>264</v>
      </c>
      <c r="C8" s="136" t="s">
        <v>265</v>
      </c>
      <c r="D8" s="136" t="s">
        <v>92</v>
      </c>
      <c r="E8" s="136" t="s">
        <v>266</v>
      </c>
      <c r="F8" s="136" t="s">
        <v>114</v>
      </c>
      <c r="G8" s="136" t="s">
        <v>267</v>
      </c>
      <c r="H8" s="136" t="s">
        <v>187</v>
      </c>
      <c r="I8" s="265">
        <v>21082.4</v>
      </c>
      <c r="J8" s="265">
        <v>21082.4</v>
      </c>
      <c r="K8" s="266">
        <v>21082.4</v>
      </c>
      <c r="L8" s="267" t="s">
        <v>93</v>
      </c>
      <c r="M8" s="267" t="s">
        <v>93</v>
      </c>
      <c r="N8" s="267" t="s">
        <v>93</v>
      </c>
      <c r="O8" s="267"/>
      <c r="P8" s="267"/>
      <c r="Q8" s="267" t="s">
        <v>93</v>
      </c>
      <c r="R8" s="267" t="s">
        <v>93</v>
      </c>
      <c r="S8" s="267" t="s">
        <v>93</v>
      </c>
      <c r="T8" s="267" t="s">
        <v>93</v>
      </c>
      <c r="U8" s="268"/>
      <c r="V8" s="265" t="s">
        <v>93</v>
      </c>
      <c r="W8" s="265" t="s">
        <v>93</v>
      </c>
    </row>
    <row r="9" ht="18.75" customHeight="1" spans="1:23">
      <c r="A9" s="136" t="s">
        <v>263</v>
      </c>
      <c r="B9" s="136" t="s">
        <v>268</v>
      </c>
      <c r="C9" s="136" t="s">
        <v>269</v>
      </c>
      <c r="D9" s="136" t="s">
        <v>92</v>
      </c>
      <c r="E9" s="136" t="s">
        <v>270</v>
      </c>
      <c r="F9" s="136" t="s">
        <v>124</v>
      </c>
      <c r="G9" s="136" t="s">
        <v>271</v>
      </c>
      <c r="H9" s="136" t="s">
        <v>272</v>
      </c>
      <c r="I9" s="265">
        <v>13830</v>
      </c>
      <c r="J9" s="265">
        <v>13830</v>
      </c>
      <c r="K9" s="266">
        <v>13830</v>
      </c>
      <c r="L9" s="267"/>
      <c r="M9" s="267"/>
      <c r="N9" s="267"/>
      <c r="O9" s="267"/>
      <c r="P9" s="267"/>
      <c r="Q9" s="267"/>
      <c r="R9" s="267"/>
      <c r="S9" s="267"/>
      <c r="T9" s="267"/>
      <c r="U9" s="268"/>
      <c r="V9" s="265"/>
      <c r="W9" s="265"/>
    </row>
    <row r="10" ht="18.75" customHeight="1" spans="1:23">
      <c r="A10" s="136" t="s">
        <v>263</v>
      </c>
      <c r="B10" s="136" t="s">
        <v>273</v>
      </c>
      <c r="C10" s="136" t="s">
        <v>274</v>
      </c>
      <c r="D10" s="136" t="s">
        <v>92</v>
      </c>
      <c r="E10" s="136" t="s">
        <v>275</v>
      </c>
      <c r="F10" s="136" t="s">
        <v>112</v>
      </c>
      <c r="G10" s="136" t="s">
        <v>238</v>
      </c>
      <c r="H10" s="136" t="s">
        <v>239</v>
      </c>
      <c r="I10" s="265">
        <v>28657.6</v>
      </c>
      <c r="J10" s="265">
        <v>28657.6</v>
      </c>
      <c r="K10" s="266">
        <v>28657.6</v>
      </c>
      <c r="L10" s="267"/>
      <c r="M10" s="267"/>
      <c r="N10" s="267"/>
      <c r="O10" s="267"/>
      <c r="P10" s="267"/>
      <c r="Q10" s="267"/>
      <c r="R10" s="267"/>
      <c r="S10" s="267"/>
      <c r="T10" s="267"/>
      <c r="U10" s="268"/>
      <c r="V10" s="265"/>
      <c r="W10" s="265"/>
    </row>
    <row r="11" ht="18.75" customHeight="1" spans="1:23">
      <c r="A11" s="136" t="s">
        <v>263</v>
      </c>
      <c r="B11" s="136" t="s">
        <v>276</v>
      </c>
      <c r="C11" s="136" t="s">
        <v>277</v>
      </c>
      <c r="D11" s="136" t="s">
        <v>92</v>
      </c>
      <c r="E11" s="136" t="s">
        <v>266</v>
      </c>
      <c r="F11" s="136" t="s">
        <v>114</v>
      </c>
      <c r="G11" s="136" t="s">
        <v>267</v>
      </c>
      <c r="H11" s="136" t="s">
        <v>187</v>
      </c>
      <c r="I11" s="265">
        <v>810000</v>
      </c>
      <c r="J11" s="265">
        <v>810000</v>
      </c>
      <c r="K11" s="266">
        <v>810000</v>
      </c>
      <c r="L11" s="267"/>
      <c r="M11" s="267"/>
      <c r="N11" s="267"/>
      <c r="O11" s="267"/>
      <c r="P11" s="267"/>
      <c r="Q11" s="267"/>
      <c r="R11" s="267"/>
      <c r="S11" s="267"/>
      <c r="T11" s="267"/>
      <c r="U11" s="268"/>
      <c r="V11" s="265"/>
      <c r="W11" s="265"/>
    </row>
    <row r="12" ht="18.75" customHeight="1" spans="1:23">
      <c r="A12" s="269" t="s">
        <v>141</v>
      </c>
      <c r="B12" s="270"/>
      <c r="C12" s="271"/>
      <c r="D12" s="271"/>
      <c r="E12" s="271"/>
      <c r="F12" s="271"/>
      <c r="G12" s="271"/>
      <c r="H12" s="272"/>
      <c r="I12" s="273">
        <v>873570</v>
      </c>
      <c r="J12" s="273">
        <v>873570</v>
      </c>
      <c r="K12" s="273">
        <v>873570</v>
      </c>
      <c r="L12" s="273" t="s">
        <v>93</v>
      </c>
      <c r="M12" s="273" t="s">
        <v>93</v>
      </c>
      <c r="N12" s="273" t="s">
        <v>93</v>
      </c>
      <c r="O12" s="273"/>
      <c r="P12" s="273"/>
      <c r="Q12" s="273" t="s">
        <v>93</v>
      </c>
      <c r="R12" s="273" t="s">
        <v>93</v>
      </c>
      <c r="S12" s="273" t="s">
        <v>93</v>
      </c>
      <c r="T12" s="273" t="s">
        <v>93</v>
      </c>
      <c r="U12" s="274"/>
      <c r="V12" s="275" t="s">
        <v>93</v>
      </c>
      <c r="W12" s="275" t="s">
        <v>93</v>
      </c>
    </row>
  </sheetData>
  <mergeCells count="28">
    <mergeCell ref="A2:W2"/>
    <mergeCell ref="A3:H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张仙仙</cp:lastModifiedBy>
  <dcterms:created xsi:type="dcterms:W3CDTF">2020-01-11T06:24:00Z</dcterms:created>
  <cp:lastPrinted>2021-01-13T07:07:00Z</cp:lastPrinted>
  <dcterms:modified xsi:type="dcterms:W3CDTF">2026-04-01T02:29:29Z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139CF296D68F4C6389C338A41C5FAD4C_13</vt:lpwstr>
  </property>
  <property fmtid="{D5CDD505-2E9C-101B-9397-08002B2CF9AE}" pid="4" name="CalculationRule">
    <vt:i4>0</vt:i4>
  </property>
</Properties>
</file>