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768" firstSheet="6" activeTab="8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_FilterDatabase" localSheetId="7" hidden="1">基本支出预算表04!$A$8:$Y$32</definedName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44525"/>
</workbook>
</file>

<file path=xl/sharedStrings.xml><?xml version="1.0" encoding="utf-8"?>
<sst xmlns="http://schemas.openxmlformats.org/spreadsheetml/2006/main" count="1105" uniqueCount="465">
  <si>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</si>
  <si>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</si>
  <si>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</si>
  <si>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</si>
  <si>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</si>
  <si>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</si>
  <si>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</si>
  <si>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</si>
  <si>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</si>
  <si>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</si>
  <si>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</si>
  <si>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</si>
  <si>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</si>
  <si>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</si>
  <si>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</si>
  <si>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</si>
  <si>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</si>
  <si>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</si>
  <si>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</si>
  <si>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</si>
  <si>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</si>
  <si>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</si>
  <si>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单位名称：安宁市工商业联合会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</si>
  <si>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</si>
  <si>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</si>
  <si>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</si>
  <si>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</si>
  <si>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</si>
  <si>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</si>
  <si>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</si>
  <si>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</si>
  <si>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</si>
  <si>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</si>
  <si>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</si>
  <si>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</si>
  <si>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</si>
  <si>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</si>
  <si>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</si>
  <si>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</si>
  <si>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</si>
  <si>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</si>
  <si>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</si>
  <si>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</si>
  <si>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</si>
  <si>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</si>
  <si>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</si>
  <si>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</si>
  <si>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</si>
  <si>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</si>
  <si>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</si>
  <si>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</si>
  <si>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</si>
  <si>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</si>
  <si>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</si>
  <si>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</si>
  <si>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</si>
  <si>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</si>
  <si>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</si>
  <si>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</si>
  <si>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</si>
  <si>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</si>
  <si>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</si>
  <si>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</si>
  <si>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</si>
  <si>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</si>
  <si>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</si>
  <si>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</si>
  <si>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</si>
  <si>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</si>
  <si>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</si>
  <si>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</si>
  <si>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</si>
  <si>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</si>
  <si>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</si>
  <si>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</si>
  <si>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</si>
  <si>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</si>
  <si>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</si>
  <si>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</si>
  <si>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</si>
  <si>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</si>
  <si>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</si>
  <si>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</si>
  <si>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</si>
  <si>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</si>
  <si>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</si>
  <si>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</si>
  <si>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</si>
  <si>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</si>
  <si>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</si>
  <si>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</si>
  <si>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190002</t>
  </si>
  <si>
    <t>安宁市工商业联合会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</si>
  <si>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</si>
  <si>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</si>
  <si>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</si>
  <si>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</si>
  <si>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</si>
  <si>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</si>
  <si>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</si>
  <si>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</si>
  <si>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</si>
  <si>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</si>
  <si>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</si>
  <si>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</si>
  <si>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</si>
  <si>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20128</t>
  </si>
  <si>
    <t>民主党派及工商联事务</t>
  </si>
  <si>
    <t>2012801</t>
  </si>
  <si>
    <t>行政运行</t>
  </si>
  <si>
    <t>2012802</t>
  </si>
  <si>
    <t>一般行政管理事务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</si>
  <si>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</si>
  <si>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</si>
  <si>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</si>
  <si>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</si>
  <si>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</si>
  <si>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</si>
  <si>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</si>
  <si>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</si>
  <si>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</si>
  <si>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</si>
  <si>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</si>
  <si>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</si>
  <si>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</si>
  <si>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</si>
  <si>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</si>
  <si>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</si>
  <si>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</si>
  <si>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</si>
  <si>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</si>
  <si>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</si>
  <si>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</si>
  <si>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</si>
  <si>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21308</t>
  </si>
  <si>
    <t>普惠金融发展支出</t>
  </si>
  <si>
    <t>2130804</t>
  </si>
  <si>
    <t>创业担保贷款贴息及奖补</t>
  </si>
  <si>
    <t>221</t>
  </si>
  <si>
    <t>住房保障支出</t>
  </si>
  <si>
    <t>22102</t>
  </si>
  <si>
    <t>住房改革支出</t>
  </si>
  <si>
    <t>2210201</t>
  </si>
  <si>
    <t>住房公积金</t>
  </si>
  <si>
    <t/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</si>
  <si>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</si>
  <si>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</si>
  <si>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</si>
  <si>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</si>
  <si>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</si>
  <si>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</si>
  <si>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</si>
  <si>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</si>
  <si>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</si>
  <si>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</si>
  <si>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</si>
  <si>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</si>
  <si>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</si>
  <si>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</si>
  <si>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</si>
  <si>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</si>
  <si>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</si>
  <si>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</si>
  <si>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</si>
  <si>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</si>
  <si>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</si>
  <si>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</si>
  <si>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</si>
  <si>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</si>
  <si>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</si>
  <si>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</si>
  <si>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</si>
  <si>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</si>
  <si>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</si>
  <si>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</si>
  <si>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</si>
  <si>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</si>
  <si>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</si>
  <si>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</si>
  <si>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</si>
  <si>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</si>
  <si>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</si>
  <si>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</si>
  <si>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</si>
  <si>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</si>
  <si>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</si>
  <si>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</si>
  <si>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</si>
  <si>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</si>
  <si>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</si>
  <si>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</si>
  <si>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</si>
  <si>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</si>
  <si>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</si>
  <si>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</si>
  <si>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</si>
  <si>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</si>
  <si>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</si>
  <si>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</si>
  <si>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</si>
  <si>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</si>
  <si>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</si>
  <si>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</si>
  <si>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</si>
  <si>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</si>
  <si>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</si>
  <si>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</si>
  <si>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</si>
  <si>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</si>
  <si>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</si>
  <si>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</si>
  <si>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</si>
  <si>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中国共产党安宁市委员会统一战线工作部</t>
  </si>
  <si>
    <t>530181210000000019459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</si>
  <si>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</si>
  <si>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</si>
  <si>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</si>
  <si>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</si>
  <si>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</si>
  <si>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</si>
  <si>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</si>
  <si>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530181210000000019460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</si>
  <si>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</si>
  <si>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</si>
  <si>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</si>
  <si>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</si>
  <si>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</si>
  <si>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</si>
  <si>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</si>
  <si>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</si>
  <si>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</si>
  <si>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</si>
  <si>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</si>
  <si>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530181210000000019461</t>
  </si>
  <si>
    <t>30113</t>
  </si>
  <si>
    <t>530181210000000019462</t>
  </si>
  <si>
    <t>对个人和家庭的补助</t>
  </si>
  <si>
    <t>30305</t>
  </si>
  <si>
    <t>生活补助</t>
  </si>
  <si>
    <t>530181210000000019463</t>
  </si>
  <si>
    <t>公务交通补贴</t>
  </si>
  <si>
    <t>30239</t>
  </si>
  <si>
    <t>其他交通费用</t>
  </si>
  <si>
    <t>530181210000000019464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</si>
  <si>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</si>
  <si>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</si>
  <si>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</si>
  <si>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</si>
  <si>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</si>
  <si>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</si>
  <si>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</si>
  <si>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</si>
  <si>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</si>
  <si>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30299</t>
  </si>
  <si>
    <t>其他商品和服务支出</t>
  </si>
  <si>
    <t>530181221100000207066</t>
  </si>
  <si>
    <t>工会经费</t>
  </si>
  <si>
    <t>30228</t>
  </si>
  <si>
    <t>530181231100001570627</t>
  </si>
  <si>
    <t>行政人员绩效奖励</t>
  </si>
  <si>
    <t>530181231100001570649</t>
  </si>
  <si>
    <t>编外人员经费支出</t>
  </si>
  <si>
    <t>30199</t>
  </si>
  <si>
    <t>其他工资福利支出</t>
  </si>
  <si>
    <t>530181261100005163762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</si>
  <si>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</si>
  <si>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</si>
  <si>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</si>
  <si>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</si>
  <si>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</si>
  <si>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</si>
  <si>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</si>
  <si>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</si>
  <si>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</si>
  <si>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</si>
  <si>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530181241100002215206</t>
  </si>
  <si>
    <t>工商联专项资金</t>
  </si>
  <si>
    <t>530181251100004058073</t>
  </si>
  <si>
    <t>安宁市委组织部返还2021年度和2023年度党费经费</t>
  </si>
  <si>
    <t>313 事业发展类</t>
  </si>
  <si>
    <t>530181261100005262144</t>
  </si>
  <si>
    <t>2023年第一至第三季度创业担保贷款中央奖补资金</t>
  </si>
  <si>
    <t>530181261100005262146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</si>
  <si>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</si>
  <si>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</si>
  <si>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</si>
  <si>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</si>
  <si>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</si>
  <si>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</si>
  <si>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</si>
  <si>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</si>
  <si>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</si>
  <si>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</si>
  <si>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目标一：组织工商联会员80人次培训，提升会员自身素质；目标二：加强自身建设；目标三：开展企业调研，及时为企业排忧解难；目标四：组织企业会员举办和参加各种公益活动；目标五：加强对基层商会的指导和帮助。</t>
  </si>
  <si>
    <t>产出指标</t>
  </si>
  <si>
    <t>数量指标</t>
  </si>
  <si>
    <t>预计完成培训人次</t>
  </si>
  <si>
    <t>&gt;=</t>
  </si>
  <si>
    <t>80</t>
  </si>
  <si>
    <t>人次</t>
  </si>
  <si>
    <t>定量指标</t>
  </si>
  <si>
    <t>预计完成培训人次。</t>
  </si>
  <si>
    <t>目标一、组织工商联会员80人次培训，提升会员自身素质；目标二、加强自身建设；目标三、开展企业调研，及时为企业排忧解难；目标四、组织企业会员举办和参加各种公益活动；目标五、加强对基层商会的指导和帮助。</t>
  </si>
  <si>
    <t>组织培训期数</t>
  </si>
  <si>
    <t>2</t>
  </si>
  <si>
    <t>期</t>
  </si>
  <si>
    <t>反映预算部门（单位）组织开展各类培训的期数。</t>
  </si>
  <si>
    <t>时效指标</t>
  </si>
  <si>
    <t>完成培训任务时限</t>
  </si>
  <si>
    <t>&lt;=</t>
  </si>
  <si>
    <t>12</t>
  </si>
  <si>
    <t>月</t>
  </si>
  <si>
    <t>积极推进，待2026年度预算批复后，加强跟踪指导，力争在2026年11月份以前完成培训任务。年度完成任务是硬性指标。</t>
  </si>
  <si>
    <t>效益指标</t>
  </si>
  <si>
    <t>社会效益</t>
  </si>
  <si>
    <t>引导广大民营经济人士践行社会主义核心价值体系</t>
  </si>
  <si>
    <t>=</t>
  </si>
  <si>
    <t>引导</t>
  </si>
  <si>
    <t>是/否</t>
  </si>
  <si>
    <t>定性指标</t>
  </si>
  <si>
    <t>培训人员对自身素质的提升值。</t>
  </si>
  <si>
    <t>满意度指标</t>
  </si>
  <si>
    <t>服务对象满意度</t>
  </si>
  <si>
    <t>受训会员满意度</t>
  </si>
  <si>
    <t>98</t>
  </si>
  <si>
    <t>%</t>
  </si>
  <si>
    <t>按调查满意度标准评分。</t>
  </si>
  <si>
    <t>安宁市委组织部返还2021年度和2023年度党费。</t>
  </si>
  <si>
    <t>返还2021年度党费人数</t>
  </si>
  <si>
    <t>10</t>
  </si>
  <si>
    <t>人</t>
  </si>
  <si>
    <t>比例返还2021年度党费。</t>
  </si>
  <si>
    <t>上年结转</t>
  </si>
  <si>
    <t>返还2023年度党费人数</t>
  </si>
  <si>
    <t xml:space="preserve">人 </t>
  </si>
  <si>
    <t>比例返还2023年度党费。</t>
  </si>
  <si>
    <t>经济效益</t>
  </si>
  <si>
    <t>政策知晓度</t>
  </si>
  <si>
    <t>100</t>
  </si>
  <si>
    <t xml:space="preserve">反映按比例返还2021年度和2023年度党费
</t>
  </si>
  <si>
    <t>受益对象满意度</t>
  </si>
  <si>
    <t>反映获补助受益对象的满意程度。</t>
  </si>
  <si>
    <t>2023年第一至第三季度创业担保贷款省级奖补资金</t>
  </si>
  <si>
    <t>昆明市财政局  昆明市人力资源和社会保障局关于下达2023年省级就业及农村劳动力转移专项资金。</t>
  </si>
  <si>
    <t>质量指标</t>
  </si>
  <si>
    <t>培训次数</t>
  </si>
  <si>
    <t>次</t>
  </si>
  <si>
    <t>反映部门（单位）组织开展各类培训的基数。</t>
  </si>
  <si>
    <t>政策宣传次数</t>
  </si>
  <si>
    <t>反映组织宣传活动次数的情况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</si>
  <si>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</si>
  <si>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</si>
  <si>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</si>
  <si>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</si>
  <si>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</si>
  <si>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</si>
  <si>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安宁市工商业联合会（简称工商联）是中国共产党领导的以民营企业和民营经济人士为主体，具有统战性、经济性、民间性有机统一基本特征的人民团体和商会组织，是党和政府联系民营经济人士的桥梁纽带，是政府管理和服务民营经济的助手，是中国人民政治协商会议的重要组成部分。工商联工作是党的统一战线工作和经济工作的重要内容。工商联事业是中国特色社会主义事业的重要组成部分：
（1）加强和改进民营经济人士思想政治工作；
（2）参与政治协商，发挥民主监督作用，积极参政议政；
（3）协助政府管理和服务民营经济；
（4）培育和发展中国特色商会组织；
（5）培育和建设高素质的民营经济人士队伍；
（6）参与协调劳动关系，协同社会治理，促进社会和谐稳定；
（7）引导民营企业和民营经济人士依法治企、依法经营、依法维权；
（8）依法加强会产管理、经营和保护。</t>
  </si>
  <si>
    <t>根据三定方案归纳。</t>
  </si>
  <si>
    <t>总体绩效目标
（2026-2028年期间）</t>
  </si>
  <si>
    <t>目标一：鼓励民营企业转型升级、创新发展；目标二：积极组织民营企业参加各类政企活动、经济活动，有效促进政府与企业、企业与企业之间信息互通；目标三：充分发挥行业商会、基层商会及异地商会的优势，开展以商招商、以企招商；目标四：探索建立各种形式的服务机制，帮助困难企业渡过难关、解决难题；目标五：引导广大民营经济人士践行社会主义核心价值体系。</t>
  </si>
  <si>
    <t>根据部门职责，中长期规划，各级党委，各级政府要求归纳。</t>
  </si>
  <si>
    <t>部门年度目标</t>
  </si>
  <si>
    <t>预算年度（2026年）
绩效目标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</si>
  <si>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</si>
  <si>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</si>
  <si>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</si>
  <si>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</si>
  <si>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</si>
  <si>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</si>
  <si>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</si>
  <si>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</si>
  <si>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</si>
  <si>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</si>
  <si>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无党派人士，党外知识分子、新的社会阶层人士培养锻炼，参政议政及服务发展，支持个民主党派加强自身建设。</t>
  </si>
  <si>
    <t>保证日常运行工资支出</t>
  </si>
  <si>
    <t>保证日常运行公用费用</t>
  </si>
  <si>
    <t>加强和改进民营经济人士思想政治；参与政治协商，发挥民主监督作用，积极参政议政；协助政府管理和服务民营经济；促进行业协会商会改革发展；参与协调劳动关系，协同社会治理，促进社会和谐稳定；引导民营企业和民营经济人士依法诚信经营，了解反映民营企业和民营经济人士诉求。</t>
  </si>
  <si>
    <t>关于下达2023年省级就业及农村劳动力转移专项资金。</t>
  </si>
  <si>
    <t>县区创业担保贷款创业服务补助经费</t>
  </si>
  <si>
    <t>安宁市委组织部返还2021年度和2023年度党费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</si>
  <si>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</si>
  <si>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</si>
  <si>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</si>
  <si>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</si>
  <si>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</si>
  <si>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完成培训人次</t>
  </si>
  <si>
    <t>以实际培训人数/应培训人数*指标分值评分</t>
  </si>
  <si>
    <t>工作计划</t>
  </si>
  <si>
    <t>规定时限内完成培训任务情况，以工作考核指标评分。</t>
  </si>
  <si>
    <t>完成培训任务时
限</t>
  </si>
  <si>
    <t>成本指标</t>
  </si>
  <si>
    <t>办公费控制标准
范围</t>
  </si>
  <si>
    <t>元</t>
  </si>
  <si>
    <t>完成培训实际发生费用，以工作考核指标评分。</t>
  </si>
  <si>
    <t>完成培训任务预计经费数。</t>
  </si>
  <si>
    <t>社会效益指标</t>
  </si>
  <si>
    <t>培训人员对自身
素质的提升值</t>
  </si>
  <si>
    <t>引导广大非公有制经济人士践行社会主义核心价值体系</t>
  </si>
  <si>
    <t>以培训人员对自身素质的提升情况评分</t>
  </si>
  <si>
    <t>服务对象满意度指标</t>
  </si>
  <si>
    <t>满意度调查</t>
  </si>
  <si>
    <t>预算07表</t>
  </si>
  <si>
    <t>本年政府性基金预算支出</t>
  </si>
  <si>
    <t>4</t>
  </si>
  <si>
    <t>5</t>
  </si>
  <si>
    <t>我单位2026年无政府性基金预算，故此表为空。</t>
  </si>
  <si>
    <t>预算08表</t>
  </si>
  <si>
    <t>本年国有资本经营预算</t>
  </si>
  <si>
    <t>我单位2026年无国有资本经营预算，故此表为空。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</si>
  <si>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</si>
  <si>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</si>
  <si>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</si>
  <si>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</si>
  <si>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</si>
  <si>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</si>
  <si>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</si>
  <si>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</si>
  <si>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</si>
  <si>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</si>
  <si>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</si>
  <si>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我单位2026年无政府采购预算，故此表为空。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</si>
  <si>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</si>
  <si>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</si>
  <si>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</si>
  <si>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</si>
  <si>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</si>
  <si>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</si>
  <si>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</si>
  <si>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</si>
  <si>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</si>
  <si>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</si>
  <si>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</si>
  <si>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</si>
  <si>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</si>
  <si>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</si>
  <si>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</si>
  <si>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</si>
  <si>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</si>
  <si>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</si>
  <si>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</si>
  <si>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</si>
  <si>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</si>
  <si>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</si>
  <si>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</si>
  <si>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</si>
  <si>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</si>
  <si>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</si>
  <si>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</si>
  <si>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</si>
  <si>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</si>
  <si>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</si>
  <si>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</si>
  <si>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</si>
  <si>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我单位2026年无新增资产配置，故此表为空。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</si>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</sst>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_(&quot;$&quot;* #,##0_);_(&quot;$&quot;* \(#,##0\);_(&quot;$&quot;* &quot;-&quot;_);_(@_)"/>
    <numFmt numFmtId="178" formatCode="#,##0.00_ ;[Red]\-#,##0.00\ "/>
    <numFmt numFmtId="179" formatCode="#,##0.00;\-#,##0.00;;@"/>
    <numFmt numFmtId="180" formatCode="_(&quot;$&quot;* #,##0.00_);_(&quot;$&quot;* \(#,##0.00\);_(&quot;$&quot;* &quot;-&quot;??_);_(@_)"/>
    <numFmt numFmtId="181" formatCode="_(* #,##0_);_(* \(#,##0\);_(* &quot;-&quot;_);_(@_)"/>
    <numFmt numFmtId="182" formatCode="_(* #,##0.00_);_(* \(#,##0.00\);_(* &quot;-&quot;??_);_(@_)"/>
  </numFmts>
  <fonts count="54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0"/>
      <color indexed="8"/>
      <name val="Arial"/>
      <charset val="0"/>
    </font>
    <font>
      <sz val="10"/>
      <color rgb="FFFFFFFF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0"/>
      <scheme val="minor"/>
    </font>
    <font>
      <sz val="18"/>
      <name val="华文中宋"/>
      <charset val="134"/>
    </font>
    <font>
      <sz val="10"/>
      <color rgb="FFFF0000"/>
      <name val="宋体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7" fontId="0" fillId="0" borderId="0" applyFont="0" applyFill="0" applyBorder="0" applyAlignment="0" applyProtection="0"/>
    <xf numFmtId="0" fontId="1" fillId="9" borderId="0" applyNumberFormat="0" applyBorder="0" applyAlignment="0" applyProtection="0">
      <alignment vertical="center"/>
    </xf>
    <xf numFmtId="0" fontId="38" fillId="6" borderId="27" applyNumberFormat="0" applyAlignment="0" applyProtection="0">
      <alignment vertical="center"/>
    </xf>
    <xf numFmtId="180" fontId="0" fillId="0" borderId="0" applyFont="0" applyFill="0" applyBorder="0" applyAlignment="0" applyProtection="0"/>
    <xf numFmtId="0" fontId="16" fillId="0" borderId="0"/>
    <xf numFmtId="0" fontId="18" fillId="0" borderId="0">
      <alignment vertical="top"/>
      <protection locked="0"/>
    </xf>
    <xf numFmtId="181" fontId="0" fillId="0" borderId="0" applyFont="0" applyFill="0" applyBorder="0" applyAlignment="0" applyProtection="0"/>
    <xf numFmtId="0" fontId="1" fillId="13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36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0" fillId="23" borderId="29" applyNumberFormat="0" applyFon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30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50" fillId="22" borderId="34" applyNumberFormat="0" applyAlignment="0" applyProtection="0">
      <alignment vertical="center"/>
    </xf>
    <xf numFmtId="0" fontId="42" fillId="22" borderId="27" applyNumberFormat="0" applyAlignment="0" applyProtection="0">
      <alignment vertical="center"/>
    </xf>
    <xf numFmtId="0" fontId="39" fillId="14" borderId="28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16" fillId="0" borderId="0"/>
    <xf numFmtId="0" fontId="1" fillId="5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0" borderId="0">
      <alignment vertical="top"/>
      <protection locked="0"/>
    </xf>
    <xf numFmtId="0" fontId="0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179" fontId="18" fillId="0" borderId="7">
      <alignment horizontal="right" vertical="center"/>
    </xf>
    <xf numFmtId="49" fontId="18" fillId="0" borderId="7">
      <alignment horizontal="left" vertical="center" wrapText="1"/>
    </xf>
  </cellStyleXfs>
  <cellXfs count="355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49" fontId="4" fillId="0" borderId="8" xfId="61" applyFont="1" applyBorder="1">
      <alignment horizontal="left" vertical="center" wrapText="1"/>
    </xf>
    <xf numFmtId="179" fontId="7" fillId="0" borderId="9" xfId="60" applyNumberFormat="1" applyFont="1" applyFill="1" applyBorder="1">
      <alignment horizontal="right" vertical="center"/>
    </xf>
    <xf numFmtId="179" fontId="7" fillId="0" borderId="1" xfId="60" applyNumberFormat="1" applyFont="1" applyBorder="1">
      <alignment horizontal="right" vertical="center"/>
    </xf>
    <xf numFmtId="179" fontId="7" fillId="0" borderId="10" xfId="60" applyNumberFormat="1" applyFont="1" applyFill="1" applyBorder="1">
      <alignment horizontal="right" vertical="center"/>
    </xf>
    <xf numFmtId="179" fontId="7" fillId="0" borderId="8" xfId="60" applyNumberFormat="1" applyFont="1" applyBorder="1">
      <alignment horizontal="right" vertical="center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179" fontId="7" fillId="0" borderId="11" xfId="60" applyNumberFormat="1" applyFont="1" applyFill="1" applyBorder="1">
      <alignment horizontal="right" vertical="center"/>
    </xf>
    <xf numFmtId="179" fontId="7" fillId="0" borderId="6" xfId="60" applyNumberFormat="1" applyFont="1" applyBorder="1">
      <alignment horizontal="right" vertical="center"/>
    </xf>
    <xf numFmtId="0" fontId="8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79" fontId="7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79" fontId="7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1" fillId="0" borderId="0" xfId="59" applyFill="1" applyAlignment="1">
      <alignment vertical="center"/>
    </xf>
    <xf numFmtId="0" fontId="12" fillId="0" borderId="0" xfId="59" applyNumberFormat="1" applyFont="1" applyFill="1" applyBorder="1" applyAlignment="1" applyProtection="1">
      <alignment horizontal="center" vertical="center"/>
    </xf>
    <xf numFmtId="0" fontId="13" fillId="0" borderId="0" xfId="59" applyNumberFormat="1" applyFont="1" applyFill="1" applyBorder="1" applyAlignment="1" applyProtection="1">
      <alignment horizontal="left" vertical="center"/>
    </xf>
    <xf numFmtId="0" fontId="14" fillId="0" borderId="0" xfId="59" applyNumberFormat="1" applyFont="1" applyFill="1" applyBorder="1" applyAlignment="1" applyProtection="1">
      <alignment horizontal="left" vertical="center"/>
    </xf>
    <xf numFmtId="0" fontId="15" fillId="0" borderId="12" xfId="46" applyFont="1" applyFill="1" applyBorder="1" applyAlignment="1">
      <alignment horizontal="center" vertical="center" wrapText="1"/>
    </xf>
    <xf numFmtId="0" fontId="15" fillId="0" borderId="13" xfId="46" applyFont="1" applyFill="1" applyBorder="1" applyAlignment="1">
      <alignment horizontal="center" vertical="center" wrapText="1"/>
    </xf>
    <xf numFmtId="0" fontId="15" fillId="0" borderId="14" xfId="46" applyFont="1" applyFill="1" applyBorder="1" applyAlignment="1">
      <alignment horizontal="center" vertical="center" wrapText="1"/>
    </xf>
    <xf numFmtId="0" fontId="15" fillId="0" borderId="15" xfId="46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5" fillId="0" borderId="8" xfId="46" applyFont="1" applyFill="1" applyBorder="1" applyAlignment="1">
      <alignment horizontal="center" vertical="center" wrapText="1"/>
    </xf>
    <xf numFmtId="0" fontId="16" fillId="0" borderId="13" xfId="59" applyFont="1" applyFill="1" applyBorder="1" applyAlignment="1">
      <alignment horizontal="center" vertical="center"/>
    </xf>
    <xf numFmtId="0" fontId="16" fillId="0" borderId="14" xfId="59" applyFont="1" applyFill="1" applyBorder="1" applyAlignment="1">
      <alignment horizontal="center" vertical="center"/>
    </xf>
    <xf numFmtId="0" fontId="16" fillId="0" borderId="10" xfId="59" applyFont="1" applyFill="1" applyBorder="1" applyAlignment="1">
      <alignment horizontal="center" vertical="center"/>
    </xf>
    <xf numFmtId="0" fontId="11" fillId="0" borderId="8" xfId="59" applyFill="1" applyBorder="1" applyAlignment="1">
      <alignment vertical="center"/>
    </xf>
    <xf numFmtId="0" fontId="15" fillId="0" borderId="8" xfId="46" applyFont="1" applyFill="1" applyBorder="1" applyAlignment="1">
      <alignment horizontal="left" vertical="center" wrapText="1" indent="1"/>
    </xf>
    <xf numFmtId="0" fontId="17" fillId="0" borderId="8" xfId="46" applyFont="1" applyFill="1" applyBorder="1" applyAlignment="1">
      <alignment horizontal="center" vertical="center" wrapText="1"/>
    </xf>
    <xf numFmtId="0" fontId="17" fillId="0" borderId="0" xfId="59" applyNumberFormat="1" applyFont="1" applyFill="1" applyBorder="1" applyAlignment="1" applyProtection="1">
      <alignment horizontal="right" vertical="center"/>
    </xf>
    <xf numFmtId="0" fontId="15" fillId="0" borderId="10" xfId="46" applyFont="1" applyFill="1" applyBorder="1" applyAlignment="1">
      <alignment horizontal="center" vertical="center" wrapText="1"/>
    </xf>
    <xf numFmtId="0" fontId="11" fillId="0" borderId="0" xfId="54" applyFont="1" applyFill="1" applyBorder="1" applyAlignment="1" applyProtection="1">
      <alignment vertical="center"/>
    </xf>
    <xf numFmtId="0" fontId="18" fillId="0" borderId="0" xfId="54" applyFont="1" applyFill="1" applyBorder="1" applyAlignment="1" applyProtection="1">
      <alignment vertical="top"/>
      <protection locked="0"/>
    </xf>
    <xf numFmtId="0" fontId="19" fillId="0" borderId="0" xfId="54" applyFont="1" applyFill="1" applyBorder="1" applyAlignment="1" applyProtection="1">
      <alignment horizontal="center" vertical="center"/>
    </xf>
    <xf numFmtId="0" fontId="9" fillId="0" borderId="0" xfId="54" applyFont="1" applyFill="1" applyBorder="1" applyAlignment="1" applyProtection="1">
      <alignment horizontal="center" vertical="center"/>
    </xf>
    <xf numFmtId="0" fontId="9" fillId="0" borderId="0" xfId="54" applyFont="1" applyFill="1" applyBorder="1" applyAlignment="1" applyProtection="1">
      <alignment horizontal="center" vertical="center"/>
      <protection locked="0"/>
    </xf>
    <xf numFmtId="0" fontId="18" fillId="0" borderId="0" xfId="54" applyFont="1" applyFill="1" applyBorder="1" applyAlignment="1" applyProtection="1">
      <alignment horizontal="left" vertical="center"/>
      <protection locked="0"/>
    </xf>
    <xf numFmtId="0" fontId="5" fillId="0" borderId="7" xfId="54" applyFont="1" applyFill="1" applyBorder="1" applyAlignment="1" applyProtection="1">
      <alignment horizontal="center" vertical="center" wrapText="1"/>
    </xf>
    <xf numFmtId="0" fontId="5" fillId="0" borderId="7" xfId="54" applyFont="1" applyFill="1" applyBorder="1" applyAlignment="1" applyProtection="1">
      <alignment horizontal="center" vertical="center"/>
      <protection locked="0"/>
    </xf>
    <xf numFmtId="0" fontId="5" fillId="0" borderId="2" xfId="54" applyFont="1" applyFill="1" applyBorder="1" applyAlignment="1" applyProtection="1">
      <alignment horizontal="center" vertical="center" wrapText="1"/>
    </xf>
    <xf numFmtId="0" fontId="5" fillId="0" borderId="3" xfId="54" applyFont="1" applyFill="1" applyBorder="1" applyAlignment="1" applyProtection="1">
      <alignment horizontal="center" vertical="center" wrapText="1"/>
    </xf>
    <xf numFmtId="0" fontId="5" fillId="0" borderId="4" xfId="54" applyFont="1" applyFill="1" applyBorder="1" applyAlignment="1" applyProtection="1">
      <alignment horizontal="center" vertical="center" wrapText="1"/>
    </xf>
    <xf numFmtId="0" fontId="4" fillId="0" borderId="7" xfId="54" applyFont="1" applyFill="1" applyBorder="1" applyAlignment="1" applyProtection="1">
      <alignment horizontal="center" vertical="center" wrapText="1"/>
    </xf>
    <xf numFmtId="0" fontId="4" fillId="0" borderId="7" xfId="54" applyFont="1" applyFill="1" applyBorder="1" applyAlignment="1" applyProtection="1">
      <alignment horizontal="center" vertical="center"/>
      <protection locked="0"/>
    </xf>
    <xf numFmtId="0" fontId="4" fillId="0" borderId="7" xfId="54" applyFont="1" applyFill="1" applyBorder="1" applyAlignment="1" applyProtection="1">
      <alignment horizontal="left" vertical="center" wrapText="1"/>
      <protection locked="0"/>
    </xf>
    <xf numFmtId="0" fontId="4" fillId="0" borderId="7" xfId="54" applyFont="1" applyFill="1" applyBorder="1" applyAlignment="1" applyProtection="1">
      <alignment horizontal="left" vertical="center" wrapText="1"/>
    </xf>
    <xf numFmtId="0" fontId="4" fillId="0" borderId="0" xfId="54" applyFont="1" applyFill="1" applyBorder="1" applyAlignment="1" applyProtection="1">
      <alignment horizontal="right" vertical="center"/>
      <protection locked="0"/>
    </xf>
    <xf numFmtId="0" fontId="10" fillId="0" borderId="0" xfId="54" applyFont="1" applyFill="1" applyBorder="1" applyAlignment="1" applyProtection="1">
      <alignment vertical="top"/>
      <protection locked="0"/>
    </xf>
    <xf numFmtId="0" fontId="11" fillId="0" borderId="0" xfId="54" applyFont="1" applyFill="1" applyBorder="1" applyAlignment="1" applyProtection="1"/>
    <xf numFmtId="0" fontId="20" fillId="0" borderId="0" xfId="0" applyFont="1" applyFill="1" applyAlignment="1">
      <alignment vertical="center"/>
    </xf>
    <xf numFmtId="0" fontId="6" fillId="0" borderId="0" xfId="54" applyFont="1" applyFill="1" applyBorder="1" applyAlignment="1" applyProtection="1"/>
    <xf numFmtId="0" fontId="6" fillId="0" borderId="0" xfId="54" applyFont="1" applyFill="1" applyBorder="1" applyAlignment="1" applyProtection="1">
      <alignment horizontal="right" vertical="center"/>
    </xf>
    <xf numFmtId="0" fontId="19" fillId="0" borderId="0" xfId="54" applyFont="1" applyFill="1" applyAlignment="1" applyProtection="1">
      <alignment horizontal="center" vertical="center"/>
    </xf>
    <xf numFmtId="0" fontId="4" fillId="0" borderId="0" xfId="54" applyFont="1" applyFill="1" applyBorder="1" applyAlignment="1" applyProtection="1">
      <alignment horizontal="left" vertical="center"/>
    </xf>
    <xf numFmtId="0" fontId="5" fillId="0" borderId="0" xfId="54" applyFont="1" applyFill="1" applyBorder="1" applyAlignment="1" applyProtection="1"/>
    <xf numFmtId="0" fontId="5" fillId="0" borderId="0" xfId="54" applyFont="1" applyFill="1" applyBorder="1" applyAlignment="1" applyProtection="1">
      <alignment vertical="center" wrapText="1"/>
    </xf>
    <xf numFmtId="0" fontId="5" fillId="0" borderId="1" xfId="54" applyFont="1" applyFill="1" applyBorder="1" applyAlignment="1" applyProtection="1">
      <alignment horizontal="center" vertical="center"/>
    </xf>
    <xf numFmtId="0" fontId="5" fillId="0" borderId="2" xfId="54" applyFont="1" applyFill="1" applyBorder="1" applyAlignment="1" applyProtection="1">
      <alignment horizontal="center" vertical="center"/>
    </xf>
    <xf numFmtId="0" fontId="5" fillId="0" borderId="3" xfId="54" applyFont="1" applyFill="1" applyBorder="1" applyAlignment="1" applyProtection="1">
      <alignment horizontal="center" vertical="center"/>
    </xf>
    <xf numFmtId="0" fontId="5" fillId="0" borderId="8" xfId="54" applyFont="1" applyFill="1" applyBorder="1" applyAlignment="1" applyProtection="1">
      <alignment horizontal="center" vertical="center"/>
    </xf>
    <xf numFmtId="0" fontId="5" fillId="0" borderId="6" xfId="54" applyFont="1" applyFill="1" applyBorder="1" applyAlignment="1" applyProtection="1">
      <alignment horizontal="center" vertical="center"/>
    </xf>
    <xf numFmtId="0" fontId="5" fillId="0" borderId="5" xfId="54" applyFont="1" applyFill="1" applyBorder="1" applyAlignment="1" applyProtection="1">
      <alignment horizontal="center" vertical="center"/>
    </xf>
    <xf numFmtId="0" fontId="5" fillId="0" borderId="1" xfId="54" applyFont="1" applyFill="1" applyBorder="1" applyAlignment="1" applyProtection="1">
      <alignment horizontal="center" vertical="center" wrapText="1"/>
    </xf>
    <xf numFmtId="0" fontId="5" fillId="0" borderId="16" xfId="54" applyFont="1" applyFill="1" applyBorder="1" applyAlignment="1" applyProtection="1">
      <alignment horizontal="center" vertical="center" wrapText="1"/>
    </xf>
    <xf numFmtId="0" fontId="10" fillId="0" borderId="16" xfId="54" applyFont="1" applyFill="1" applyBorder="1" applyAlignment="1" applyProtection="1">
      <alignment horizontal="center" vertical="center"/>
    </xf>
    <xf numFmtId="0" fontId="10" fillId="0" borderId="2" xfId="54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 readingOrder="1"/>
      <protection locked="0"/>
    </xf>
    <xf numFmtId="0" fontId="10" fillId="0" borderId="18" xfId="0" applyFont="1" applyFill="1" applyBorder="1" applyAlignment="1" applyProtection="1">
      <alignment vertical="center" readingOrder="1"/>
      <protection locked="0"/>
    </xf>
    <xf numFmtId="0" fontId="10" fillId="0" borderId="19" xfId="0" applyFont="1" applyFill="1" applyBorder="1" applyAlignment="1" applyProtection="1">
      <alignment vertical="center" readingOrder="1"/>
      <protection locked="0"/>
    </xf>
    <xf numFmtId="0" fontId="18" fillId="0" borderId="7" xfId="54" applyFont="1" applyFill="1" applyBorder="1" applyAlignment="1" applyProtection="1">
      <alignment horizontal="right" vertical="center"/>
      <protection locked="0"/>
    </xf>
    <xf numFmtId="0" fontId="4" fillId="0" borderId="6" xfId="54" applyFont="1" applyFill="1" applyBorder="1" applyAlignment="1" applyProtection="1">
      <alignment vertical="center" wrapText="1"/>
    </xf>
    <xf numFmtId="0" fontId="4" fillId="0" borderId="6" xfId="54" applyFont="1" applyFill="1" applyBorder="1" applyAlignment="1" applyProtection="1">
      <alignment horizontal="right" vertical="center"/>
      <protection locked="0"/>
    </xf>
    <xf numFmtId="0" fontId="18" fillId="0" borderId="20" xfId="54" applyFont="1" applyFill="1" applyBorder="1" applyAlignment="1" applyProtection="1">
      <alignment horizontal="right" vertical="center"/>
      <protection locked="0"/>
    </xf>
    <xf numFmtId="0" fontId="4" fillId="0" borderId="7" xfId="54" applyFont="1" applyFill="1" applyBorder="1" applyAlignment="1" applyProtection="1">
      <alignment horizontal="right" vertical="center"/>
      <protection locked="0"/>
    </xf>
    <xf numFmtId="0" fontId="10" fillId="0" borderId="0" xfId="54" applyFont="1" applyFill="1" applyBorder="1" applyAlignment="1" applyProtection="1"/>
    <xf numFmtId="0" fontId="18" fillId="0" borderId="0" xfId="54" applyFont="1" applyFill="1" applyBorder="1" applyAlignment="1" applyProtection="1">
      <alignment horizontal="right"/>
    </xf>
    <xf numFmtId="0" fontId="5" fillId="0" borderId="6" xfId="54" applyFont="1" applyFill="1" applyBorder="1" applyAlignment="1" applyProtection="1">
      <alignment horizontal="center" vertical="center" wrapText="1"/>
    </xf>
    <xf numFmtId="0" fontId="5" fillId="0" borderId="7" xfId="54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9" fillId="0" borderId="0" xfId="54" applyFont="1" applyFill="1" applyAlignment="1" applyProtection="1">
      <alignment horizontal="center" vertical="center" wrapText="1"/>
    </xf>
    <xf numFmtId="0" fontId="4" fillId="0" borderId="0" xfId="54" applyFont="1" applyFill="1" applyAlignment="1" applyProtection="1">
      <alignment horizontal="left" vertical="center"/>
    </xf>
    <xf numFmtId="0" fontId="5" fillId="0" borderId="9" xfId="54" applyFont="1" applyFill="1" applyBorder="1" applyAlignment="1" applyProtection="1">
      <alignment horizontal="center" vertical="center" wrapText="1"/>
    </xf>
    <xf numFmtId="0" fontId="5" fillId="0" borderId="8" xfId="54" applyFont="1" applyFill="1" applyBorder="1" applyAlignment="1" applyProtection="1">
      <alignment horizontal="center" vertical="center" wrapText="1"/>
    </xf>
    <xf numFmtId="0" fontId="5" fillId="0" borderId="12" xfId="54" applyFont="1" applyFill="1" applyBorder="1" applyAlignment="1" applyProtection="1">
      <alignment horizontal="center" vertical="center" wrapText="1"/>
    </xf>
    <xf numFmtId="0" fontId="5" fillId="0" borderId="21" xfId="54" applyFont="1" applyFill="1" applyBorder="1" applyAlignment="1" applyProtection="1">
      <alignment horizontal="center" vertical="center" wrapText="1"/>
    </xf>
    <xf numFmtId="0" fontId="5" fillId="0" borderId="22" xfId="54" applyFont="1" applyFill="1" applyBorder="1" applyAlignment="1" applyProtection="1">
      <alignment horizontal="center" vertical="center" wrapText="1"/>
    </xf>
    <xf numFmtId="0" fontId="5" fillId="0" borderId="15" xfId="54" applyFont="1" applyFill="1" applyBorder="1" applyAlignment="1" applyProtection="1">
      <alignment horizontal="center" vertical="center" wrapText="1"/>
    </xf>
    <xf numFmtId="0" fontId="10" fillId="0" borderId="13" xfId="54" applyFont="1" applyFill="1" applyBorder="1" applyAlignment="1" applyProtection="1">
      <alignment horizontal="center" vertical="center"/>
      <protection locked="0"/>
    </xf>
    <xf numFmtId="0" fontId="10" fillId="0" borderId="14" xfId="54" applyFont="1" applyFill="1" applyBorder="1" applyAlignment="1" applyProtection="1">
      <alignment horizontal="center" vertical="center"/>
      <protection locked="0"/>
    </xf>
    <xf numFmtId="0" fontId="18" fillId="0" borderId="8" xfId="54" applyFont="1" applyFill="1" applyBorder="1" applyAlignment="1" applyProtection="1">
      <alignment vertical="top"/>
      <protection locked="0"/>
    </xf>
    <xf numFmtId="0" fontId="4" fillId="0" borderId="8" xfId="54" applyFont="1" applyFill="1" applyBorder="1" applyAlignment="1" applyProtection="1">
      <alignment horizontal="left" vertical="center"/>
      <protection locked="0"/>
    </xf>
    <xf numFmtId="0" fontId="4" fillId="0" borderId="8" xfId="54" applyFont="1" applyFill="1" applyBorder="1" applyAlignment="1" applyProtection="1">
      <alignment horizontal="center" vertical="center"/>
      <protection locked="0"/>
    </xf>
    <xf numFmtId="0" fontId="4" fillId="0" borderId="8" xfId="54" applyFont="1" applyFill="1" applyBorder="1" applyAlignment="1" applyProtection="1">
      <alignment horizontal="left" vertical="center" wrapText="1"/>
    </xf>
    <xf numFmtId="0" fontId="6" fillId="0" borderId="8" xfId="54" applyFont="1" applyFill="1" applyBorder="1" applyAlignment="1" applyProtection="1">
      <alignment horizontal="center" vertical="center"/>
    </xf>
    <xf numFmtId="0" fontId="6" fillId="0" borderId="0" xfId="54" applyFont="1" applyFill="1" applyBorder="1" applyAlignment="1" applyProtection="1">
      <alignment wrapText="1"/>
    </xf>
    <xf numFmtId="0" fontId="18" fillId="0" borderId="0" xfId="54" applyFont="1" applyFill="1" applyBorder="1" applyAlignment="1" applyProtection="1">
      <alignment vertical="top" wrapText="1"/>
      <protection locked="0"/>
    </xf>
    <xf numFmtId="0" fontId="11" fillId="0" borderId="0" xfId="54" applyFont="1" applyFill="1" applyBorder="1" applyAlignment="1" applyProtection="1">
      <alignment wrapText="1"/>
    </xf>
    <xf numFmtId="0" fontId="5" fillId="0" borderId="0" xfId="54" applyFont="1" applyFill="1" applyBorder="1" applyAlignment="1" applyProtection="1">
      <alignment wrapText="1"/>
    </xf>
    <xf numFmtId="0" fontId="5" fillId="0" borderId="8" xfId="54" applyFont="1" applyFill="1" applyBorder="1" applyAlignment="1" applyProtection="1">
      <alignment horizontal="center" vertical="center" wrapText="1"/>
      <protection locked="0"/>
    </xf>
    <xf numFmtId="0" fontId="10" fillId="0" borderId="8" xfId="54" applyFont="1" applyFill="1" applyBorder="1" applyAlignment="1" applyProtection="1">
      <alignment horizontal="center" vertical="center" wrapText="1"/>
      <protection locked="0"/>
    </xf>
    <xf numFmtId="0" fontId="10" fillId="0" borderId="10" xfId="54" applyFont="1" applyFill="1" applyBorder="1" applyAlignment="1" applyProtection="1">
      <alignment horizontal="center" vertical="center"/>
      <protection locked="0"/>
    </xf>
    <xf numFmtId="176" fontId="4" fillId="0" borderId="8" xfId="54" applyNumberFormat="1" applyFont="1" applyFill="1" applyBorder="1" applyAlignment="1" applyProtection="1">
      <alignment horizontal="right" vertical="center"/>
      <protection locked="0"/>
    </xf>
    <xf numFmtId="176" fontId="4" fillId="0" borderId="8" xfId="54" applyNumberFormat="1" applyFont="1" applyFill="1" applyBorder="1" applyAlignment="1" applyProtection="1">
      <alignment horizontal="right" vertical="center"/>
    </xf>
    <xf numFmtId="176" fontId="4" fillId="0" borderId="8" xfId="54" applyNumberFormat="1" applyFont="1" applyFill="1" applyBorder="1" applyAlignment="1" applyProtection="1">
      <alignment vertical="center"/>
      <protection locked="0"/>
    </xf>
    <xf numFmtId="176" fontId="11" fillId="0" borderId="8" xfId="54" applyNumberFormat="1" applyFont="1" applyFill="1" applyBorder="1" applyAlignment="1" applyProtection="1"/>
    <xf numFmtId="176" fontId="18" fillId="0" borderId="8" xfId="54" applyNumberFormat="1" applyFont="1" applyFill="1" applyBorder="1" applyAlignment="1" applyProtection="1">
      <alignment vertical="top"/>
      <protection locked="0"/>
    </xf>
    <xf numFmtId="0" fontId="4" fillId="0" borderId="0" xfId="54" applyFont="1" applyFill="1" applyBorder="1" applyAlignment="1" applyProtection="1">
      <alignment horizontal="right" vertical="center" wrapText="1"/>
      <protection locked="0"/>
    </xf>
    <xf numFmtId="0" fontId="4" fillId="0" borderId="0" xfId="54" applyFont="1" applyFill="1" applyBorder="1" applyAlignment="1" applyProtection="1">
      <alignment horizontal="right" vertical="center" wrapText="1"/>
    </xf>
    <xf numFmtId="0" fontId="4" fillId="0" borderId="0" xfId="54" applyFont="1" applyFill="1" applyBorder="1" applyAlignment="1" applyProtection="1">
      <alignment horizontal="right" wrapText="1"/>
      <protection locked="0"/>
    </xf>
    <xf numFmtId="0" fontId="4" fillId="0" borderId="0" xfId="54" applyFont="1" applyFill="1" applyBorder="1" applyAlignment="1" applyProtection="1">
      <alignment horizontal="right" wrapText="1"/>
    </xf>
    <xf numFmtId="0" fontId="5" fillId="0" borderId="11" xfId="54" applyFont="1" applyFill="1" applyBorder="1" applyAlignment="1" applyProtection="1">
      <alignment horizontal="center" vertical="center" wrapText="1"/>
    </xf>
    <xf numFmtId="0" fontId="5" fillId="0" borderId="12" xfId="54" applyFont="1" applyFill="1" applyBorder="1" applyAlignment="1" applyProtection="1">
      <alignment horizontal="center" vertical="center"/>
    </xf>
    <xf numFmtId="0" fontId="4" fillId="0" borderId="11" xfId="54" applyFont="1" applyFill="1" applyBorder="1" applyAlignment="1" applyProtection="1">
      <alignment horizontal="left" vertical="center" wrapText="1"/>
    </xf>
    <xf numFmtId="0" fontId="4" fillId="0" borderId="11" xfId="54" applyFont="1" applyFill="1" applyBorder="1" applyAlignment="1" applyProtection="1">
      <alignment horizontal="right" vertical="center"/>
    </xf>
    <xf numFmtId="176" fontId="4" fillId="0" borderId="11" xfId="54" applyNumberFormat="1" applyFont="1" applyFill="1" applyBorder="1" applyAlignment="1" applyProtection="1">
      <alignment horizontal="right" vertical="center"/>
      <protection locked="0"/>
    </xf>
    <xf numFmtId="0" fontId="18" fillId="0" borderId="22" xfId="54" applyFont="1" applyFill="1" applyBorder="1" applyAlignment="1" applyProtection="1">
      <alignment vertical="top"/>
      <protection locked="0"/>
    </xf>
    <xf numFmtId="0" fontId="4" fillId="0" borderId="22" xfId="54" applyFont="1" applyFill="1" applyBorder="1" applyAlignment="1" applyProtection="1">
      <alignment horizontal="left" vertical="center" wrapText="1"/>
    </xf>
    <xf numFmtId="0" fontId="4" fillId="0" borderId="21" xfId="54" applyFont="1" applyFill="1" applyBorder="1" applyAlignment="1" applyProtection="1">
      <alignment horizontal="left" vertical="center" wrapText="1"/>
    </xf>
    <xf numFmtId="0" fontId="4" fillId="0" borderId="21" xfId="54" applyFont="1" applyFill="1" applyBorder="1" applyAlignment="1" applyProtection="1">
      <alignment horizontal="right" vertical="center"/>
    </xf>
    <xf numFmtId="176" fontId="4" fillId="0" borderId="11" xfId="54" applyNumberFormat="1" applyFont="1" applyFill="1" applyBorder="1" applyAlignment="1" applyProtection="1">
      <alignment horizontal="right" vertical="center"/>
    </xf>
    <xf numFmtId="0" fontId="6" fillId="0" borderId="8" xfId="54" applyFont="1" applyFill="1" applyBorder="1" applyAlignment="1" applyProtection="1">
      <alignment horizontal="center" vertical="center" wrapText="1"/>
    </xf>
    <xf numFmtId="0" fontId="5" fillId="0" borderId="23" xfId="54" applyFont="1" applyFill="1" applyBorder="1" applyAlignment="1" applyProtection="1">
      <alignment horizontal="center" vertical="center" wrapText="1"/>
    </xf>
    <xf numFmtId="0" fontId="5" fillId="0" borderId="3" xfId="54" applyFont="1" applyFill="1" applyBorder="1" applyAlignment="1" applyProtection="1">
      <alignment horizontal="center" vertical="center" wrapText="1"/>
      <protection locked="0"/>
    </xf>
    <xf numFmtId="0" fontId="5" fillId="0" borderId="0" xfId="54" applyFont="1" applyFill="1" applyBorder="1" applyAlignment="1" applyProtection="1">
      <alignment horizontal="center" vertical="center" wrapText="1"/>
    </xf>
    <xf numFmtId="0" fontId="10" fillId="0" borderId="21" xfId="54" applyFont="1" applyFill="1" applyBorder="1" applyAlignment="1" applyProtection="1">
      <alignment horizontal="center" vertical="center" wrapText="1"/>
      <protection locked="0"/>
    </xf>
    <xf numFmtId="0" fontId="5" fillId="0" borderId="24" xfId="54" applyFont="1" applyFill="1" applyBorder="1" applyAlignment="1" applyProtection="1">
      <alignment horizontal="center" vertical="center" wrapText="1"/>
    </xf>
    <xf numFmtId="0" fontId="5" fillId="0" borderId="11" xfId="54" applyFont="1" applyFill="1" applyBorder="1" applyAlignment="1" applyProtection="1">
      <alignment horizontal="center" vertical="center" wrapText="1"/>
      <protection locked="0"/>
    </xf>
    <xf numFmtId="0" fontId="4" fillId="0" borderId="0" xfId="54" applyFont="1" applyFill="1" applyBorder="1" applyAlignment="1" applyProtection="1">
      <alignment horizontal="right" vertical="center"/>
    </xf>
    <xf numFmtId="0" fontId="4" fillId="0" borderId="0" xfId="54" applyFont="1" applyFill="1" applyBorder="1" applyAlignment="1" applyProtection="1">
      <alignment horizontal="right"/>
      <protection locked="0"/>
    </xf>
    <xf numFmtId="0" fontId="4" fillId="0" borderId="0" xfId="54" applyFont="1" applyFill="1" applyBorder="1" applyAlignment="1" applyProtection="1">
      <alignment horizontal="right"/>
    </xf>
    <xf numFmtId="0" fontId="10" fillId="0" borderId="24" xfId="54" applyFont="1" applyFill="1" applyBorder="1" applyAlignment="1" applyProtection="1">
      <alignment horizontal="center" vertical="center" wrapText="1"/>
      <protection locked="0"/>
    </xf>
    <xf numFmtId="49" fontId="11" fillId="0" borderId="0" xfId="54" applyNumberFormat="1" applyFont="1" applyFill="1" applyBorder="1" applyAlignment="1" applyProtection="1"/>
    <xf numFmtId="49" fontId="21" fillId="0" borderId="0" xfId="54" applyNumberFormat="1" applyFont="1" applyFill="1" applyBorder="1" applyAlignment="1" applyProtection="1"/>
    <xf numFmtId="0" fontId="21" fillId="0" borderId="0" xfId="54" applyFont="1" applyFill="1" applyBorder="1" applyAlignment="1" applyProtection="1">
      <alignment horizontal="right"/>
    </xf>
    <xf numFmtId="0" fontId="6" fillId="0" borderId="0" xfId="54" applyFont="1" applyFill="1" applyBorder="1" applyAlignment="1" applyProtection="1">
      <alignment horizontal="right"/>
    </xf>
    <xf numFmtId="0" fontId="3" fillId="0" borderId="0" xfId="54" applyFont="1" applyFill="1" applyBorder="1" applyAlignment="1" applyProtection="1">
      <alignment horizontal="center" vertical="center" wrapText="1"/>
    </xf>
    <xf numFmtId="0" fontId="3" fillId="0" borderId="0" xfId="54" applyFont="1" applyFill="1" applyBorder="1" applyAlignment="1" applyProtection="1">
      <alignment horizontal="center" vertical="center"/>
    </xf>
    <xf numFmtId="0" fontId="4" fillId="0" borderId="0" xfId="54" applyFont="1" applyFill="1" applyBorder="1" applyAlignment="1" applyProtection="1">
      <alignment horizontal="left" vertical="center"/>
      <protection locked="0"/>
    </xf>
    <xf numFmtId="49" fontId="5" fillId="0" borderId="1" xfId="54" applyNumberFormat="1" applyFont="1" applyFill="1" applyBorder="1" applyAlignment="1" applyProtection="1">
      <alignment horizontal="center" vertical="center" wrapText="1"/>
    </xf>
    <xf numFmtId="0" fontId="5" fillId="0" borderId="4" xfId="54" applyFont="1" applyFill="1" applyBorder="1" applyAlignment="1" applyProtection="1">
      <alignment horizontal="center" vertical="center"/>
    </xf>
    <xf numFmtId="49" fontId="5" fillId="0" borderId="5" xfId="54" applyNumberFormat="1" applyFont="1" applyFill="1" applyBorder="1" applyAlignment="1" applyProtection="1">
      <alignment horizontal="center" vertical="center" wrapText="1"/>
    </xf>
    <xf numFmtId="49" fontId="5" fillId="0" borderId="7" xfId="54" applyNumberFormat="1" applyFont="1" applyFill="1" applyBorder="1" applyAlignment="1" applyProtection="1">
      <alignment horizontal="center" vertical="center"/>
    </xf>
    <xf numFmtId="178" fontId="4" fillId="0" borderId="7" xfId="54" applyNumberFormat="1" applyFont="1" applyFill="1" applyBorder="1" applyAlignment="1" applyProtection="1">
      <alignment horizontal="right" vertical="center"/>
    </xf>
    <xf numFmtId="178" fontId="4" fillId="0" borderId="7" xfId="54" applyNumberFormat="1" applyFont="1" applyFill="1" applyBorder="1" applyAlignment="1" applyProtection="1">
      <alignment horizontal="left" vertical="center" wrapText="1"/>
    </xf>
    <xf numFmtId="0" fontId="11" fillId="0" borderId="2" xfId="54" applyFont="1" applyFill="1" applyBorder="1" applyAlignment="1" applyProtection="1">
      <alignment horizontal="center" vertical="center"/>
    </xf>
    <xf numFmtId="0" fontId="11" fillId="0" borderId="3" xfId="54" applyFont="1" applyFill="1" applyBorder="1" applyAlignment="1" applyProtection="1">
      <alignment horizontal="center" vertical="center"/>
    </xf>
    <xf numFmtId="0" fontId="11" fillId="0" borderId="4" xfId="54" applyFont="1" applyFill="1" applyBorder="1" applyAlignment="1" applyProtection="1">
      <alignment horizontal="center" vertical="center"/>
    </xf>
    <xf numFmtId="49" fontId="18" fillId="0" borderId="0" xfId="54" applyNumberFormat="1" applyFont="1" applyFill="1" applyBorder="1" applyAlignment="1" applyProtection="1">
      <alignment horizontal="left" vertical="top"/>
    </xf>
    <xf numFmtId="0" fontId="5" fillId="0" borderId="7" xfId="54" applyNumberFormat="1" applyFont="1" applyFill="1" applyBorder="1" applyAlignment="1" applyProtection="1">
      <alignment horizontal="center" vertical="center"/>
    </xf>
    <xf numFmtId="0" fontId="4" fillId="2" borderId="0" xfId="54" applyFont="1" applyFill="1" applyBorder="1" applyAlignment="1" applyProtection="1">
      <alignment horizontal="left" vertical="center" wrapText="1"/>
    </xf>
    <xf numFmtId="0" fontId="22" fillId="2" borderId="0" xfId="54" applyFont="1" applyFill="1" applyBorder="1" applyAlignment="1" applyProtection="1">
      <alignment horizontal="center" vertical="center" wrapText="1"/>
    </xf>
    <xf numFmtId="0" fontId="5" fillId="2" borderId="7" xfId="54" applyFont="1" applyFill="1" applyBorder="1" applyAlignment="1" applyProtection="1">
      <alignment horizontal="center" vertical="center" wrapText="1"/>
    </xf>
    <xf numFmtId="0" fontId="5" fillId="2" borderId="2" xfId="54" applyFont="1" applyFill="1" applyBorder="1" applyAlignment="1" applyProtection="1">
      <alignment horizontal="left" vertical="center" wrapText="1"/>
    </xf>
    <xf numFmtId="0" fontId="23" fillId="2" borderId="3" xfId="54" applyFont="1" applyFill="1" applyBorder="1" applyAlignment="1" applyProtection="1">
      <alignment horizontal="left" vertical="center" wrapText="1"/>
    </xf>
    <xf numFmtId="49" fontId="5" fillId="0" borderId="7" xfId="54" applyNumberFormat="1" applyFont="1" applyFill="1" applyBorder="1" applyAlignment="1" applyProtection="1">
      <alignment horizontal="center" vertical="center" wrapText="1"/>
    </xf>
    <xf numFmtId="49" fontId="5" fillId="0" borderId="2" xfId="54" applyNumberFormat="1" applyFont="1" applyFill="1" applyBorder="1" applyAlignment="1" applyProtection="1">
      <alignment horizontal="left" vertical="center" wrapText="1"/>
    </xf>
    <xf numFmtId="49" fontId="5" fillId="0" borderId="3" xfId="54" applyNumberFormat="1" applyFont="1" applyFill="1" applyBorder="1" applyAlignment="1" applyProtection="1">
      <alignment horizontal="left" vertical="center" wrapText="1"/>
    </xf>
    <xf numFmtId="0" fontId="5" fillId="0" borderId="5" xfId="54" applyFont="1" applyFill="1" applyBorder="1" applyAlignment="1" applyProtection="1">
      <alignment horizontal="center" vertical="center" wrapText="1"/>
    </xf>
    <xf numFmtId="49" fontId="5" fillId="0" borderId="16" xfId="54" applyNumberFormat="1" applyFont="1" applyFill="1" applyBorder="1" applyAlignment="1" applyProtection="1">
      <alignment horizontal="left" vertical="center" wrapText="1"/>
    </xf>
    <xf numFmtId="49" fontId="5" fillId="0" borderId="23" xfId="54" applyNumberFormat="1" applyFont="1" applyFill="1" applyBorder="1" applyAlignment="1" applyProtection="1">
      <alignment horizontal="left" vertical="center" wrapText="1"/>
    </xf>
    <xf numFmtId="49" fontId="5" fillId="0" borderId="8" xfId="54" applyNumberFormat="1" applyFont="1" applyFill="1" applyBorder="1" applyAlignment="1" applyProtection="1">
      <alignment horizontal="center" vertical="center" wrapText="1"/>
    </xf>
    <xf numFmtId="0" fontId="5" fillId="0" borderId="8" xfId="54" applyFont="1" applyFill="1" applyBorder="1" applyAlignment="1" applyProtection="1">
      <alignment horizontal="left" vertical="center" wrapText="1"/>
    </xf>
    <xf numFmtId="0" fontId="23" fillId="0" borderId="8" xfId="54" applyFont="1" applyFill="1" applyBorder="1" applyAlignment="1" applyProtection="1">
      <alignment horizontal="left" vertical="center" wrapText="1"/>
    </xf>
    <xf numFmtId="0" fontId="10" fillId="0" borderId="8" xfId="54" applyFont="1" applyFill="1" applyBorder="1" applyAlignment="1" applyProtection="1">
      <alignment horizontal="center" vertical="center" wrapText="1"/>
    </xf>
    <xf numFmtId="176" fontId="5" fillId="0" borderId="8" xfId="54" applyNumberFormat="1" applyFont="1" applyFill="1" applyBorder="1" applyAlignment="1" applyProtection="1">
      <alignment horizontal="right" vertical="center" wrapText="1"/>
      <protection locked="0"/>
    </xf>
    <xf numFmtId="0" fontId="5" fillId="0" borderId="3" xfId="54" applyFont="1" applyFill="1" applyBorder="1" applyAlignment="1" applyProtection="1">
      <alignment wrapText="1"/>
    </xf>
    <xf numFmtId="0" fontId="5" fillId="0" borderId="4" xfId="54" applyFont="1" applyFill="1" applyBorder="1" applyAlignment="1" applyProtection="1">
      <alignment wrapText="1"/>
    </xf>
    <xf numFmtId="176" fontId="5" fillId="0" borderId="6" xfId="54" applyNumberFormat="1" applyFont="1" applyFill="1" applyBorder="1" applyAlignment="1" applyProtection="1">
      <alignment vertical="center" wrapText="1"/>
    </xf>
    <xf numFmtId="0" fontId="23" fillId="0" borderId="16" xfId="54" applyFont="1" applyFill="1" applyBorder="1" applyAlignment="1" applyProtection="1">
      <alignment horizontal="left" vertical="center" wrapText="1"/>
    </xf>
    <xf numFmtId="0" fontId="23" fillId="0" borderId="23" xfId="54" applyFont="1" applyFill="1" applyBorder="1" applyAlignment="1" applyProtection="1">
      <alignment horizontal="left" vertical="center" wrapText="1"/>
    </xf>
    <xf numFmtId="49" fontId="5" fillId="0" borderId="16" xfId="54" applyNumberFormat="1" applyFont="1" applyFill="1" applyBorder="1" applyAlignment="1" applyProtection="1">
      <alignment horizontal="center" vertical="center" wrapText="1"/>
    </xf>
    <xf numFmtId="49" fontId="5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20" xfId="54" applyFont="1" applyFill="1" applyBorder="1" applyAlignment="1" applyProtection="1">
      <alignment horizontal="center" vertical="center" wrapText="1"/>
    </xf>
    <xf numFmtId="0" fontId="14" fillId="0" borderId="8" xfId="6" applyFont="1" applyFill="1" applyBorder="1" applyAlignment="1" applyProtection="1">
      <alignment horizontal="left" vertical="center" wrapText="1"/>
      <protection locked="0"/>
    </xf>
    <xf numFmtId="49" fontId="5" fillId="0" borderId="8" xfId="54" applyNumberFormat="1" applyFont="1" applyFill="1" applyBorder="1" applyAlignment="1" applyProtection="1">
      <alignment horizontal="center" vertical="center" wrapText="1"/>
      <protection locked="0"/>
    </xf>
    <xf numFmtId="0" fontId="14" fillId="0" borderId="25" xfId="6" applyFont="1" applyFill="1" applyBorder="1" applyAlignment="1" applyProtection="1">
      <alignment horizontal="left" vertical="center" wrapText="1"/>
      <protection locked="0"/>
    </xf>
    <xf numFmtId="0" fontId="14" fillId="0" borderId="8" xfId="6" applyNumberFormat="1" applyFont="1" applyFill="1" applyBorder="1" applyAlignment="1" applyProtection="1">
      <alignment horizontal="left" vertical="center" wrapText="1"/>
      <protection locked="0"/>
    </xf>
    <xf numFmtId="0" fontId="4" fillId="2" borderId="0" xfId="54" applyFont="1" applyFill="1" applyBorder="1" applyAlignment="1" applyProtection="1">
      <alignment horizontal="right" wrapText="1"/>
    </xf>
    <xf numFmtId="0" fontId="23" fillId="2" borderId="4" xfId="54" applyFont="1" applyFill="1" applyBorder="1" applyAlignment="1" applyProtection="1">
      <alignment horizontal="left" vertical="center" wrapText="1"/>
    </xf>
    <xf numFmtId="0" fontId="5" fillId="0" borderId="3" xfId="54" applyFont="1" applyFill="1" applyBorder="1" applyAlignment="1" applyProtection="1">
      <alignment horizontal="left" vertical="center" wrapText="1"/>
    </xf>
    <xf numFmtId="49" fontId="5" fillId="0" borderId="4" xfId="54" applyNumberFormat="1" applyFont="1" applyFill="1" applyBorder="1" applyAlignment="1" applyProtection="1">
      <alignment horizontal="left" vertical="center" wrapText="1"/>
    </xf>
    <xf numFmtId="49" fontId="5" fillId="0" borderId="7" xfId="54" applyNumberFormat="1" applyFont="1" applyFill="1" applyBorder="1" applyAlignment="1" applyProtection="1">
      <alignment vertical="center" wrapText="1"/>
    </xf>
    <xf numFmtId="0" fontId="5" fillId="0" borderId="23" xfId="54" applyFont="1" applyFill="1" applyBorder="1" applyAlignment="1" applyProtection="1">
      <alignment horizontal="left" vertical="center" wrapText="1"/>
    </xf>
    <xf numFmtId="49" fontId="5" fillId="0" borderId="9" xfId="54" applyNumberFormat="1" applyFont="1" applyFill="1" applyBorder="1" applyAlignment="1" applyProtection="1">
      <alignment horizontal="left" vertical="center" wrapText="1"/>
    </xf>
    <xf numFmtId="49" fontId="5" fillId="0" borderId="1" xfId="54" applyNumberFormat="1" applyFont="1" applyFill="1" applyBorder="1" applyAlignment="1" applyProtection="1">
      <alignment vertical="center" wrapText="1"/>
    </xf>
    <xf numFmtId="0" fontId="5" fillId="0" borderId="8" xfId="54" applyFont="1" applyFill="1" applyBorder="1" applyAlignment="1" applyProtection="1">
      <alignment vertical="center" wrapText="1"/>
    </xf>
    <xf numFmtId="176" fontId="5" fillId="0" borderId="7" xfId="54" applyNumberFormat="1" applyFont="1" applyFill="1" applyBorder="1" applyAlignment="1" applyProtection="1">
      <alignment vertical="center" wrapText="1"/>
    </xf>
    <xf numFmtId="0" fontId="23" fillId="0" borderId="9" xfId="54" applyFont="1" applyFill="1" applyBorder="1" applyAlignment="1" applyProtection="1">
      <alignment horizontal="left" vertical="center" wrapText="1"/>
    </xf>
    <xf numFmtId="49" fontId="5" fillId="0" borderId="9" xfId="54" applyNumberFormat="1" applyFont="1" applyFill="1" applyBorder="1" applyAlignment="1" applyProtection="1">
      <alignment horizontal="center" vertical="center" wrapText="1"/>
    </xf>
    <xf numFmtId="0" fontId="14" fillId="0" borderId="26" xfId="6" applyFont="1" applyFill="1" applyBorder="1" applyAlignment="1" applyProtection="1">
      <alignment horizontal="left" vertical="center" wrapText="1"/>
      <protection locked="0"/>
    </xf>
    <xf numFmtId="49" fontId="24" fillId="0" borderId="7" xfId="61" applyFont="1">
      <alignment horizontal="left" vertical="center" wrapText="1"/>
    </xf>
    <xf numFmtId="49" fontId="24" fillId="0" borderId="7" xfId="61" applyFont="1" applyAlignment="1">
      <alignment horizontal="left" vertical="center" wrapText="1"/>
    </xf>
    <xf numFmtId="49" fontId="6" fillId="0" borderId="0" xfId="54" applyNumberFormat="1" applyFont="1" applyFill="1" applyBorder="1" applyAlignment="1" applyProtection="1"/>
    <xf numFmtId="0" fontId="5" fillId="0" borderId="0" xfId="54" applyFont="1" applyFill="1" applyBorder="1" applyAlignment="1" applyProtection="1">
      <alignment horizontal="left" vertical="center"/>
    </xf>
    <xf numFmtId="49" fontId="24" fillId="0" borderId="7" xfId="61" applyFont="1" applyBorder="1" applyAlignment="1">
      <alignment horizontal="left" vertical="center" wrapText="1"/>
    </xf>
    <xf numFmtId="0" fontId="24" fillId="0" borderId="7" xfId="0" applyFont="1" applyFill="1" applyBorder="1" applyAlignment="1" applyProtection="1">
      <alignment horizontal="center" vertical="center"/>
    </xf>
    <xf numFmtId="0" fontId="14" fillId="0" borderId="8" xfId="56" applyFont="1" applyFill="1" applyBorder="1" applyAlignment="1" applyProtection="1">
      <alignment horizontal="center" vertical="center" wrapText="1" readingOrder="1"/>
      <protection locked="0"/>
    </xf>
    <xf numFmtId="179" fontId="24" fillId="0" borderId="7" xfId="60" applyFont="1">
      <alignment horizontal="right" vertical="center"/>
    </xf>
    <xf numFmtId="0" fontId="10" fillId="0" borderId="13" xfId="54" applyFont="1" applyFill="1" applyBorder="1" applyAlignment="1" applyProtection="1">
      <alignment horizontal="center" vertical="center" wrapText="1"/>
    </xf>
    <xf numFmtId="0" fontId="6" fillId="0" borderId="0" xfId="54" applyFont="1" applyFill="1" applyBorder="1" applyAlignment="1" applyProtection="1">
      <alignment horizontal="left" vertical="center" wrapText="1"/>
    </xf>
    <xf numFmtId="0" fontId="3" fillId="0" borderId="0" xfId="54" applyFont="1" applyFill="1" applyAlignment="1" applyProtection="1">
      <alignment horizontal="center" vertical="center"/>
    </xf>
    <xf numFmtId="0" fontId="4" fillId="0" borderId="0" xfId="54" applyFont="1" applyFill="1" applyAlignment="1" applyProtection="1">
      <alignment horizontal="left" vertical="center"/>
      <protection locked="0"/>
    </xf>
    <xf numFmtId="0" fontId="5" fillId="0" borderId="8" xfId="54" applyNumberFormat="1" applyFont="1" applyFill="1" applyBorder="1" applyAlignment="1" applyProtection="1">
      <alignment horizontal="center" vertical="center"/>
    </xf>
    <xf numFmtId="0" fontId="25" fillId="0" borderId="8" xfId="0" applyFont="1" applyBorder="1" applyAlignment="1">
      <alignment vertical="center"/>
    </xf>
    <xf numFmtId="49" fontId="6" fillId="0" borderId="13" xfId="54" applyNumberFormat="1" applyFont="1" applyFill="1" applyBorder="1" applyAlignment="1" applyProtection="1">
      <alignment horizontal="center" vertical="center" wrapText="1"/>
    </xf>
    <xf numFmtId="49" fontId="6" fillId="0" borderId="14" xfId="54" applyNumberFormat="1" applyFont="1" applyFill="1" applyBorder="1" applyAlignment="1" applyProtection="1">
      <alignment horizontal="center" vertical="center" wrapText="1"/>
    </xf>
    <xf numFmtId="49" fontId="6" fillId="0" borderId="10" xfId="54" applyNumberFormat="1" applyFont="1" applyFill="1" applyBorder="1" applyAlignment="1" applyProtection="1">
      <alignment horizontal="center" vertical="center" wrapText="1"/>
    </xf>
    <xf numFmtId="0" fontId="10" fillId="0" borderId="12" xfId="54" applyFont="1" applyFill="1" applyBorder="1" applyAlignment="1" applyProtection="1">
      <alignment horizontal="center" vertical="center" wrapText="1"/>
    </xf>
    <xf numFmtId="0" fontId="10" fillId="0" borderId="15" xfId="54" applyFont="1" applyFill="1" applyBorder="1" applyAlignment="1" applyProtection="1">
      <alignment horizontal="center" vertical="center" wrapText="1"/>
    </xf>
    <xf numFmtId="179" fontId="24" fillId="0" borderId="2" xfId="60" applyFont="1" applyBorder="1">
      <alignment horizontal="right" vertical="center"/>
    </xf>
    <xf numFmtId="0" fontId="11" fillId="0" borderId="8" xfId="54" applyFont="1" applyFill="1" applyBorder="1" applyAlignment="1" applyProtection="1">
      <alignment wrapText="1"/>
    </xf>
    <xf numFmtId="179" fontId="24" fillId="0" borderId="4" xfId="60" applyFont="1" applyBorder="1">
      <alignment horizontal="right" vertical="center"/>
    </xf>
    <xf numFmtId="49" fontId="2" fillId="0" borderId="7" xfId="61" applyFont="1">
      <alignment horizontal="left" vertical="center" wrapText="1"/>
    </xf>
    <xf numFmtId="49" fontId="2" fillId="0" borderId="4" xfId="61" applyFont="1" applyBorder="1">
      <alignment horizontal="left" vertical="center" wrapText="1"/>
    </xf>
    <xf numFmtId="0" fontId="6" fillId="0" borderId="0" xfId="54" applyFont="1" applyFill="1" applyBorder="1" applyAlignment="1" applyProtection="1">
      <alignment horizontal="right" wrapText="1"/>
    </xf>
    <xf numFmtId="0" fontId="16" fillId="0" borderId="0" xfId="54" applyFont="1" applyFill="1" applyBorder="1" applyAlignment="1" applyProtection="1">
      <alignment horizontal="center"/>
    </xf>
    <xf numFmtId="0" fontId="16" fillId="0" borderId="0" xfId="54" applyFont="1" applyFill="1" applyBorder="1" applyAlignment="1" applyProtection="1">
      <alignment horizontal="center" wrapText="1"/>
    </xf>
    <xf numFmtId="0" fontId="16" fillId="0" borderId="0" xfId="54" applyFont="1" applyFill="1" applyBorder="1" applyAlignment="1" applyProtection="1">
      <alignment wrapText="1"/>
    </xf>
    <xf numFmtId="0" fontId="16" fillId="0" borderId="0" xfId="54" applyFont="1" applyFill="1" applyBorder="1" applyAlignment="1" applyProtection="1"/>
    <xf numFmtId="0" fontId="11" fillId="0" borderId="0" xfId="54" applyFont="1" applyFill="1" applyBorder="1" applyAlignment="1" applyProtection="1">
      <alignment horizontal="left" wrapText="1"/>
    </xf>
    <xf numFmtId="0" fontId="11" fillId="0" borderId="0" xfId="54" applyFont="1" applyFill="1" applyBorder="1" applyAlignment="1" applyProtection="1">
      <alignment horizontal="center" wrapText="1"/>
    </xf>
    <xf numFmtId="0" fontId="26" fillId="0" borderId="0" xfId="54" applyFont="1" applyFill="1" applyBorder="1" applyAlignment="1" applyProtection="1">
      <alignment horizontal="center" vertical="center" wrapText="1"/>
    </xf>
    <xf numFmtId="0" fontId="11" fillId="0" borderId="0" xfId="54" applyFont="1" applyFill="1" applyBorder="1" applyAlignment="1" applyProtection="1">
      <alignment horizontal="right" wrapText="1"/>
    </xf>
    <xf numFmtId="0" fontId="10" fillId="0" borderId="1" xfId="54" applyFont="1" applyFill="1" applyBorder="1" applyAlignment="1" applyProtection="1">
      <alignment horizontal="center" vertical="center" wrapText="1"/>
    </xf>
    <xf numFmtId="0" fontId="16" fillId="0" borderId="7" xfId="54" applyFont="1" applyFill="1" applyBorder="1" applyAlignment="1" applyProtection="1">
      <alignment horizontal="center" vertical="center" wrapText="1"/>
    </xf>
    <xf numFmtId="0" fontId="16" fillId="0" borderId="2" xfId="54" applyFont="1" applyFill="1" applyBorder="1" applyAlignment="1" applyProtection="1">
      <alignment horizontal="center" vertical="center" wrapText="1"/>
    </xf>
    <xf numFmtId="176" fontId="4" fillId="0" borderId="7" xfId="54" applyNumberFormat="1" applyFont="1" applyFill="1" applyBorder="1" applyAlignment="1" applyProtection="1">
      <alignment horizontal="right" vertical="center"/>
    </xf>
    <xf numFmtId="176" fontId="18" fillId="0" borderId="2" xfId="54" applyNumberFormat="1" applyFont="1" applyFill="1" applyBorder="1" applyAlignment="1" applyProtection="1">
      <alignment horizontal="right" vertical="center"/>
    </xf>
    <xf numFmtId="0" fontId="6" fillId="0" borderId="0" xfId="54" applyFont="1" applyFill="1" applyBorder="1" applyAlignment="1" applyProtection="1">
      <alignment horizontal="left" vertical="center"/>
    </xf>
    <xf numFmtId="0" fontId="11" fillId="0" borderId="0" xfId="54" applyFont="1" applyFill="1" applyBorder="1" applyAlignment="1" applyProtection="1">
      <alignment vertical="top"/>
    </xf>
    <xf numFmtId="49" fontId="5" fillId="0" borderId="2" xfId="54" applyNumberFormat="1" applyFont="1" applyFill="1" applyBorder="1" applyAlignment="1" applyProtection="1">
      <alignment horizontal="center" vertical="center" wrapText="1"/>
    </xf>
    <xf numFmtId="49" fontId="5" fillId="0" borderId="3" xfId="54" applyNumberFormat="1" applyFont="1" applyFill="1" applyBorder="1" applyAlignment="1" applyProtection="1">
      <alignment horizontal="center" vertical="center" wrapText="1"/>
    </xf>
    <xf numFmtId="0" fontId="5" fillId="0" borderId="9" xfId="54" applyFont="1" applyFill="1" applyBorder="1" applyAlignment="1" applyProtection="1">
      <alignment horizontal="center" vertical="center"/>
    </xf>
    <xf numFmtId="49" fontId="5" fillId="0" borderId="2" xfId="54" applyNumberFormat="1" applyFont="1" applyFill="1" applyBorder="1" applyAlignment="1" applyProtection="1">
      <alignment horizontal="center" vertical="center"/>
    </xf>
    <xf numFmtId="0" fontId="5" fillId="0" borderId="11" xfId="54" applyFont="1" applyFill="1" applyBorder="1" applyAlignment="1" applyProtection="1">
      <alignment horizontal="center" vertical="center"/>
    </xf>
    <xf numFmtId="0" fontId="5" fillId="0" borderId="6" xfId="54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left" vertical="center" wrapText="1"/>
    </xf>
    <xf numFmtId="176" fontId="18" fillId="0" borderId="7" xfId="54" applyNumberFormat="1" applyFont="1" applyFill="1" applyBorder="1" applyAlignment="1" applyProtection="1">
      <alignment horizontal="right" vertical="center" wrapText="1"/>
    </xf>
    <xf numFmtId="179" fontId="4" fillId="0" borderId="7" xfId="60" applyFont="1">
      <alignment horizontal="right" vertical="center"/>
    </xf>
    <xf numFmtId="49" fontId="4" fillId="0" borderId="7" xfId="0" applyNumberFormat="1" applyFont="1" applyFill="1" applyBorder="1" applyAlignment="1" applyProtection="1">
      <alignment horizontal="left" vertical="center" wrapText="1" indent="1"/>
    </xf>
    <xf numFmtId="49" fontId="4" fillId="0" borderId="7" xfId="0" applyNumberFormat="1" applyFont="1" applyFill="1" applyBorder="1" applyAlignment="1" applyProtection="1">
      <alignment horizontal="left" vertical="center" wrapText="1" indent="2"/>
    </xf>
    <xf numFmtId="176" fontId="18" fillId="0" borderId="7" xfId="54" applyNumberFormat="1" applyFont="1" applyFill="1" applyBorder="1" applyAlignment="1" applyProtection="1">
      <alignment horizontal="right" vertical="center" wrapText="1"/>
      <protection locked="0"/>
    </xf>
    <xf numFmtId="49" fontId="27" fillId="0" borderId="0" xfId="54" applyNumberFormat="1" applyFont="1" applyFill="1" applyBorder="1" applyAlignment="1" applyProtection="1"/>
    <xf numFmtId="0" fontId="27" fillId="0" borderId="0" xfId="54" applyFont="1" applyFill="1" applyBorder="1" applyAlignment="1" applyProtection="1"/>
    <xf numFmtId="0" fontId="6" fillId="0" borderId="0" xfId="54" applyFont="1" applyFill="1" applyBorder="1" applyAlignment="1" applyProtection="1">
      <alignment vertical="center"/>
    </xf>
    <xf numFmtId="0" fontId="28" fillId="0" borderId="0" xfId="54" applyFont="1" applyFill="1" applyBorder="1" applyAlignment="1" applyProtection="1">
      <alignment horizontal="center" vertical="center"/>
    </xf>
    <xf numFmtId="0" fontId="23" fillId="0" borderId="0" xfId="54" applyFont="1" applyFill="1" applyBorder="1" applyAlignment="1" applyProtection="1">
      <alignment horizontal="center" vertical="center"/>
    </xf>
    <xf numFmtId="0" fontId="5" fillId="0" borderId="1" xfId="54" applyFont="1" applyFill="1" applyBorder="1" applyAlignment="1" applyProtection="1">
      <alignment horizontal="center" vertical="center"/>
      <protection locked="0"/>
    </xf>
    <xf numFmtId="0" fontId="4" fillId="0" borderId="7" xfId="54" applyFont="1" applyFill="1" applyBorder="1" applyAlignment="1" applyProtection="1">
      <alignment vertical="center"/>
    </xf>
    <xf numFmtId="0" fontId="4" fillId="0" borderId="7" xfId="54" applyFont="1" applyFill="1" applyBorder="1" applyAlignment="1" applyProtection="1">
      <alignment horizontal="left" vertical="center"/>
      <protection locked="0"/>
    </xf>
    <xf numFmtId="0" fontId="4" fillId="0" borderId="7" xfId="54" applyFont="1" applyFill="1" applyBorder="1" applyAlignment="1" applyProtection="1">
      <alignment vertical="center"/>
      <protection locked="0"/>
    </xf>
    <xf numFmtId="4" fontId="24" fillId="0" borderId="7" xfId="54" applyNumberFormat="1" applyFont="1" applyFill="1" applyBorder="1" applyAlignment="1" applyProtection="1">
      <alignment horizontal="right" vertical="center"/>
      <protection locked="0"/>
    </xf>
    <xf numFmtId="0" fontId="4" fillId="0" borderId="7" xfId="54" applyFont="1" applyFill="1" applyBorder="1" applyAlignment="1" applyProtection="1">
      <alignment horizontal="left" vertical="center"/>
    </xf>
    <xf numFmtId="176" fontId="24" fillId="0" borderId="7" xfId="54" applyNumberFormat="1" applyFont="1" applyFill="1" applyBorder="1" applyAlignment="1" applyProtection="1">
      <alignment horizontal="right" vertical="center"/>
      <protection locked="0"/>
    </xf>
    <xf numFmtId="176" fontId="24" fillId="0" borderId="7" xfId="54" applyNumberFormat="1" applyFont="1" applyFill="1" applyBorder="1" applyAlignment="1" applyProtection="1">
      <alignment horizontal="right" vertical="center"/>
    </xf>
    <xf numFmtId="176" fontId="29" fillId="0" borderId="7" xfId="54" applyNumberFormat="1" applyFont="1" applyFill="1" applyBorder="1" applyAlignment="1" applyProtection="1">
      <alignment horizontal="right" vertical="center"/>
    </xf>
    <xf numFmtId="176" fontId="30" fillId="0" borderId="7" xfId="54" applyNumberFormat="1" applyFont="1" applyFill="1" applyBorder="1" applyAlignment="1" applyProtection="1">
      <alignment vertical="center"/>
    </xf>
    <xf numFmtId="0" fontId="11" fillId="0" borderId="7" xfId="54" applyFont="1" applyFill="1" applyBorder="1" applyAlignment="1" applyProtection="1">
      <alignment vertical="center"/>
    </xf>
    <xf numFmtId="0" fontId="31" fillId="0" borderId="7" xfId="54" applyFont="1" applyFill="1" applyBorder="1" applyAlignment="1" applyProtection="1">
      <alignment horizontal="center" vertical="center"/>
    </xf>
    <xf numFmtId="0" fontId="29" fillId="0" borderId="7" xfId="54" applyFont="1" applyFill="1" applyBorder="1" applyAlignment="1" applyProtection="1">
      <alignment horizontal="right" vertical="center"/>
    </xf>
    <xf numFmtId="0" fontId="31" fillId="0" borderId="7" xfId="54" applyFont="1" applyFill="1" applyBorder="1" applyAlignment="1" applyProtection="1">
      <alignment horizontal="center" vertical="center"/>
      <protection locked="0"/>
    </xf>
    <xf numFmtId="0" fontId="4" fillId="0" borderId="0" xfId="54" applyFont="1" applyFill="1" applyBorder="1" applyAlignment="1" applyProtection="1">
      <alignment horizontal="left" vertical="center" wrapText="1"/>
      <protection locked="0"/>
    </xf>
    <xf numFmtId="0" fontId="5" fillId="0" borderId="0" xfId="54" applyFont="1" applyFill="1" applyBorder="1" applyAlignment="1" applyProtection="1">
      <alignment horizontal="left" vertical="center" wrapText="1"/>
    </xf>
    <xf numFmtId="179" fontId="24" fillId="0" borderId="7" xfId="0" applyNumberFormat="1" applyFont="1" applyFill="1" applyBorder="1" applyAlignment="1" applyProtection="1">
      <alignment horizontal="right" vertical="center"/>
    </xf>
    <xf numFmtId="49" fontId="24" fillId="0" borderId="7" xfId="61" applyFont="1" applyAlignment="1">
      <alignment horizontal="left" vertical="center" wrapText="1" indent="1"/>
    </xf>
    <xf numFmtId="49" fontId="24" fillId="0" borderId="7" xfId="61" applyFont="1" applyAlignment="1">
      <alignment horizontal="left" vertical="center" wrapText="1" indent="2"/>
    </xf>
    <xf numFmtId="176" fontId="4" fillId="0" borderId="6" xfId="54" applyNumberFormat="1" applyFont="1" applyFill="1" applyBorder="1" applyAlignment="1" applyProtection="1">
      <alignment horizontal="right" vertical="center"/>
    </xf>
    <xf numFmtId="0" fontId="6" fillId="0" borderId="0" xfId="54" applyFont="1" applyFill="1" applyBorder="1" applyAlignment="1" applyProtection="1">
      <alignment horizontal="left" vertical="center"/>
      <protection locked="0"/>
    </xf>
    <xf numFmtId="0" fontId="19" fillId="0" borderId="0" xfId="54" applyFont="1" applyFill="1" applyBorder="1" applyAlignment="1" applyProtection="1">
      <alignment horizontal="center" vertical="center"/>
      <protection locked="0"/>
    </xf>
    <xf numFmtId="0" fontId="11" fillId="0" borderId="1" xfId="54" applyFont="1" applyFill="1" applyBorder="1" applyAlignment="1" applyProtection="1">
      <alignment horizontal="center" vertical="center" wrapText="1"/>
      <protection locked="0"/>
    </xf>
    <xf numFmtId="0" fontId="11" fillId="0" borderId="9" xfId="54" applyFont="1" applyFill="1" applyBorder="1" applyAlignment="1" applyProtection="1">
      <alignment horizontal="center" vertical="center" wrapText="1"/>
      <protection locked="0"/>
    </xf>
    <xf numFmtId="0" fontId="11" fillId="0" borderId="3" xfId="54" applyFont="1" applyFill="1" applyBorder="1" applyAlignment="1" applyProtection="1">
      <alignment horizontal="center" vertical="center" wrapText="1"/>
      <protection locked="0"/>
    </xf>
    <xf numFmtId="0" fontId="11" fillId="0" borderId="3" xfId="54" applyFont="1" applyFill="1" applyBorder="1" applyAlignment="1" applyProtection="1">
      <alignment horizontal="center" vertical="center" wrapText="1"/>
    </xf>
    <xf numFmtId="0" fontId="11" fillId="0" borderId="5" xfId="54" applyFont="1" applyFill="1" applyBorder="1" applyAlignment="1" applyProtection="1">
      <alignment horizontal="center" vertical="center" wrapText="1"/>
      <protection locked="0"/>
    </xf>
    <xf numFmtId="0" fontId="11" fillId="0" borderId="21" xfId="54" applyFont="1" applyFill="1" applyBorder="1" applyAlignment="1" applyProtection="1">
      <alignment horizontal="center" vertical="center" wrapText="1"/>
      <protection locked="0"/>
    </xf>
    <xf numFmtId="0" fontId="11" fillId="0" borderId="1" xfId="54" applyFont="1" applyFill="1" applyBorder="1" applyAlignment="1" applyProtection="1">
      <alignment horizontal="center" vertical="center" wrapText="1"/>
    </xf>
    <xf numFmtId="0" fontId="11" fillId="0" borderId="6" xfId="54" applyFont="1" applyFill="1" applyBorder="1" applyAlignment="1" applyProtection="1">
      <alignment horizontal="center" vertical="center" wrapText="1"/>
    </xf>
    <xf numFmtId="0" fontId="11" fillId="0" borderId="11" xfId="54" applyFont="1" applyFill="1" applyBorder="1" applyAlignment="1" applyProtection="1">
      <alignment horizontal="center" vertical="center" wrapText="1"/>
    </xf>
    <xf numFmtId="0" fontId="6" fillId="0" borderId="2" xfId="54" applyFont="1" applyFill="1" applyBorder="1" applyAlignment="1" applyProtection="1">
      <alignment horizontal="center" vertical="center"/>
    </xf>
    <xf numFmtId="0" fontId="4" fillId="0" borderId="2" xfId="54" applyFont="1" applyFill="1" applyBorder="1" applyAlignment="1" applyProtection="1">
      <alignment horizontal="center" vertical="center"/>
      <protection locked="0"/>
    </xf>
    <xf numFmtId="0" fontId="4" fillId="0" borderId="4" xfId="54" applyFont="1" applyFill="1" applyBorder="1" applyAlignment="1" applyProtection="1">
      <alignment horizontal="center" vertical="center"/>
      <protection locked="0"/>
    </xf>
    <xf numFmtId="0" fontId="6" fillId="0" borderId="0" xfId="54" applyFont="1" applyFill="1" applyBorder="1" applyAlignment="1" applyProtection="1">
      <protection locked="0"/>
    </xf>
    <xf numFmtId="0" fontId="5" fillId="0" borderId="0" xfId="54" applyFont="1" applyFill="1" applyBorder="1" applyAlignment="1" applyProtection="1">
      <protection locked="0"/>
    </xf>
    <xf numFmtId="0" fontId="11" fillId="0" borderId="8" xfId="54" applyFont="1" applyFill="1" applyBorder="1" applyAlignment="1" applyProtection="1">
      <alignment horizontal="center" vertical="center" wrapText="1"/>
      <protection locked="0"/>
    </xf>
    <xf numFmtId="0" fontId="11" fillId="0" borderId="2" xfId="54" applyFont="1" applyFill="1" applyBorder="1" applyAlignment="1" applyProtection="1">
      <alignment horizontal="center" vertical="center" wrapText="1"/>
    </xf>
    <xf numFmtId="0" fontId="11" fillId="0" borderId="24" xfId="54" applyFont="1" applyFill="1" applyBorder="1" applyAlignment="1" applyProtection="1">
      <alignment horizontal="center" vertical="center" wrapText="1"/>
    </xf>
    <xf numFmtId="0" fontId="6" fillId="0" borderId="0" xfId="54" applyFont="1" applyFill="1" applyBorder="1" applyAlignment="1" applyProtection="1">
      <alignment horizontal="right"/>
      <protection locked="0"/>
    </xf>
    <xf numFmtId="0" fontId="11" fillId="0" borderId="8" xfId="54" applyFont="1" applyFill="1" applyBorder="1" applyAlignment="1" applyProtection="1">
      <alignment horizontal="center" vertical="center" wrapText="1"/>
    </xf>
    <xf numFmtId="0" fontId="11" fillId="0" borderId="13" xfId="54" applyFont="1" applyFill="1" applyBorder="1" applyAlignment="1" applyProtection="1">
      <alignment horizontal="center" vertical="center" wrapText="1"/>
      <protection locked="0"/>
    </xf>
    <xf numFmtId="0" fontId="4" fillId="0" borderId="0" xfId="54" applyFont="1" applyFill="1" applyBorder="1" applyAlignment="1" applyProtection="1">
      <alignment horizontal="left"/>
    </xf>
    <xf numFmtId="0" fontId="9" fillId="0" borderId="0" xfId="54" applyFont="1" applyFill="1" applyBorder="1" applyAlignment="1" applyProtection="1">
      <alignment horizontal="center" vertical="top"/>
    </xf>
    <xf numFmtId="176" fontId="30" fillId="0" borderId="7" xfId="54" applyNumberFormat="1" applyFont="1" applyFill="1" applyBorder="1" applyAlignment="1" applyProtection="1">
      <alignment horizontal="right" vertical="center"/>
    </xf>
    <xf numFmtId="0" fontId="4" fillId="0" borderId="6" xfId="54" applyFont="1" applyFill="1" applyBorder="1" applyAlignment="1" applyProtection="1">
      <alignment horizontal="left" vertical="center"/>
    </xf>
    <xf numFmtId="4" fontId="24" fillId="0" borderId="20" xfId="54" applyNumberFormat="1" applyFont="1" applyFill="1" applyBorder="1" applyAlignment="1" applyProtection="1">
      <alignment horizontal="right" vertical="center"/>
      <protection locked="0"/>
    </xf>
    <xf numFmtId="0" fontId="30" fillId="0" borderId="7" xfId="54" applyFont="1" applyFill="1" applyBorder="1" applyAlignment="1" applyProtection="1"/>
    <xf numFmtId="176" fontId="30" fillId="0" borderId="7" xfId="54" applyNumberFormat="1" applyFont="1" applyFill="1" applyBorder="1" applyAlignment="1" applyProtection="1"/>
    <xf numFmtId="0" fontId="11" fillId="0" borderId="7" xfId="54" applyFont="1" applyFill="1" applyBorder="1" applyAlignment="1" applyProtection="1"/>
    <xf numFmtId="0" fontId="11" fillId="0" borderId="6" xfId="54" applyFont="1" applyFill="1" applyBorder="1" applyAlignment="1" applyProtection="1"/>
    <xf numFmtId="176" fontId="30" fillId="0" borderId="20" xfId="54" applyNumberFormat="1" applyFont="1" applyFill="1" applyBorder="1" applyAlignment="1" applyProtection="1"/>
    <xf numFmtId="179" fontId="29" fillId="0" borderId="7" xfId="60" applyFont="1">
      <alignment horizontal="right" vertical="center"/>
    </xf>
    <xf numFmtId="0" fontId="31" fillId="0" borderId="6" xfId="54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4" fontId="24" fillId="0" borderId="7" xfId="0" applyNumberFormat="1" applyFont="1" applyFill="1" applyBorder="1" applyAlignment="1" applyProtection="1">
      <alignment horizontal="right" vertical="center"/>
      <protection locked="0"/>
    </xf>
    <xf numFmtId="0" fontId="31" fillId="0" borderId="6" xfId="54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justify"/>
    </xf>
    <xf numFmtId="0" fontId="35" fillId="0" borderId="8" xfId="0" applyFont="1" applyBorder="1" applyAlignment="1">
      <alignment horizontal="left"/>
    </xf>
    <xf numFmtId="0" fontId="35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Normal 2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Normal" xfId="54"/>
    <cellStyle name="常规 11" xfId="55"/>
    <cellStyle name="常规 2" xfId="56"/>
    <cellStyle name="常规 3" xfId="57"/>
    <cellStyle name="常规 4" xfId="58"/>
    <cellStyle name="常规 5" xfId="59"/>
    <cellStyle name="MoneyStyle" xfId="60"/>
    <cellStyle name="TextStyle" xfId="61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6" sqref="C16"/>
    </sheetView>
  </sheetViews>
  <sheetFormatPr defaultColWidth="9.14285714285714" defaultRowHeight="20" customHeight="1" outlineLevelCol="3"/>
  <cols>
    <col min="1" max="1" width="13.5714285714286" style="89" customWidth="1"/>
    <col min="2" max="2" width="9.14285714285714" style="347"/>
    <col min="3" max="3" width="88.7142857142857" style="89" customWidth="1"/>
    <col min="4" max="16384" width="9.14285714285714" style="89"/>
  </cols>
  <sheetData>
    <row r="1" s="346" customFormat="1" ht="48" customHeight="1" spans="2:3">
      <c r="B1" s="348"/>
      <c r="C1" s="348"/>
    </row>
    <row r="2" s="89" customFormat="1" ht="27" customHeight="1" spans="2:3">
      <c r="B2" s="349" t="s">
        <v>0</v>
      </c>
      <c r="C2" s="349" t="s">
        <v>1</v>
      </c>
    </row>
    <row r="3" s="89" customFormat="1" customHeight="1" spans="2:3">
      <c r="B3" s="350">
        <v>1</v>
      </c>
      <c r="C3" s="351" t="s">
        <v>2</v>
      </c>
    </row>
    <row r="4" s="89" customFormat="1" customHeight="1" spans="2:3">
      <c r="B4" s="350">
        <v>2</v>
      </c>
      <c r="C4" s="351" t="s">
        <v>3</v>
      </c>
    </row>
    <row r="5" s="89" customFormat="1" customHeight="1" spans="2:3">
      <c r="B5" s="350">
        <v>3</v>
      </c>
      <c r="C5" s="351" t="s">
        <v>4</v>
      </c>
    </row>
    <row r="6" s="89" customFormat="1" customHeight="1" spans="2:3">
      <c r="B6" s="350">
        <v>4</v>
      </c>
      <c r="C6" s="351" t="s">
        <v>5</v>
      </c>
    </row>
    <row r="7" s="89" customFormat="1" customHeight="1" spans="2:3">
      <c r="B7" s="350">
        <v>5</v>
      </c>
      <c r="C7" s="352" t="s">
        <v>6</v>
      </c>
    </row>
    <row r="8" s="89" customFormat="1" customHeight="1" spans="2:3">
      <c r="B8" s="350">
        <v>6</v>
      </c>
      <c r="C8" s="352" t="s">
        <v>7</v>
      </c>
    </row>
    <row r="9" s="89" customFormat="1" customHeight="1" spans="2:3">
      <c r="B9" s="350">
        <v>7</v>
      </c>
      <c r="C9" s="352" t="s">
        <v>8</v>
      </c>
    </row>
    <row r="10" s="89" customFormat="1" customHeight="1" spans="2:3">
      <c r="B10" s="350">
        <v>8</v>
      </c>
      <c r="C10" s="352" t="s">
        <v>9</v>
      </c>
    </row>
    <row r="11" s="89" customFormat="1" customHeight="1" spans="2:3">
      <c r="B11" s="350">
        <v>9</v>
      </c>
      <c r="C11" s="353" t="s">
        <v>10</v>
      </c>
    </row>
    <row r="12" s="89" customFormat="1" customHeight="1" spans="2:3">
      <c r="B12" s="350">
        <v>10</v>
      </c>
      <c r="C12" s="353" t="s">
        <v>11</v>
      </c>
    </row>
    <row r="13" s="89" customFormat="1" customHeight="1" spans="2:3">
      <c r="B13" s="350">
        <v>11</v>
      </c>
      <c r="C13" s="351" t="s">
        <v>12</v>
      </c>
    </row>
    <row r="14" s="89" customFormat="1" customHeight="1" spans="2:3">
      <c r="B14" s="350">
        <v>12</v>
      </c>
      <c r="C14" s="351" t="s">
        <v>13</v>
      </c>
    </row>
    <row r="15" s="89" customFormat="1" customHeight="1" spans="2:4">
      <c r="B15" s="350">
        <v>13</v>
      </c>
      <c r="C15" s="351" t="s">
        <v>14</v>
      </c>
      <c r="D15" s="354"/>
    </row>
    <row r="16" s="89" customFormat="1" customHeight="1" spans="2:3">
      <c r="B16" s="350">
        <v>14</v>
      </c>
      <c r="C16" s="352" t="s">
        <v>15</v>
      </c>
    </row>
    <row r="17" s="89" customFormat="1" customHeight="1" spans="2:3">
      <c r="B17" s="350">
        <v>15</v>
      </c>
      <c r="C17" s="352" t="s">
        <v>16</v>
      </c>
    </row>
    <row r="18" s="89" customFormat="1" customHeight="1" spans="2:3">
      <c r="B18" s="350">
        <v>16</v>
      </c>
      <c r="C18" s="352" t="s">
        <v>17</v>
      </c>
    </row>
    <row r="19" s="89" customFormat="1" customHeight="1" spans="2:3">
      <c r="B19" s="350">
        <v>17</v>
      </c>
      <c r="C19" s="351" t="s">
        <v>18</v>
      </c>
    </row>
    <row r="20" s="89" customFormat="1" customHeight="1" spans="2:3">
      <c r="B20" s="350">
        <v>18</v>
      </c>
      <c r="C20" s="351" t="s">
        <v>19</v>
      </c>
    </row>
    <row r="21" s="89" customFormat="1" customHeight="1" spans="2:3">
      <c r="B21" s="350">
        <v>19</v>
      </c>
      <c r="C21" s="351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zoomScaleSheetLayoutView="60" workbookViewId="0">
      <selection activeCell="J16" sqref="J16"/>
    </sheetView>
  </sheetViews>
  <sheetFormatPr defaultColWidth="8.88571428571429" defaultRowHeight="12"/>
  <cols>
    <col min="1" max="1" width="34.2857142857143" style="71" customWidth="1"/>
    <col min="2" max="2" width="29" style="71" customWidth="1"/>
    <col min="3" max="5" width="23.5714285714286" style="71" customWidth="1"/>
    <col min="6" max="6" width="11.2857142857143" style="72" customWidth="1"/>
    <col min="7" max="7" width="25.1333333333333" style="71" customWidth="1"/>
    <col min="8" max="8" width="15.5714285714286" style="72" customWidth="1"/>
    <col min="9" max="9" width="13.4285714285714" style="72" customWidth="1"/>
    <col min="10" max="10" width="39.8571428571429" style="71" customWidth="1"/>
    <col min="11" max="11" width="9.13333333333333" style="72" customWidth="1"/>
    <col min="12" max="16384" width="9.13333333333333" style="72"/>
  </cols>
  <sheetData>
    <row r="1" customHeight="1" spans="1:10">
      <c r="A1" s="71" t="s">
        <v>283</v>
      </c>
      <c r="J1" s="86"/>
    </row>
    <row r="2" ht="28.5" customHeight="1" spans="1:10">
      <c r="A2" s="73" t="s">
        <v>10</v>
      </c>
      <c r="B2" s="74"/>
      <c r="C2" s="74"/>
      <c r="D2" s="74"/>
      <c r="E2" s="74"/>
      <c r="F2" s="75"/>
      <c r="G2" s="74"/>
      <c r="H2" s="75"/>
      <c r="I2" s="75"/>
      <c r="J2" s="74"/>
    </row>
    <row r="3" ht="17.25" customHeight="1" spans="1:1">
      <c r="A3" s="76" t="s">
        <v>22</v>
      </c>
    </row>
    <row r="4" ht="44.25" customHeight="1" spans="1:10">
      <c r="A4" s="77" t="s">
        <v>198</v>
      </c>
      <c r="B4" s="77" t="s">
        <v>284</v>
      </c>
      <c r="C4" s="77" t="s">
        <v>285</v>
      </c>
      <c r="D4" s="77" t="s">
        <v>286</v>
      </c>
      <c r="E4" s="77" t="s">
        <v>287</v>
      </c>
      <c r="F4" s="78" t="s">
        <v>288</v>
      </c>
      <c r="G4" s="77" t="s">
        <v>289</v>
      </c>
      <c r="H4" s="78" t="s">
        <v>290</v>
      </c>
      <c r="I4" s="78" t="s">
        <v>291</v>
      </c>
      <c r="J4" s="77" t="s">
        <v>292</v>
      </c>
    </row>
    <row r="5" ht="14.25" customHeight="1" spans="1:10">
      <c r="A5" s="77">
        <v>1</v>
      </c>
      <c r="B5" s="77">
        <v>2</v>
      </c>
      <c r="C5" s="77">
        <v>3</v>
      </c>
      <c r="D5" s="77">
        <v>4</v>
      </c>
      <c r="E5" s="77">
        <v>5</v>
      </c>
      <c r="F5" s="77">
        <v>6</v>
      </c>
      <c r="G5" s="77">
        <v>7</v>
      </c>
      <c r="H5" s="77">
        <v>8</v>
      </c>
      <c r="I5" s="77">
        <v>9</v>
      </c>
      <c r="J5" s="77">
        <v>10</v>
      </c>
    </row>
    <row r="6" ht="42" customHeight="1" spans="1:10">
      <c r="A6" s="231" t="s">
        <v>276</v>
      </c>
      <c r="B6" s="231" t="s">
        <v>293</v>
      </c>
      <c r="C6" s="231" t="s">
        <v>294</v>
      </c>
      <c r="D6" s="231" t="s">
        <v>295</v>
      </c>
      <c r="E6" s="231" t="s">
        <v>296</v>
      </c>
      <c r="F6" s="231" t="s">
        <v>297</v>
      </c>
      <c r="G6" s="231" t="s">
        <v>298</v>
      </c>
      <c r="H6" s="231" t="s">
        <v>299</v>
      </c>
      <c r="I6" s="231" t="s">
        <v>300</v>
      </c>
      <c r="J6" s="231" t="s">
        <v>301</v>
      </c>
    </row>
    <row r="7" ht="42" customHeight="1" spans="1:10">
      <c r="A7" s="231" t="s">
        <v>276</v>
      </c>
      <c r="B7" s="231" t="s">
        <v>302</v>
      </c>
      <c r="C7" s="231" t="s">
        <v>294</v>
      </c>
      <c r="D7" s="231" t="s">
        <v>295</v>
      </c>
      <c r="E7" s="231" t="s">
        <v>303</v>
      </c>
      <c r="F7" s="231" t="s">
        <v>297</v>
      </c>
      <c r="G7" s="231" t="s">
        <v>304</v>
      </c>
      <c r="H7" s="231" t="s">
        <v>305</v>
      </c>
      <c r="I7" s="231" t="s">
        <v>300</v>
      </c>
      <c r="J7" s="231" t="s">
        <v>306</v>
      </c>
    </row>
    <row r="8" ht="42" customHeight="1" spans="1:10">
      <c r="A8" s="231" t="s">
        <v>276</v>
      </c>
      <c r="B8" s="231" t="s">
        <v>302</v>
      </c>
      <c r="C8" s="231" t="s">
        <v>294</v>
      </c>
      <c r="D8" s="231" t="s">
        <v>307</v>
      </c>
      <c r="E8" s="231" t="s">
        <v>308</v>
      </c>
      <c r="F8" s="231" t="s">
        <v>309</v>
      </c>
      <c r="G8" s="231" t="s">
        <v>310</v>
      </c>
      <c r="H8" s="231" t="s">
        <v>311</v>
      </c>
      <c r="I8" s="231" t="s">
        <v>300</v>
      </c>
      <c r="J8" s="231" t="s">
        <v>312</v>
      </c>
    </row>
    <row r="9" ht="42" customHeight="1" spans="1:10">
      <c r="A9" s="231" t="s">
        <v>276</v>
      </c>
      <c r="B9" s="231" t="s">
        <v>302</v>
      </c>
      <c r="C9" s="231" t="s">
        <v>313</v>
      </c>
      <c r="D9" s="231" t="s">
        <v>314</v>
      </c>
      <c r="E9" s="231" t="s">
        <v>315</v>
      </c>
      <c r="F9" s="231" t="s">
        <v>316</v>
      </c>
      <c r="G9" s="231" t="s">
        <v>317</v>
      </c>
      <c r="H9" s="231" t="s">
        <v>318</v>
      </c>
      <c r="I9" s="231" t="s">
        <v>319</v>
      </c>
      <c r="J9" s="231" t="s">
        <v>320</v>
      </c>
    </row>
    <row r="10" ht="42" customHeight="1" spans="1:10">
      <c r="A10" s="231" t="s">
        <v>276</v>
      </c>
      <c r="B10" s="231" t="s">
        <v>302</v>
      </c>
      <c r="C10" s="231" t="s">
        <v>321</v>
      </c>
      <c r="D10" s="231" t="s">
        <v>322</v>
      </c>
      <c r="E10" s="231" t="s">
        <v>323</v>
      </c>
      <c r="F10" s="231" t="s">
        <v>297</v>
      </c>
      <c r="G10" s="231" t="s">
        <v>324</v>
      </c>
      <c r="H10" s="231" t="s">
        <v>325</v>
      </c>
      <c r="I10" s="231" t="s">
        <v>300</v>
      </c>
      <c r="J10" s="231" t="s">
        <v>326</v>
      </c>
    </row>
    <row r="11" ht="42" customHeight="1" spans="1:10">
      <c r="A11" s="231" t="s">
        <v>278</v>
      </c>
      <c r="B11" s="231" t="s">
        <v>327</v>
      </c>
      <c r="C11" s="231" t="s">
        <v>294</v>
      </c>
      <c r="D11" s="231" t="s">
        <v>295</v>
      </c>
      <c r="E11" s="231" t="s">
        <v>328</v>
      </c>
      <c r="F11" s="231" t="s">
        <v>316</v>
      </c>
      <c r="G11" s="231" t="s">
        <v>329</v>
      </c>
      <c r="H11" s="231" t="s">
        <v>330</v>
      </c>
      <c r="I11" s="231" t="s">
        <v>300</v>
      </c>
      <c r="J11" s="231" t="s">
        <v>331</v>
      </c>
    </row>
    <row r="12" ht="42" customHeight="1" spans="1:10">
      <c r="A12" s="231" t="s">
        <v>278</v>
      </c>
      <c r="B12" s="231" t="s">
        <v>332</v>
      </c>
      <c r="C12" s="231" t="s">
        <v>294</v>
      </c>
      <c r="D12" s="231" t="s">
        <v>295</v>
      </c>
      <c r="E12" s="231" t="s">
        <v>333</v>
      </c>
      <c r="F12" s="231" t="s">
        <v>316</v>
      </c>
      <c r="G12" s="231" t="s">
        <v>329</v>
      </c>
      <c r="H12" s="231" t="s">
        <v>334</v>
      </c>
      <c r="I12" s="231" t="s">
        <v>300</v>
      </c>
      <c r="J12" s="231" t="s">
        <v>335</v>
      </c>
    </row>
    <row r="13" ht="42" customHeight="1" spans="1:10">
      <c r="A13" s="231" t="s">
        <v>278</v>
      </c>
      <c r="B13" s="231" t="s">
        <v>332</v>
      </c>
      <c r="C13" s="231" t="s">
        <v>313</v>
      </c>
      <c r="D13" s="231" t="s">
        <v>336</v>
      </c>
      <c r="E13" s="231" t="s">
        <v>337</v>
      </c>
      <c r="F13" s="231" t="s">
        <v>297</v>
      </c>
      <c r="G13" s="231" t="s">
        <v>338</v>
      </c>
      <c r="H13" s="231" t="s">
        <v>325</v>
      </c>
      <c r="I13" s="231" t="s">
        <v>319</v>
      </c>
      <c r="J13" s="232" t="s">
        <v>339</v>
      </c>
    </row>
    <row r="14" ht="42" customHeight="1" spans="1:10">
      <c r="A14" s="231" t="s">
        <v>278</v>
      </c>
      <c r="B14" s="231" t="s">
        <v>332</v>
      </c>
      <c r="C14" s="231" t="s">
        <v>321</v>
      </c>
      <c r="D14" s="231" t="s">
        <v>322</v>
      </c>
      <c r="E14" s="231" t="s">
        <v>340</v>
      </c>
      <c r="F14" s="231" t="s">
        <v>297</v>
      </c>
      <c r="G14" s="231" t="s">
        <v>338</v>
      </c>
      <c r="H14" s="231" t="s">
        <v>325</v>
      </c>
      <c r="I14" s="231" t="s">
        <v>300</v>
      </c>
      <c r="J14" s="231" t="s">
        <v>341</v>
      </c>
    </row>
    <row r="15" ht="42" customHeight="1" spans="1:10">
      <c r="A15" s="231" t="s">
        <v>342</v>
      </c>
      <c r="B15" s="231" t="s">
        <v>343</v>
      </c>
      <c r="C15" s="231" t="s">
        <v>294</v>
      </c>
      <c r="D15" s="231" t="s">
        <v>344</v>
      </c>
      <c r="E15" s="231" t="s">
        <v>345</v>
      </c>
      <c r="F15" s="231" t="s">
        <v>316</v>
      </c>
      <c r="G15" s="231">
        <v>2</v>
      </c>
      <c r="H15" s="231" t="s">
        <v>346</v>
      </c>
      <c r="I15" s="231" t="s">
        <v>300</v>
      </c>
      <c r="J15" s="231" t="s">
        <v>347</v>
      </c>
    </row>
    <row r="16" ht="42" customHeight="1" spans="1:10">
      <c r="A16" s="231" t="s">
        <v>278</v>
      </c>
      <c r="B16" s="231" t="s">
        <v>332</v>
      </c>
      <c r="C16" s="231" t="s">
        <v>294</v>
      </c>
      <c r="D16" s="231" t="s">
        <v>344</v>
      </c>
      <c r="E16" s="231" t="s">
        <v>348</v>
      </c>
      <c r="F16" s="231" t="s">
        <v>297</v>
      </c>
      <c r="G16" s="231" t="s">
        <v>304</v>
      </c>
      <c r="H16" s="231" t="s">
        <v>346</v>
      </c>
      <c r="I16" s="231" t="s">
        <v>300</v>
      </c>
      <c r="J16" s="231" t="s">
        <v>349</v>
      </c>
    </row>
    <row r="17" ht="42" customHeight="1" spans="1:10">
      <c r="A17" s="231" t="s">
        <v>278</v>
      </c>
      <c r="B17" s="231" t="s">
        <v>332</v>
      </c>
      <c r="C17" s="231" t="s">
        <v>313</v>
      </c>
      <c r="D17" s="231" t="s">
        <v>336</v>
      </c>
      <c r="E17" s="231" t="s">
        <v>337</v>
      </c>
      <c r="F17" s="231" t="s">
        <v>297</v>
      </c>
      <c r="G17" s="231" t="s">
        <v>338</v>
      </c>
      <c r="H17" s="231" t="s">
        <v>325</v>
      </c>
      <c r="I17" s="231" t="s">
        <v>319</v>
      </c>
      <c r="J17" s="231" t="s">
        <v>339</v>
      </c>
    </row>
    <row r="18" ht="42.75" customHeight="1" spans="1:10">
      <c r="A18" s="231" t="s">
        <v>278</v>
      </c>
      <c r="B18" s="231" t="s">
        <v>332</v>
      </c>
      <c r="C18" s="231" t="s">
        <v>321</v>
      </c>
      <c r="D18" s="231" t="s">
        <v>322</v>
      </c>
      <c r="E18" s="231" t="s">
        <v>340</v>
      </c>
      <c r="F18" s="231" t="s">
        <v>297</v>
      </c>
      <c r="G18" s="231" t="s">
        <v>338</v>
      </c>
      <c r="H18" s="231" t="s">
        <v>325</v>
      </c>
      <c r="I18" s="231" t="s">
        <v>300</v>
      </c>
      <c r="J18" s="231" t="s">
        <v>341</v>
      </c>
    </row>
  </sheetData>
  <mergeCells count="8">
    <mergeCell ref="A2:J2"/>
    <mergeCell ref="A3:H3"/>
    <mergeCell ref="A6:A10"/>
    <mergeCell ref="A11:A14"/>
    <mergeCell ref="A15:A18"/>
    <mergeCell ref="B6:B10"/>
    <mergeCell ref="B11:B14"/>
    <mergeCell ref="B15:B18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opLeftCell="A15" workbookViewId="0">
      <selection activeCell="J26" sqref="A26:K27"/>
    </sheetView>
  </sheetViews>
  <sheetFormatPr defaultColWidth="8.57142857142857" defaultRowHeight="14.25" customHeight="1"/>
  <cols>
    <col min="1" max="1" width="16.4285714285714" style="138" customWidth="1"/>
    <col min="2" max="2" width="23.2857142857143" style="138" customWidth="1"/>
    <col min="3" max="4" width="20.1428571428571" style="138" customWidth="1"/>
    <col min="5" max="5" width="21.2857142857143" style="138" customWidth="1"/>
    <col min="6" max="10" width="20.1428571428571" style="138" customWidth="1"/>
    <col min="11" max="11" width="56" style="138" customWidth="1"/>
    <col min="12" max="12" width="20.1428571428571" style="138" customWidth="1"/>
    <col min="13" max="13" width="27.7142857142857" style="138" customWidth="1"/>
    <col min="14" max="14" width="20.1428571428571" style="138" customWidth="1"/>
    <col min="15" max="16384" width="8.57142857142857" style="94" customWidth="1"/>
  </cols>
  <sheetData>
    <row r="1" s="94" customFormat="1" customHeight="1" spans="1:14">
      <c r="A1" s="190" t="s">
        <v>350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218"/>
      <c r="N1" s="138"/>
    </row>
    <row r="2" s="94" customFormat="1" ht="44" customHeight="1" spans="1:14">
      <c r="A2" s="177" t="s">
        <v>351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38"/>
    </row>
    <row r="3" s="94" customFormat="1" ht="30" customHeight="1" spans="1:14">
      <c r="A3" s="192" t="s">
        <v>352</v>
      </c>
      <c r="B3" s="193" t="s">
        <v>92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219"/>
      <c r="N3" s="138"/>
    </row>
    <row r="4" s="94" customFormat="1" ht="32.25" customHeight="1" spans="1:14">
      <c r="A4" s="79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1"/>
      <c r="M4" s="192" t="s">
        <v>353</v>
      </c>
      <c r="N4" s="138"/>
    </row>
    <row r="5" s="94" customFormat="1" ht="153" customHeight="1" spans="1:14">
      <c r="A5" s="102" t="s">
        <v>354</v>
      </c>
      <c r="B5" s="195" t="s">
        <v>355</v>
      </c>
      <c r="C5" s="196" t="s">
        <v>356</v>
      </c>
      <c r="D5" s="197"/>
      <c r="E5" s="197"/>
      <c r="F5" s="197"/>
      <c r="G5" s="197"/>
      <c r="H5" s="197"/>
      <c r="I5" s="220"/>
      <c r="J5" s="220"/>
      <c r="K5" s="220"/>
      <c r="L5" s="221"/>
      <c r="M5" s="222" t="s">
        <v>357</v>
      </c>
      <c r="N5" s="138"/>
    </row>
    <row r="6" s="94" customFormat="1" ht="99.75" customHeight="1" spans="1:14">
      <c r="A6" s="198"/>
      <c r="B6" s="179" t="s">
        <v>358</v>
      </c>
      <c r="C6" s="199" t="s">
        <v>359</v>
      </c>
      <c r="D6" s="200"/>
      <c r="E6" s="200"/>
      <c r="F6" s="200"/>
      <c r="G6" s="200"/>
      <c r="H6" s="200"/>
      <c r="I6" s="223"/>
      <c r="J6" s="223"/>
      <c r="K6" s="223"/>
      <c r="L6" s="224"/>
      <c r="M6" s="225" t="s">
        <v>360</v>
      </c>
      <c r="N6" s="138"/>
    </row>
    <row r="7" s="94" customFormat="1" ht="75" customHeight="1" spans="1:14">
      <c r="A7" s="201" t="s">
        <v>361</v>
      </c>
      <c r="B7" s="123" t="s">
        <v>362</v>
      </c>
      <c r="C7" s="202" t="s">
        <v>359</v>
      </c>
      <c r="D7" s="202"/>
      <c r="E7" s="202"/>
      <c r="F7" s="202"/>
      <c r="G7" s="202"/>
      <c r="H7" s="202"/>
      <c r="I7" s="202"/>
      <c r="J7" s="202"/>
      <c r="K7" s="202"/>
      <c r="L7" s="202"/>
      <c r="M7" s="226" t="s">
        <v>363</v>
      </c>
      <c r="N7" s="138"/>
    </row>
    <row r="8" s="94" customFormat="1" ht="32.25" customHeight="1" spans="1:14">
      <c r="A8" s="203" t="s">
        <v>364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138"/>
    </row>
    <row r="9" s="94" customFormat="1" ht="32.25" customHeight="1" spans="1:14">
      <c r="A9" s="201" t="s">
        <v>365</v>
      </c>
      <c r="B9" s="201"/>
      <c r="C9" s="123" t="s">
        <v>366</v>
      </c>
      <c r="D9" s="123"/>
      <c r="E9" s="123"/>
      <c r="F9" s="123" t="s">
        <v>367</v>
      </c>
      <c r="G9" s="123"/>
      <c r="H9" s="123" t="s">
        <v>368</v>
      </c>
      <c r="I9" s="123"/>
      <c r="J9" s="123"/>
      <c r="K9" s="123" t="s">
        <v>369</v>
      </c>
      <c r="L9" s="123"/>
      <c r="M9" s="123"/>
      <c r="N9" s="138"/>
    </row>
    <row r="10" s="94" customFormat="1" ht="32.25" customHeight="1" spans="1:14">
      <c r="A10" s="201"/>
      <c r="B10" s="201"/>
      <c r="C10" s="123"/>
      <c r="D10" s="123"/>
      <c r="E10" s="123"/>
      <c r="F10" s="123"/>
      <c r="G10" s="123"/>
      <c r="H10" s="201" t="s">
        <v>370</v>
      </c>
      <c r="I10" s="123" t="s">
        <v>371</v>
      </c>
      <c r="J10" s="123" t="s">
        <v>372</v>
      </c>
      <c r="K10" s="123" t="s">
        <v>370</v>
      </c>
      <c r="L10" s="201" t="s">
        <v>371</v>
      </c>
      <c r="M10" s="201" t="s">
        <v>372</v>
      </c>
      <c r="N10" s="138"/>
    </row>
    <row r="11" s="94" customFormat="1" ht="27" customHeight="1" spans="1:14">
      <c r="A11" s="204" t="s">
        <v>77</v>
      </c>
      <c r="B11" s="204"/>
      <c r="C11" s="204"/>
      <c r="D11" s="204"/>
      <c r="E11" s="204"/>
      <c r="F11" s="204"/>
      <c r="G11" s="204"/>
      <c r="H11" s="205">
        <f t="shared" ref="H11:M11" si="0">SUM(H12:H16)</f>
        <v>1619047</v>
      </c>
      <c r="I11" s="205">
        <f t="shared" si="0"/>
        <v>1609077</v>
      </c>
      <c r="J11" s="205">
        <f t="shared" si="0"/>
        <v>9970</v>
      </c>
      <c r="K11" s="205">
        <f t="shared" si="0"/>
        <v>1619047</v>
      </c>
      <c r="L11" s="205">
        <f t="shared" si="0"/>
        <v>1609077</v>
      </c>
      <c r="M11" s="205">
        <f t="shared" si="0"/>
        <v>9970</v>
      </c>
      <c r="N11" s="138"/>
    </row>
    <row r="12" s="94" customFormat="1" ht="59" customHeight="1" spans="1:14">
      <c r="A12" s="196" t="s">
        <v>373</v>
      </c>
      <c r="B12" s="206"/>
      <c r="C12" s="196" t="s">
        <v>374</v>
      </c>
      <c r="D12" s="206"/>
      <c r="E12" s="207"/>
      <c r="F12" s="196" t="s">
        <v>184</v>
      </c>
      <c r="G12" s="207"/>
      <c r="H12" s="208">
        <f>I12+J12</f>
        <v>1456513</v>
      </c>
      <c r="I12" s="208">
        <v>1456513</v>
      </c>
      <c r="J12" s="208">
        <v>0</v>
      </c>
      <c r="K12" s="208">
        <f>L12+M12</f>
        <v>1456513</v>
      </c>
      <c r="L12" s="208">
        <v>1456513</v>
      </c>
      <c r="M12" s="208">
        <v>0</v>
      </c>
      <c r="N12" s="138"/>
    </row>
    <row r="13" s="94" customFormat="1" ht="59" customHeight="1" spans="1:14">
      <c r="A13" s="196" t="s">
        <v>373</v>
      </c>
      <c r="B13" s="206"/>
      <c r="C13" s="196" t="s">
        <v>375</v>
      </c>
      <c r="D13" s="206"/>
      <c r="E13" s="207"/>
      <c r="F13" s="196" t="s">
        <v>185</v>
      </c>
      <c r="G13" s="207"/>
      <c r="H13" s="208">
        <f>I13+J13</f>
        <v>106580</v>
      </c>
      <c r="I13" s="227">
        <v>106580</v>
      </c>
      <c r="J13" s="208">
        <v>0</v>
      </c>
      <c r="K13" s="208">
        <f>L13+M13</f>
        <v>106580</v>
      </c>
      <c r="L13" s="227">
        <v>106580</v>
      </c>
      <c r="M13" s="208">
        <v>0</v>
      </c>
      <c r="N13" s="138"/>
    </row>
    <row r="14" s="94" customFormat="1" ht="87" customHeight="1" spans="1:14">
      <c r="A14" s="196" t="s">
        <v>373</v>
      </c>
      <c r="B14" s="206"/>
      <c r="C14" s="196" t="s">
        <v>376</v>
      </c>
      <c r="D14" s="206"/>
      <c r="E14" s="207"/>
      <c r="F14" s="196" t="s">
        <v>276</v>
      </c>
      <c r="G14" s="207"/>
      <c r="H14" s="208">
        <f>I14+J14</f>
        <v>40000</v>
      </c>
      <c r="I14" s="227">
        <v>40000</v>
      </c>
      <c r="J14" s="208">
        <v>0</v>
      </c>
      <c r="K14" s="208">
        <f>L14+M14</f>
        <v>40000</v>
      </c>
      <c r="L14" s="227">
        <v>40000</v>
      </c>
      <c r="M14" s="208">
        <v>0</v>
      </c>
      <c r="N14" s="138"/>
    </row>
    <row r="15" s="94" customFormat="1" ht="59" customHeight="1" spans="1:14">
      <c r="A15" s="196" t="s">
        <v>373</v>
      </c>
      <c r="B15" s="206"/>
      <c r="C15" s="196" t="s">
        <v>377</v>
      </c>
      <c r="D15" s="206"/>
      <c r="E15" s="207"/>
      <c r="F15" s="196" t="s">
        <v>342</v>
      </c>
      <c r="G15" s="207" t="s">
        <v>378</v>
      </c>
      <c r="H15" s="208">
        <f>I15+J15</f>
        <v>5984</v>
      </c>
      <c r="I15" s="227">
        <v>5984</v>
      </c>
      <c r="J15" s="208">
        <v>0</v>
      </c>
      <c r="K15" s="208">
        <f>L15+M15</f>
        <v>5984</v>
      </c>
      <c r="L15" s="227">
        <v>5984</v>
      </c>
      <c r="M15" s="208">
        <v>0</v>
      </c>
      <c r="N15" s="138"/>
    </row>
    <row r="16" s="94" customFormat="1" ht="59" customHeight="1" spans="1:14">
      <c r="A16" s="196" t="s">
        <v>373</v>
      </c>
      <c r="B16" s="206"/>
      <c r="C16" s="196" t="s">
        <v>379</v>
      </c>
      <c r="D16" s="206"/>
      <c r="E16" s="207"/>
      <c r="F16" s="196" t="s">
        <v>278</v>
      </c>
      <c r="G16" s="207" t="s">
        <v>278</v>
      </c>
      <c r="H16" s="208">
        <f>I16+J16</f>
        <v>9970</v>
      </c>
      <c r="I16" s="227">
        <v>0</v>
      </c>
      <c r="J16" s="227">
        <v>9970</v>
      </c>
      <c r="K16" s="208">
        <f>L16+M16</f>
        <v>9970</v>
      </c>
      <c r="L16" s="227">
        <v>0</v>
      </c>
      <c r="M16" s="227">
        <v>9970</v>
      </c>
      <c r="N16" s="138"/>
    </row>
    <row r="17" s="94" customFormat="1" ht="32.25" customHeight="1" spans="1:14">
      <c r="A17" s="209" t="s">
        <v>380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28"/>
      <c r="N17" s="138"/>
    </row>
    <row r="18" s="94" customFormat="1" ht="32.25" customHeight="1" spans="1:14">
      <c r="A18" s="79" t="s">
        <v>381</v>
      </c>
      <c r="B18" s="80"/>
      <c r="C18" s="80"/>
      <c r="D18" s="80"/>
      <c r="E18" s="80"/>
      <c r="F18" s="80"/>
      <c r="G18" s="81"/>
      <c r="H18" s="211" t="s">
        <v>382</v>
      </c>
      <c r="I18" s="122"/>
      <c r="J18" s="103" t="s">
        <v>292</v>
      </c>
      <c r="K18" s="122"/>
      <c r="L18" s="211" t="s">
        <v>383</v>
      </c>
      <c r="M18" s="229"/>
      <c r="N18" s="138"/>
    </row>
    <row r="19" s="94" customFormat="1" ht="36" customHeight="1" spans="1:14">
      <c r="A19" s="212" t="s">
        <v>285</v>
      </c>
      <c r="B19" s="212" t="s">
        <v>384</v>
      </c>
      <c r="C19" s="212" t="s">
        <v>287</v>
      </c>
      <c r="D19" s="212" t="s">
        <v>288</v>
      </c>
      <c r="E19" s="212" t="s">
        <v>289</v>
      </c>
      <c r="F19" s="212" t="s">
        <v>290</v>
      </c>
      <c r="G19" s="212" t="s">
        <v>291</v>
      </c>
      <c r="H19" s="213"/>
      <c r="I19" s="151"/>
      <c r="J19" s="213"/>
      <c r="K19" s="151"/>
      <c r="L19" s="213"/>
      <c r="M19" s="151"/>
      <c r="N19" s="138"/>
    </row>
    <row r="20" s="94" customFormat="1" ht="36" customHeight="1" spans="1:14">
      <c r="A20" s="214" t="s">
        <v>294</v>
      </c>
      <c r="B20" s="215"/>
      <c r="C20" s="215"/>
      <c r="D20" s="215"/>
      <c r="E20" s="215"/>
      <c r="F20" s="215"/>
      <c r="G20" s="215"/>
      <c r="H20" s="216"/>
      <c r="I20" s="230"/>
      <c r="J20" s="216"/>
      <c r="K20" s="230"/>
      <c r="L20" s="216"/>
      <c r="M20" s="230"/>
      <c r="N20" s="138"/>
    </row>
    <row r="21" s="94" customFormat="1" ht="36" customHeight="1" spans="1:14">
      <c r="A21" s="215"/>
      <c r="B21" s="214" t="s">
        <v>295</v>
      </c>
      <c r="C21" s="215"/>
      <c r="D21" s="215"/>
      <c r="E21" s="215"/>
      <c r="F21" s="215"/>
      <c r="G21" s="215"/>
      <c r="H21" s="216"/>
      <c r="I21" s="230"/>
      <c r="J21" s="216"/>
      <c r="K21" s="230"/>
      <c r="L21" s="216"/>
      <c r="M21" s="230"/>
      <c r="N21" s="138"/>
    </row>
    <row r="22" s="94" customFormat="1" ht="32.25" customHeight="1" spans="1:14">
      <c r="A22" s="214"/>
      <c r="B22" s="214"/>
      <c r="C22" s="214" t="s">
        <v>385</v>
      </c>
      <c r="D22" s="214" t="s">
        <v>297</v>
      </c>
      <c r="E22" s="217">
        <v>80</v>
      </c>
      <c r="F22" s="214" t="s">
        <v>299</v>
      </c>
      <c r="G22" s="214" t="s">
        <v>300</v>
      </c>
      <c r="H22" s="216" t="s">
        <v>386</v>
      </c>
      <c r="I22" s="230"/>
      <c r="J22" s="216" t="s">
        <v>301</v>
      </c>
      <c r="K22" s="230"/>
      <c r="L22" s="216" t="s">
        <v>387</v>
      </c>
      <c r="M22" s="230"/>
      <c r="N22" s="138"/>
    </row>
    <row r="23" s="94" customFormat="1" ht="32.25" customHeight="1" spans="1:14">
      <c r="A23" s="214"/>
      <c r="B23" s="214"/>
      <c r="C23" s="214" t="s">
        <v>303</v>
      </c>
      <c r="D23" s="214" t="s">
        <v>297</v>
      </c>
      <c r="E23" s="217">
        <v>2</v>
      </c>
      <c r="F23" s="214" t="s">
        <v>346</v>
      </c>
      <c r="G23" s="214" t="s">
        <v>300</v>
      </c>
      <c r="H23" s="216" t="s">
        <v>388</v>
      </c>
      <c r="I23" s="230"/>
      <c r="J23" s="216" t="s">
        <v>306</v>
      </c>
      <c r="K23" s="230"/>
      <c r="L23" s="216" t="s">
        <v>387</v>
      </c>
      <c r="M23" s="230"/>
      <c r="N23" s="138"/>
    </row>
    <row r="24" s="94" customFormat="1" ht="32.25" customHeight="1" spans="1:14">
      <c r="A24" s="214"/>
      <c r="B24" s="214" t="s">
        <v>307</v>
      </c>
      <c r="C24" s="214"/>
      <c r="D24" s="214"/>
      <c r="E24" s="217"/>
      <c r="F24" s="214"/>
      <c r="G24" s="214"/>
      <c r="H24" s="216"/>
      <c r="I24" s="230"/>
      <c r="J24" s="216"/>
      <c r="K24" s="230"/>
      <c r="L24" s="216"/>
      <c r="M24" s="230"/>
      <c r="N24" s="138"/>
    </row>
    <row r="25" s="94" customFormat="1" ht="27" spans="1:14">
      <c r="A25" s="214"/>
      <c r="B25" s="214"/>
      <c r="C25" s="214" t="s">
        <v>389</v>
      </c>
      <c r="D25" s="214" t="s">
        <v>309</v>
      </c>
      <c r="E25" s="214">
        <v>12</v>
      </c>
      <c r="F25" s="214" t="s">
        <v>311</v>
      </c>
      <c r="G25" s="214" t="s">
        <v>300</v>
      </c>
      <c r="H25" s="216" t="s">
        <v>388</v>
      </c>
      <c r="I25" s="230"/>
      <c r="J25" s="216" t="s">
        <v>312</v>
      </c>
      <c r="K25" s="230"/>
      <c r="L25" s="216" t="s">
        <v>387</v>
      </c>
      <c r="M25" s="230"/>
      <c r="N25" s="138"/>
    </row>
    <row r="26" s="94" customFormat="1" ht="27" customHeight="1" spans="1:14">
      <c r="A26" s="214"/>
      <c r="B26" s="214" t="s">
        <v>390</v>
      </c>
      <c r="C26" s="214"/>
      <c r="D26" s="214"/>
      <c r="E26" s="214"/>
      <c r="F26" s="214"/>
      <c r="G26" s="214"/>
      <c r="H26" s="216"/>
      <c r="I26" s="230"/>
      <c r="J26" s="216"/>
      <c r="K26" s="230"/>
      <c r="L26" s="216"/>
      <c r="M26" s="230"/>
      <c r="N26" s="138"/>
    </row>
    <row r="27" s="94" customFormat="1" ht="32.25" customHeight="1" spans="1:14">
      <c r="A27" s="214"/>
      <c r="B27" s="214"/>
      <c r="C27" s="214" t="s">
        <v>391</v>
      </c>
      <c r="D27" s="214" t="s">
        <v>309</v>
      </c>
      <c r="E27" s="217">
        <v>60000</v>
      </c>
      <c r="F27" s="214" t="s">
        <v>392</v>
      </c>
      <c r="G27" s="214" t="s">
        <v>300</v>
      </c>
      <c r="H27" s="216" t="s">
        <v>393</v>
      </c>
      <c r="I27" s="230"/>
      <c r="J27" s="216" t="s">
        <v>394</v>
      </c>
      <c r="K27" s="230"/>
      <c r="L27" s="216" t="s">
        <v>387</v>
      </c>
      <c r="M27" s="230"/>
      <c r="N27" s="138"/>
    </row>
    <row r="28" s="94" customFormat="1" ht="32.25" customHeight="1" spans="1:14">
      <c r="A28" s="214" t="s">
        <v>313</v>
      </c>
      <c r="B28" s="214"/>
      <c r="C28" s="214"/>
      <c r="D28" s="214"/>
      <c r="E28" s="217"/>
      <c r="F28" s="214"/>
      <c r="G28" s="214"/>
      <c r="H28" s="216"/>
      <c r="I28" s="230"/>
      <c r="J28" s="216"/>
      <c r="K28" s="230"/>
      <c r="L28" s="216"/>
      <c r="M28" s="230"/>
      <c r="N28" s="138"/>
    </row>
    <row r="29" s="94" customFormat="1" ht="32.25" customHeight="1" spans="1:14">
      <c r="A29" s="214"/>
      <c r="B29" s="214" t="s">
        <v>395</v>
      </c>
      <c r="C29" s="214"/>
      <c r="D29" s="214"/>
      <c r="E29" s="217"/>
      <c r="F29" s="214"/>
      <c r="G29" s="214"/>
      <c r="H29" s="216"/>
      <c r="I29" s="230"/>
      <c r="J29" s="216"/>
      <c r="K29" s="230"/>
      <c r="L29" s="216"/>
      <c r="M29" s="230"/>
      <c r="N29" s="138"/>
    </row>
    <row r="30" s="94" customFormat="1" ht="45" customHeight="1" spans="1:14">
      <c r="A30" s="214"/>
      <c r="B30" s="214"/>
      <c r="C30" s="214" t="s">
        <v>396</v>
      </c>
      <c r="D30" s="214" t="s">
        <v>316</v>
      </c>
      <c r="E30" s="214" t="s">
        <v>397</v>
      </c>
      <c r="F30" s="214" t="s">
        <v>318</v>
      </c>
      <c r="G30" s="214" t="s">
        <v>319</v>
      </c>
      <c r="H30" s="216" t="s">
        <v>398</v>
      </c>
      <c r="I30" s="230"/>
      <c r="J30" s="216" t="s">
        <v>320</v>
      </c>
      <c r="K30" s="230"/>
      <c r="L30" s="216" t="s">
        <v>387</v>
      </c>
      <c r="M30" s="230"/>
      <c r="N30" s="138"/>
    </row>
    <row r="31" s="94" customFormat="1" ht="45" customHeight="1" spans="1:14">
      <c r="A31" s="214" t="s">
        <v>321</v>
      </c>
      <c r="B31" s="214"/>
      <c r="C31" s="214"/>
      <c r="D31" s="214"/>
      <c r="E31" s="214"/>
      <c r="F31" s="214"/>
      <c r="G31" s="214"/>
      <c r="H31" s="216"/>
      <c r="I31" s="230"/>
      <c r="J31" s="216"/>
      <c r="K31" s="230"/>
      <c r="L31" s="216"/>
      <c r="M31" s="230"/>
      <c r="N31" s="138"/>
    </row>
    <row r="32" s="94" customFormat="1" ht="45" customHeight="1" spans="1:14">
      <c r="A32" s="214"/>
      <c r="B32" s="214" t="s">
        <v>399</v>
      </c>
      <c r="C32" s="214"/>
      <c r="D32" s="214"/>
      <c r="E32" s="214"/>
      <c r="F32" s="214"/>
      <c r="G32" s="214"/>
      <c r="H32" s="216"/>
      <c r="I32" s="230"/>
      <c r="J32" s="216"/>
      <c r="K32" s="230"/>
      <c r="L32" s="216"/>
      <c r="M32" s="230"/>
      <c r="N32" s="138"/>
    </row>
    <row r="33" s="94" customFormat="1" ht="32.25" customHeight="1" spans="1:14">
      <c r="A33" s="214"/>
      <c r="B33" s="214"/>
      <c r="C33" s="214" t="s">
        <v>323</v>
      </c>
      <c r="D33" s="214" t="s">
        <v>297</v>
      </c>
      <c r="E33" s="217">
        <v>90</v>
      </c>
      <c r="F33" s="214" t="s">
        <v>325</v>
      </c>
      <c r="G33" s="214" t="s">
        <v>319</v>
      </c>
      <c r="H33" s="216" t="s">
        <v>326</v>
      </c>
      <c r="I33" s="230"/>
      <c r="J33" s="216" t="s">
        <v>326</v>
      </c>
      <c r="K33" s="230"/>
      <c r="L33" s="216" t="s">
        <v>400</v>
      </c>
      <c r="M33" s="230"/>
      <c r="N33" s="138"/>
    </row>
  </sheetData>
  <mergeCells count="76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M17"/>
    <mergeCell ref="A18:G18"/>
    <mergeCell ref="H20:I20"/>
    <mergeCell ref="J20:K20"/>
    <mergeCell ref="L20:M20"/>
    <mergeCell ref="H21:I21"/>
    <mergeCell ref="J21:K21"/>
    <mergeCell ref="L21:M21"/>
    <mergeCell ref="H22:I22"/>
    <mergeCell ref="J22:K22"/>
    <mergeCell ref="L22:M22"/>
    <mergeCell ref="H23:I23"/>
    <mergeCell ref="J23:K23"/>
    <mergeCell ref="L23:M23"/>
    <mergeCell ref="H24:I24"/>
    <mergeCell ref="J24:K24"/>
    <mergeCell ref="L24:M24"/>
    <mergeCell ref="H25:I25"/>
    <mergeCell ref="J25:K25"/>
    <mergeCell ref="L25:M25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H29:I29"/>
    <mergeCell ref="J29:K29"/>
    <mergeCell ref="L29:M29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H33:I33"/>
    <mergeCell ref="J33:K33"/>
    <mergeCell ref="L33:M33"/>
    <mergeCell ref="A5:A6"/>
    <mergeCell ref="A9:B10"/>
    <mergeCell ref="C9:E10"/>
    <mergeCell ref="F9:G10"/>
    <mergeCell ref="H18:I19"/>
    <mergeCell ref="J18:K19"/>
    <mergeCell ref="L18:M19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A7" sqref="A7:C7"/>
    </sheetView>
  </sheetViews>
  <sheetFormatPr defaultColWidth="8.88571428571429" defaultRowHeight="14.25" customHeight="1" outlineLevelRow="7" outlineLevelCol="5"/>
  <cols>
    <col min="1" max="2" width="21.1333333333333" style="172" customWidth="1"/>
    <col min="3" max="3" width="21.1333333333333" style="88" customWidth="1"/>
    <col min="4" max="4" width="27.7142857142857" style="88" customWidth="1"/>
    <col min="5" max="6" width="36.7142857142857" style="88" customWidth="1"/>
    <col min="7" max="7" width="9.13333333333333" style="88" customWidth="1"/>
    <col min="8" max="16384" width="9.13333333333333" style="88"/>
  </cols>
  <sheetData>
    <row r="1" ht="17" customHeight="1" spans="1:6">
      <c r="A1" s="188" t="s">
        <v>401</v>
      </c>
      <c r="B1" s="173">
        <v>0</v>
      </c>
      <c r="C1" s="174">
        <v>1</v>
      </c>
      <c r="D1" s="175"/>
      <c r="E1" s="175"/>
      <c r="F1" s="175"/>
    </row>
    <row r="2" ht="26.25" customHeight="1" spans="1:6">
      <c r="A2" s="176" t="s">
        <v>12</v>
      </c>
      <c r="B2" s="176"/>
      <c r="C2" s="177"/>
      <c r="D2" s="177"/>
      <c r="E2" s="177"/>
      <c r="F2" s="177"/>
    </row>
    <row r="3" ht="13.5" customHeight="1" spans="1:6">
      <c r="A3" s="178" t="s">
        <v>22</v>
      </c>
      <c r="B3" s="178"/>
      <c r="C3" s="174"/>
      <c r="D3" s="175"/>
      <c r="E3" s="175"/>
      <c r="F3" s="175" t="s">
        <v>23</v>
      </c>
    </row>
    <row r="4" ht="19.5" customHeight="1" spans="1:6">
      <c r="A4" s="96" t="s">
        <v>196</v>
      </c>
      <c r="B4" s="179" t="s">
        <v>94</v>
      </c>
      <c r="C4" s="96" t="s">
        <v>95</v>
      </c>
      <c r="D4" s="97" t="s">
        <v>402</v>
      </c>
      <c r="E4" s="98"/>
      <c r="F4" s="180"/>
    </row>
    <row r="5" ht="18.75" customHeight="1" spans="1:6">
      <c r="A5" s="100"/>
      <c r="B5" s="181"/>
      <c r="C5" s="101"/>
      <c r="D5" s="96" t="s">
        <v>77</v>
      </c>
      <c r="E5" s="97" t="s">
        <v>97</v>
      </c>
      <c r="F5" s="96" t="s">
        <v>98</v>
      </c>
    </row>
    <row r="6" ht="18.75" customHeight="1" spans="1:6">
      <c r="A6" s="182">
        <v>1</v>
      </c>
      <c r="B6" s="189">
        <v>2</v>
      </c>
      <c r="C6" s="117">
        <v>3</v>
      </c>
      <c r="D6" s="182" t="s">
        <v>403</v>
      </c>
      <c r="E6" s="182" t="s">
        <v>404</v>
      </c>
      <c r="F6" s="117">
        <v>6</v>
      </c>
    </row>
    <row r="7" ht="18.75" customHeight="1" spans="1:6">
      <c r="A7" s="79" t="s">
        <v>405</v>
      </c>
      <c r="B7" s="80"/>
      <c r="C7" s="81"/>
      <c r="D7" s="183" t="s">
        <v>144</v>
      </c>
      <c r="E7" s="184" t="s">
        <v>144</v>
      </c>
      <c r="F7" s="184" t="s">
        <v>144</v>
      </c>
    </row>
    <row r="8" ht="18.75" customHeight="1" spans="1:6">
      <c r="A8" s="185" t="s">
        <v>145</v>
      </c>
      <c r="B8" s="186"/>
      <c r="C8" s="187" t="s">
        <v>145</v>
      </c>
      <c r="D8" s="183" t="s">
        <v>144</v>
      </c>
      <c r="E8" s="184" t="s">
        <v>144</v>
      </c>
      <c r="F8" s="184" t="s">
        <v>144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7" sqref="A7:C7"/>
    </sheetView>
  </sheetViews>
  <sheetFormatPr defaultColWidth="8.88571428571429" defaultRowHeight="14.25" customHeight="1" outlineLevelRow="7" outlineLevelCol="5"/>
  <cols>
    <col min="1" max="2" width="21.1333333333333" style="172" customWidth="1"/>
    <col min="3" max="3" width="21.1333333333333" style="88" customWidth="1"/>
    <col min="4" max="4" width="27.7142857142857" style="88" customWidth="1"/>
    <col min="5" max="6" width="36.7142857142857" style="88" customWidth="1"/>
    <col min="7" max="7" width="9.13333333333333" style="88" customWidth="1"/>
    <col min="8" max="16384" width="9.13333333333333" style="88"/>
  </cols>
  <sheetData>
    <row r="1" s="88" customFormat="1" ht="12" customHeight="1" spans="1:6">
      <c r="A1" s="172" t="s">
        <v>406</v>
      </c>
      <c r="B1" s="173">
        <v>0</v>
      </c>
      <c r="C1" s="174">
        <v>1</v>
      </c>
      <c r="D1" s="175"/>
      <c r="E1" s="175"/>
      <c r="F1" s="175"/>
    </row>
    <row r="2" s="88" customFormat="1" ht="26.25" customHeight="1" spans="1:6">
      <c r="A2" s="176" t="s">
        <v>13</v>
      </c>
      <c r="B2" s="176"/>
      <c r="C2" s="177"/>
      <c r="D2" s="177"/>
      <c r="E2" s="177"/>
      <c r="F2" s="177"/>
    </row>
    <row r="3" s="88" customFormat="1" ht="13.5" customHeight="1" spans="1:6">
      <c r="A3" s="178" t="s">
        <v>22</v>
      </c>
      <c r="B3" s="178"/>
      <c r="C3" s="174"/>
      <c r="D3" s="175"/>
      <c r="E3" s="175"/>
      <c r="F3" s="175" t="s">
        <v>23</v>
      </c>
    </row>
    <row r="4" s="88" customFormat="1" ht="19.5" customHeight="1" spans="1:6">
      <c r="A4" s="96" t="s">
        <v>196</v>
      </c>
      <c r="B4" s="179" t="s">
        <v>94</v>
      </c>
      <c r="C4" s="96" t="s">
        <v>95</v>
      </c>
      <c r="D4" s="97" t="s">
        <v>407</v>
      </c>
      <c r="E4" s="98"/>
      <c r="F4" s="180"/>
    </row>
    <row r="5" s="88" customFormat="1" ht="18.75" customHeight="1" spans="1:6">
      <c r="A5" s="100"/>
      <c r="B5" s="181"/>
      <c r="C5" s="101"/>
      <c r="D5" s="96" t="s">
        <v>77</v>
      </c>
      <c r="E5" s="97" t="s">
        <v>97</v>
      </c>
      <c r="F5" s="96" t="s">
        <v>98</v>
      </c>
    </row>
    <row r="6" s="88" customFormat="1" ht="18.75" customHeight="1" spans="1:6">
      <c r="A6" s="182">
        <v>1</v>
      </c>
      <c r="B6" s="182" t="s">
        <v>304</v>
      </c>
      <c r="C6" s="117">
        <v>3</v>
      </c>
      <c r="D6" s="182" t="s">
        <v>403</v>
      </c>
      <c r="E6" s="182" t="s">
        <v>404</v>
      </c>
      <c r="F6" s="117">
        <v>6</v>
      </c>
    </row>
    <row r="7" s="88" customFormat="1" ht="18.75" customHeight="1" spans="1:6">
      <c r="A7" s="79" t="s">
        <v>408</v>
      </c>
      <c r="B7" s="80"/>
      <c r="C7" s="81"/>
      <c r="D7" s="183" t="s">
        <v>144</v>
      </c>
      <c r="E7" s="184" t="s">
        <v>144</v>
      </c>
      <c r="F7" s="184" t="s">
        <v>144</v>
      </c>
    </row>
    <row r="8" s="88" customFormat="1" ht="18.75" customHeight="1" spans="1:6">
      <c r="A8" s="185" t="s">
        <v>145</v>
      </c>
      <c r="B8" s="186"/>
      <c r="C8" s="187"/>
      <c r="D8" s="183" t="s">
        <v>144</v>
      </c>
      <c r="E8" s="184" t="s">
        <v>144</v>
      </c>
      <c r="F8" s="184" t="s">
        <v>144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zoomScaleSheetLayoutView="60" workbookViewId="0">
      <selection activeCell="F17" sqref="F17"/>
    </sheetView>
  </sheetViews>
  <sheetFormatPr defaultColWidth="8.88571428571429" defaultRowHeight="14.25" customHeight="1"/>
  <cols>
    <col min="1" max="1" width="14.1428571428571" style="72" customWidth="1"/>
    <col min="2" max="2" width="17.7142857142857" style="72" customWidth="1"/>
    <col min="3" max="3" width="20.7142857142857" style="88" customWidth="1"/>
    <col min="4" max="4" width="21.7142857142857" style="88" customWidth="1"/>
    <col min="5" max="5" width="35.2857142857143" style="88" customWidth="1"/>
    <col min="6" max="6" width="7.71428571428571" style="88" customWidth="1"/>
    <col min="7" max="8" width="10.2857142857143" style="88" customWidth="1"/>
    <col min="9" max="9" width="12" style="88" customWidth="1"/>
    <col min="10" max="12" width="10" style="88" customWidth="1"/>
    <col min="13" max="13" width="9.13333333333333" style="72" customWidth="1"/>
    <col min="14" max="15" width="9.13333333333333" style="88" customWidth="1"/>
    <col min="16" max="17" width="12.7142857142857" style="88" customWidth="1"/>
    <col min="18" max="18" width="9.13333333333333" style="72" customWidth="1"/>
    <col min="19" max="19" width="10.4285714285714" style="88" customWidth="1"/>
    <col min="20" max="20" width="9.13333333333333" style="72" customWidth="1"/>
    <col min="21" max="16384" width="9.13333333333333" style="72"/>
  </cols>
  <sheetData>
    <row r="1" ht="13.5" customHeight="1" spans="1:19">
      <c r="A1" s="90" t="s">
        <v>409</v>
      </c>
      <c r="D1" s="90"/>
      <c r="E1" s="90"/>
      <c r="F1" s="90"/>
      <c r="G1" s="90"/>
      <c r="H1" s="90"/>
      <c r="I1" s="90"/>
      <c r="J1" s="90"/>
      <c r="K1" s="90"/>
      <c r="L1" s="90"/>
      <c r="R1" s="86"/>
      <c r="S1" s="168"/>
    </row>
    <row r="2" ht="27.75" customHeight="1" spans="1:19">
      <c r="A2" s="120" t="s">
        <v>14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ht="18.75" customHeight="1" spans="1:19">
      <c r="A3" s="121" t="s">
        <v>22</v>
      </c>
      <c r="B3" s="121"/>
      <c r="C3" s="121"/>
      <c r="D3" s="121"/>
      <c r="E3" s="121"/>
      <c r="F3" s="121"/>
      <c r="G3" s="121"/>
      <c r="H3" s="121"/>
      <c r="I3" s="94"/>
      <c r="J3" s="94"/>
      <c r="K3" s="94"/>
      <c r="L3" s="94"/>
      <c r="R3" s="169"/>
      <c r="S3" s="170" t="s">
        <v>187</v>
      </c>
    </row>
    <row r="4" ht="15.75" customHeight="1" spans="1:19">
      <c r="A4" s="122" t="s">
        <v>195</v>
      </c>
      <c r="B4" s="122" t="s">
        <v>196</v>
      </c>
      <c r="C4" s="122" t="s">
        <v>410</v>
      </c>
      <c r="D4" s="122" t="s">
        <v>411</v>
      </c>
      <c r="E4" s="122" t="s">
        <v>412</v>
      </c>
      <c r="F4" s="122" t="s">
        <v>413</v>
      </c>
      <c r="G4" s="122" t="s">
        <v>414</v>
      </c>
      <c r="H4" s="122" t="s">
        <v>415</v>
      </c>
      <c r="I4" s="80" t="s">
        <v>203</v>
      </c>
      <c r="J4" s="162"/>
      <c r="K4" s="162"/>
      <c r="L4" s="80"/>
      <c r="M4" s="163"/>
      <c r="N4" s="80"/>
      <c r="O4" s="80"/>
      <c r="P4" s="80"/>
      <c r="Q4" s="80"/>
      <c r="R4" s="163"/>
      <c r="S4" s="81"/>
    </row>
    <row r="5" ht="17.25" customHeight="1" spans="1:19">
      <c r="A5" s="125"/>
      <c r="B5" s="125"/>
      <c r="C5" s="125"/>
      <c r="D5" s="125"/>
      <c r="E5" s="125"/>
      <c r="F5" s="125"/>
      <c r="G5" s="125"/>
      <c r="H5" s="125"/>
      <c r="I5" s="164" t="s">
        <v>77</v>
      </c>
      <c r="J5" s="123" t="s">
        <v>80</v>
      </c>
      <c r="K5" s="123" t="s">
        <v>416</v>
      </c>
      <c r="L5" s="125" t="s">
        <v>417</v>
      </c>
      <c r="M5" s="165" t="s">
        <v>418</v>
      </c>
      <c r="N5" s="166" t="s">
        <v>419</v>
      </c>
      <c r="O5" s="166"/>
      <c r="P5" s="166"/>
      <c r="Q5" s="166"/>
      <c r="R5" s="171"/>
      <c r="S5" s="151"/>
    </row>
    <row r="6" ht="54" customHeight="1" spans="1:19">
      <c r="A6" s="125"/>
      <c r="B6" s="125"/>
      <c r="C6" s="125"/>
      <c r="D6" s="151"/>
      <c r="E6" s="151"/>
      <c r="F6" s="151"/>
      <c r="G6" s="151"/>
      <c r="H6" s="151"/>
      <c r="I6" s="166"/>
      <c r="J6" s="123"/>
      <c r="K6" s="123"/>
      <c r="L6" s="151"/>
      <c r="M6" s="167"/>
      <c r="N6" s="151" t="s">
        <v>79</v>
      </c>
      <c r="O6" s="151" t="s">
        <v>86</v>
      </c>
      <c r="P6" s="151" t="s">
        <v>272</v>
      </c>
      <c r="Q6" s="151" t="s">
        <v>88</v>
      </c>
      <c r="R6" s="167" t="s">
        <v>89</v>
      </c>
      <c r="S6" s="151" t="s">
        <v>90</v>
      </c>
    </row>
    <row r="7" ht="15" customHeight="1" spans="1:19">
      <c r="A7" s="152">
        <v>1</v>
      </c>
      <c r="B7" s="152">
        <v>2</v>
      </c>
      <c r="C7" s="152">
        <v>3</v>
      </c>
      <c r="D7" s="152">
        <v>4</v>
      </c>
      <c r="E7" s="152">
        <v>5</v>
      </c>
      <c r="F7" s="99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  <c r="R7" s="99">
        <v>18</v>
      </c>
      <c r="S7" s="99">
        <v>19</v>
      </c>
    </row>
    <row r="8" ht="21" customHeight="1" spans="1:19">
      <c r="A8" s="123" t="s">
        <v>420</v>
      </c>
      <c r="B8" s="123"/>
      <c r="C8" s="123"/>
      <c r="D8" s="123"/>
      <c r="E8" s="123"/>
      <c r="F8" s="153"/>
      <c r="G8" s="154"/>
      <c r="H8" s="155" t="s">
        <v>144</v>
      </c>
      <c r="I8" s="155" t="s">
        <v>144</v>
      </c>
      <c r="J8" s="155" t="s">
        <v>144</v>
      </c>
      <c r="K8" s="155" t="s">
        <v>144</v>
      </c>
      <c r="L8" s="155" t="s">
        <v>144</v>
      </c>
      <c r="M8" s="155" t="s">
        <v>144</v>
      </c>
      <c r="N8" s="155" t="s">
        <v>144</v>
      </c>
      <c r="O8" s="155" t="s">
        <v>144</v>
      </c>
      <c r="P8" s="155" t="s">
        <v>144</v>
      </c>
      <c r="Q8" s="155"/>
      <c r="R8" s="155" t="s">
        <v>144</v>
      </c>
      <c r="S8" s="155" t="s">
        <v>144</v>
      </c>
    </row>
    <row r="9" ht="21" customHeight="1" spans="1:19">
      <c r="A9" s="156"/>
      <c r="B9" s="156"/>
      <c r="C9" s="157" t="s">
        <v>144</v>
      </c>
      <c r="D9" s="158" t="s">
        <v>144</v>
      </c>
      <c r="E9" s="158" t="s">
        <v>144</v>
      </c>
      <c r="F9" s="158" t="s">
        <v>144</v>
      </c>
      <c r="G9" s="159" t="s">
        <v>144</v>
      </c>
      <c r="H9" s="160" t="s">
        <v>144</v>
      </c>
      <c r="I9" s="160" t="s">
        <v>144</v>
      </c>
      <c r="J9" s="160" t="s">
        <v>144</v>
      </c>
      <c r="K9" s="160" t="s">
        <v>144</v>
      </c>
      <c r="L9" s="160" t="s">
        <v>144</v>
      </c>
      <c r="M9" s="155" t="s">
        <v>144</v>
      </c>
      <c r="N9" s="160" t="s">
        <v>144</v>
      </c>
      <c r="O9" s="160" t="s">
        <v>144</v>
      </c>
      <c r="P9" s="160" t="s">
        <v>144</v>
      </c>
      <c r="Q9" s="160"/>
      <c r="R9" s="155" t="s">
        <v>144</v>
      </c>
      <c r="S9" s="160" t="s">
        <v>144</v>
      </c>
    </row>
    <row r="10" ht="21" customHeight="1" spans="1:19">
      <c r="A10" s="161" t="s">
        <v>145</v>
      </c>
      <c r="B10" s="161"/>
      <c r="C10" s="161"/>
      <c r="D10" s="161"/>
      <c r="E10" s="161"/>
      <c r="F10" s="161"/>
      <c r="G10" s="161"/>
      <c r="H10" s="155" t="s">
        <v>144</v>
      </c>
      <c r="I10" s="155" t="s">
        <v>144</v>
      </c>
      <c r="J10" s="155" t="s">
        <v>144</v>
      </c>
      <c r="K10" s="155" t="s">
        <v>144</v>
      </c>
      <c r="L10" s="155" t="s">
        <v>144</v>
      </c>
      <c r="M10" s="155" t="s">
        <v>144</v>
      </c>
      <c r="N10" s="155" t="s">
        <v>144</v>
      </c>
      <c r="O10" s="155" t="s">
        <v>144</v>
      </c>
      <c r="P10" s="155" t="s">
        <v>144</v>
      </c>
      <c r="Q10" s="155"/>
      <c r="R10" s="155" t="s">
        <v>144</v>
      </c>
      <c r="S10" s="155" t="s">
        <v>144</v>
      </c>
    </row>
    <row r="11" customHeight="1" spans="1:1">
      <c r="A11" s="72" t="s">
        <v>421</v>
      </c>
    </row>
  </sheetData>
  <mergeCells count="19">
    <mergeCell ref="A2:S2"/>
    <mergeCell ref="A3:H3"/>
    <mergeCell ref="I4:S4"/>
    <mergeCell ref="N5:S5"/>
    <mergeCell ref="A8:E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zoomScaleSheetLayoutView="60" workbookViewId="0">
      <selection activeCell="K11" sqref="K11"/>
    </sheetView>
  </sheetViews>
  <sheetFormatPr defaultColWidth="8.71428571428571" defaultRowHeight="14.25" customHeight="1"/>
  <cols>
    <col min="1" max="1" width="14.1428571428571" style="72" customWidth="1"/>
    <col min="2" max="2" width="17.7142857142857" style="72" customWidth="1"/>
    <col min="3" max="9" width="9.13333333333333" style="119" customWidth="1"/>
    <col min="10" max="10" width="12" style="88" customWidth="1"/>
    <col min="11" max="13" width="10" style="88" customWidth="1"/>
    <col min="14" max="14" width="9.13333333333333" style="72" customWidth="1"/>
    <col min="15" max="16" width="9.13333333333333" style="88" customWidth="1"/>
    <col min="17" max="18" width="12.7142857142857" style="88" customWidth="1"/>
    <col min="19" max="19" width="9.13333333333333" style="72" customWidth="1"/>
    <col min="20" max="20" width="10.4285714285714" style="88" customWidth="1"/>
    <col min="21" max="21" width="9.13333333333333" style="72" customWidth="1"/>
    <col min="22" max="249" width="9.13333333333333" style="72"/>
    <col min="250" max="258" width="8.71428571428571" style="72"/>
  </cols>
  <sheetData>
    <row r="1" ht="13.5" customHeight="1" spans="1:20">
      <c r="A1" s="90" t="s">
        <v>422</v>
      </c>
      <c r="D1" s="90"/>
      <c r="E1" s="90"/>
      <c r="F1" s="90"/>
      <c r="G1" s="90"/>
      <c r="H1" s="90"/>
      <c r="I1" s="90"/>
      <c r="J1" s="135"/>
      <c r="K1" s="135"/>
      <c r="L1" s="135"/>
      <c r="M1" s="135"/>
      <c r="N1" s="136"/>
      <c r="O1" s="137"/>
      <c r="P1" s="137"/>
      <c r="Q1" s="137"/>
      <c r="R1" s="137"/>
      <c r="S1" s="147"/>
      <c r="T1" s="148"/>
    </row>
    <row r="2" ht="27.75" customHeight="1" spans="1:20">
      <c r="A2" s="120" t="s">
        <v>15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ht="26.1" customHeight="1" spans="1:20">
      <c r="A3" s="121" t="s">
        <v>22</v>
      </c>
      <c r="B3" s="121"/>
      <c r="C3" s="121"/>
      <c r="D3" s="121"/>
      <c r="E3" s="121"/>
      <c r="F3" s="94"/>
      <c r="G3" s="94"/>
      <c r="H3" s="94"/>
      <c r="I3" s="94"/>
      <c r="J3" s="138"/>
      <c r="K3" s="138"/>
      <c r="L3" s="138"/>
      <c r="M3" s="138"/>
      <c r="N3" s="136"/>
      <c r="O3" s="137"/>
      <c r="P3" s="137"/>
      <c r="Q3" s="137"/>
      <c r="R3" s="137"/>
      <c r="S3" s="149"/>
      <c r="T3" s="150" t="s">
        <v>187</v>
      </c>
    </row>
    <row r="4" ht="15.75" customHeight="1" spans="1:20">
      <c r="A4" s="122" t="s">
        <v>195</v>
      </c>
      <c r="B4" s="122" t="s">
        <v>196</v>
      </c>
      <c r="C4" s="123" t="s">
        <v>410</v>
      </c>
      <c r="D4" s="123" t="s">
        <v>423</v>
      </c>
      <c r="E4" s="123" t="s">
        <v>424</v>
      </c>
      <c r="F4" s="124" t="s">
        <v>425</v>
      </c>
      <c r="G4" s="123" t="s">
        <v>426</v>
      </c>
      <c r="H4" s="123" t="s">
        <v>427</v>
      </c>
      <c r="I4" s="123" t="s">
        <v>428</v>
      </c>
      <c r="J4" s="123" t="s">
        <v>203</v>
      </c>
      <c r="K4" s="123"/>
      <c r="L4" s="123"/>
      <c r="M4" s="123"/>
      <c r="N4" s="139"/>
      <c r="O4" s="123"/>
      <c r="P4" s="123"/>
      <c r="Q4" s="123"/>
      <c r="R4" s="123"/>
      <c r="S4" s="139"/>
      <c r="T4" s="123"/>
    </row>
    <row r="5" ht="17.25" customHeight="1" spans="1:20">
      <c r="A5" s="125"/>
      <c r="B5" s="125"/>
      <c r="C5" s="123"/>
      <c r="D5" s="123"/>
      <c r="E5" s="123"/>
      <c r="F5" s="126"/>
      <c r="G5" s="123"/>
      <c r="H5" s="123"/>
      <c r="I5" s="123"/>
      <c r="J5" s="123" t="s">
        <v>77</v>
      </c>
      <c r="K5" s="123" t="s">
        <v>80</v>
      </c>
      <c r="L5" s="123" t="s">
        <v>416</v>
      </c>
      <c r="M5" s="123" t="s">
        <v>417</v>
      </c>
      <c r="N5" s="140" t="s">
        <v>418</v>
      </c>
      <c r="O5" s="123" t="s">
        <v>419</v>
      </c>
      <c r="P5" s="123"/>
      <c r="Q5" s="123"/>
      <c r="R5" s="123"/>
      <c r="S5" s="140"/>
      <c r="T5" s="123"/>
    </row>
    <row r="6" ht="54" customHeight="1" spans="1:20">
      <c r="A6" s="125"/>
      <c r="B6" s="125"/>
      <c r="C6" s="123"/>
      <c r="D6" s="123"/>
      <c r="E6" s="123"/>
      <c r="F6" s="127"/>
      <c r="G6" s="123"/>
      <c r="H6" s="123"/>
      <c r="I6" s="123"/>
      <c r="J6" s="123"/>
      <c r="K6" s="123"/>
      <c r="L6" s="123"/>
      <c r="M6" s="123"/>
      <c r="N6" s="139"/>
      <c r="O6" s="123" t="s">
        <v>79</v>
      </c>
      <c r="P6" s="123" t="s">
        <v>86</v>
      </c>
      <c r="Q6" s="123" t="s">
        <v>272</v>
      </c>
      <c r="R6" s="123" t="s">
        <v>88</v>
      </c>
      <c r="S6" s="139" t="s">
        <v>89</v>
      </c>
      <c r="T6" s="123" t="s">
        <v>90</v>
      </c>
    </row>
    <row r="7" ht="15" customHeight="1" spans="1:20">
      <c r="A7" s="99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  <c r="R7" s="99">
        <v>18</v>
      </c>
      <c r="S7" s="99">
        <v>19</v>
      </c>
      <c r="T7" s="99">
        <v>20</v>
      </c>
    </row>
    <row r="8" ht="22.5" customHeight="1" spans="1:20">
      <c r="A8" s="128" t="s">
        <v>429</v>
      </c>
      <c r="B8" s="129"/>
      <c r="C8" s="129"/>
      <c r="D8" s="129"/>
      <c r="E8" s="129"/>
      <c r="F8" s="129"/>
      <c r="G8" s="129"/>
      <c r="H8" s="129"/>
      <c r="I8" s="141"/>
      <c r="J8" s="142" t="s">
        <v>144</v>
      </c>
      <c r="K8" s="142" t="s">
        <v>144</v>
      </c>
      <c r="L8" s="142" t="s">
        <v>144</v>
      </c>
      <c r="M8" s="142" t="s">
        <v>144</v>
      </c>
      <c r="N8" s="142" t="s">
        <v>144</v>
      </c>
      <c r="O8" s="142" t="s">
        <v>144</v>
      </c>
      <c r="P8" s="142" t="s">
        <v>144</v>
      </c>
      <c r="Q8" s="142" t="s">
        <v>144</v>
      </c>
      <c r="R8" s="142"/>
      <c r="S8" s="142" t="s">
        <v>144</v>
      </c>
      <c r="T8" s="142" t="s">
        <v>144</v>
      </c>
    </row>
    <row r="9" ht="22.5" customHeight="1" spans="1:20">
      <c r="A9" s="130"/>
      <c r="B9" s="130"/>
      <c r="C9" s="131"/>
      <c r="D9" s="132"/>
      <c r="E9" s="132"/>
      <c r="F9" s="132"/>
      <c r="G9" s="132"/>
      <c r="H9" s="132"/>
      <c r="I9" s="132"/>
      <c r="J9" s="143" t="s">
        <v>144</v>
      </c>
      <c r="K9" s="143" t="s">
        <v>144</v>
      </c>
      <c r="L9" s="143" t="s">
        <v>144</v>
      </c>
      <c r="M9" s="143" t="s">
        <v>144</v>
      </c>
      <c r="N9" s="142" t="s">
        <v>144</v>
      </c>
      <c r="O9" s="143" t="s">
        <v>144</v>
      </c>
      <c r="P9" s="143" t="s">
        <v>144</v>
      </c>
      <c r="Q9" s="143" t="s">
        <v>144</v>
      </c>
      <c r="R9" s="143"/>
      <c r="S9" s="142" t="s">
        <v>144</v>
      </c>
      <c r="T9" s="143" t="s">
        <v>144</v>
      </c>
    </row>
    <row r="10" ht="22.5" customHeight="1" spans="1:20">
      <c r="A10" s="123"/>
      <c r="B10" s="123"/>
      <c r="C10" s="131"/>
      <c r="D10" s="133"/>
      <c r="E10" s="133"/>
      <c r="F10" s="133"/>
      <c r="G10" s="133"/>
      <c r="H10" s="133"/>
      <c r="I10" s="133"/>
      <c r="J10" s="144" t="s">
        <v>144</v>
      </c>
      <c r="K10" s="144" t="s">
        <v>144</v>
      </c>
      <c r="L10" s="144" t="s">
        <v>144</v>
      </c>
      <c r="M10" s="144" t="s">
        <v>144</v>
      </c>
      <c r="N10" s="144" t="s">
        <v>144</v>
      </c>
      <c r="O10" s="144" t="s">
        <v>144</v>
      </c>
      <c r="P10" s="144" t="s">
        <v>144</v>
      </c>
      <c r="Q10" s="144" t="s">
        <v>144</v>
      </c>
      <c r="R10" s="144"/>
      <c r="S10" s="144" t="s">
        <v>144</v>
      </c>
      <c r="T10" s="144" t="s">
        <v>144</v>
      </c>
    </row>
    <row r="11" ht="22.5" customHeight="1" spans="1:20">
      <c r="A11" s="134" t="s">
        <v>145</v>
      </c>
      <c r="B11" s="134"/>
      <c r="C11" s="134"/>
      <c r="D11" s="134"/>
      <c r="E11" s="134"/>
      <c r="F11" s="134"/>
      <c r="G11" s="134"/>
      <c r="H11" s="134"/>
      <c r="I11" s="134"/>
      <c r="J11" s="145"/>
      <c r="K11" s="145"/>
      <c r="L11" s="145"/>
      <c r="M11" s="145"/>
      <c r="N11" s="146"/>
      <c r="O11" s="145"/>
      <c r="P11" s="145"/>
      <c r="Q11" s="145"/>
      <c r="R11" s="145"/>
      <c r="S11" s="146"/>
      <c r="T11" s="145"/>
    </row>
  </sheetData>
  <mergeCells count="20">
    <mergeCell ref="A2:T2"/>
    <mergeCell ref="A3:E3"/>
    <mergeCell ref="J4:T4"/>
    <mergeCell ref="O5:T5"/>
    <mergeCell ref="A8:I8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A27" sqref="A27"/>
    </sheetView>
  </sheetViews>
  <sheetFormatPr defaultColWidth="8.88571428571429" defaultRowHeight="14.25" customHeight="1" outlineLevelRow="7"/>
  <cols>
    <col min="1" max="1" width="50" style="88" customWidth="1"/>
    <col min="2" max="2" width="17.2857142857143" style="88" customWidth="1"/>
    <col min="3" max="4" width="13.4285714285714" style="88" customWidth="1"/>
    <col min="5" max="12" width="10.2857142857143" style="88" customWidth="1"/>
    <col min="13" max="13" width="13.1428571428571" style="88" customWidth="1"/>
    <col min="14" max="14" width="9.13333333333333" style="72" customWidth="1"/>
    <col min="15" max="246" width="9.13333333333333" style="72"/>
    <col min="247" max="247" width="9.13333333333333" style="89"/>
    <col min="248" max="256" width="8.88571428571429" style="89"/>
  </cols>
  <sheetData>
    <row r="1" s="72" customFormat="1" ht="13.5" customHeight="1" spans="1:13">
      <c r="A1" s="90" t="s">
        <v>430</v>
      </c>
      <c r="B1" s="90"/>
      <c r="C1" s="90"/>
      <c r="D1" s="91"/>
      <c r="E1" s="88"/>
      <c r="F1" s="88"/>
      <c r="G1" s="88"/>
      <c r="H1" s="88"/>
      <c r="I1" s="88"/>
      <c r="J1" s="88"/>
      <c r="K1" s="88"/>
      <c r="L1" s="88"/>
      <c r="M1" s="88"/>
    </row>
    <row r="2" s="72" customFormat="1" ht="35" customHeight="1" spans="1:13">
      <c r="A2" s="92" t="s">
        <v>16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="87" customFormat="1" ht="24" customHeight="1" spans="1:13">
      <c r="A3" s="93" t="s">
        <v>22</v>
      </c>
      <c r="B3" s="94"/>
      <c r="C3" s="94"/>
      <c r="D3" s="94"/>
      <c r="E3" s="95"/>
      <c r="F3" s="95"/>
      <c r="G3" s="95"/>
      <c r="H3" s="95"/>
      <c r="I3" s="95"/>
      <c r="J3" s="114"/>
      <c r="K3" s="114"/>
      <c r="L3" s="114"/>
      <c r="M3" s="115" t="s">
        <v>187</v>
      </c>
    </row>
    <row r="4" s="72" customFormat="1" ht="19.5" customHeight="1" spans="1:13">
      <c r="A4" s="96" t="s">
        <v>431</v>
      </c>
      <c r="B4" s="97" t="s">
        <v>203</v>
      </c>
      <c r="C4" s="98"/>
      <c r="D4" s="98"/>
      <c r="E4" s="99" t="s">
        <v>432</v>
      </c>
      <c r="F4" s="99"/>
      <c r="G4" s="99"/>
      <c r="H4" s="99"/>
      <c r="I4" s="99"/>
      <c r="J4" s="99"/>
      <c r="K4" s="99"/>
      <c r="L4" s="99"/>
      <c r="M4" s="99"/>
    </row>
    <row r="5" s="72" customFormat="1" ht="40.5" customHeight="1" spans="1:13">
      <c r="A5" s="100"/>
      <c r="B5" s="101" t="s">
        <v>77</v>
      </c>
      <c r="C5" s="102" t="s">
        <v>80</v>
      </c>
      <c r="D5" s="103" t="s">
        <v>433</v>
      </c>
      <c r="E5" s="100" t="s">
        <v>434</v>
      </c>
      <c r="F5" s="100" t="s">
        <v>435</v>
      </c>
      <c r="G5" s="100" t="s">
        <v>436</v>
      </c>
      <c r="H5" s="100" t="s">
        <v>437</v>
      </c>
      <c r="I5" s="116" t="s">
        <v>438</v>
      </c>
      <c r="J5" s="100" t="s">
        <v>439</v>
      </c>
      <c r="K5" s="100" t="s">
        <v>440</v>
      </c>
      <c r="L5" s="100" t="s">
        <v>441</v>
      </c>
      <c r="M5" s="100" t="s">
        <v>442</v>
      </c>
    </row>
    <row r="6" s="72" customFormat="1" ht="19.5" customHeight="1" spans="1:13">
      <c r="A6" s="96">
        <v>1</v>
      </c>
      <c r="B6" s="96">
        <v>2</v>
      </c>
      <c r="C6" s="96">
        <v>3</v>
      </c>
      <c r="D6" s="104">
        <v>4</v>
      </c>
      <c r="E6" s="96">
        <v>5</v>
      </c>
      <c r="F6" s="96">
        <v>6</v>
      </c>
      <c r="G6" s="96">
        <v>7</v>
      </c>
      <c r="H6" s="105">
        <v>8</v>
      </c>
      <c r="I6" s="117">
        <v>9</v>
      </c>
      <c r="J6" s="117">
        <v>10</v>
      </c>
      <c r="K6" s="117">
        <v>11</v>
      </c>
      <c r="L6" s="105">
        <v>12</v>
      </c>
      <c r="M6" s="117">
        <v>13</v>
      </c>
    </row>
    <row r="7" s="72" customFormat="1" ht="19.5" customHeight="1" spans="1:247">
      <c r="A7" s="106" t="s">
        <v>443</v>
      </c>
      <c r="B7" s="107"/>
      <c r="C7" s="107"/>
      <c r="D7" s="107"/>
      <c r="E7" s="107"/>
      <c r="F7" s="107"/>
      <c r="G7" s="108"/>
      <c r="H7" s="109" t="s">
        <v>144</v>
      </c>
      <c r="I7" s="109" t="s">
        <v>144</v>
      </c>
      <c r="J7" s="109" t="s">
        <v>144</v>
      </c>
      <c r="K7" s="109" t="s">
        <v>144</v>
      </c>
      <c r="L7" s="109" t="s">
        <v>144</v>
      </c>
      <c r="M7" s="109" t="s">
        <v>144</v>
      </c>
      <c r="IM7" s="118"/>
    </row>
    <row r="8" s="72" customFormat="1" ht="19.5" customHeight="1" spans="1:13">
      <c r="A8" s="110" t="s">
        <v>144</v>
      </c>
      <c r="B8" s="111" t="s">
        <v>144</v>
      </c>
      <c r="C8" s="111" t="s">
        <v>144</v>
      </c>
      <c r="D8" s="112" t="s">
        <v>144</v>
      </c>
      <c r="E8" s="111" t="s">
        <v>144</v>
      </c>
      <c r="F8" s="111" t="s">
        <v>144</v>
      </c>
      <c r="G8" s="111" t="s">
        <v>144</v>
      </c>
      <c r="H8" s="113" t="s">
        <v>144</v>
      </c>
      <c r="I8" s="113" t="s">
        <v>144</v>
      </c>
      <c r="J8" s="113" t="s">
        <v>144</v>
      </c>
      <c r="K8" s="113" t="s">
        <v>144</v>
      </c>
      <c r="L8" s="113" t="s">
        <v>144</v>
      </c>
      <c r="M8" s="113" t="s">
        <v>144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B20" sqref="B20"/>
    </sheetView>
  </sheetViews>
  <sheetFormatPr defaultColWidth="8.88571428571429" defaultRowHeight="12" outlineLevelRow="6"/>
  <cols>
    <col min="1" max="1" width="34.2857142857143" style="71" customWidth="1"/>
    <col min="2" max="2" width="29" style="71" customWidth="1"/>
    <col min="3" max="5" width="23.5714285714286" style="71" customWidth="1"/>
    <col min="6" max="6" width="11.2857142857143" style="72" customWidth="1"/>
    <col min="7" max="7" width="25.1333333333333" style="71" customWidth="1"/>
    <col min="8" max="8" width="15.5714285714286" style="72" customWidth="1"/>
    <col min="9" max="9" width="13.4285714285714" style="72" customWidth="1"/>
    <col min="10" max="10" width="18.847619047619" style="71" customWidth="1"/>
    <col min="11" max="11" width="9.13333333333333" style="72" customWidth="1"/>
    <col min="12" max="16384" width="9.13333333333333" style="72"/>
  </cols>
  <sheetData>
    <row r="1" customHeight="1" spans="1:10">
      <c r="A1" s="71" t="s">
        <v>444</v>
      </c>
      <c r="J1" s="86"/>
    </row>
    <row r="2" ht="28.5" customHeight="1" spans="1:10">
      <c r="A2" s="73" t="s">
        <v>17</v>
      </c>
      <c r="B2" s="74"/>
      <c r="C2" s="74"/>
      <c r="D2" s="74"/>
      <c r="E2" s="74"/>
      <c r="F2" s="75"/>
      <c r="G2" s="74"/>
      <c r="H2" s="75"/>
      <c r="I2" s="75"/>
      <c r="J2" s="74"/>
    </row>
    <row r="3" ht="17.25" customHeight="1" spans="1:1">
      <c r="A3" s="76" t="s">
        <v>22</v>
      </c>
    </row>
    <row r="4" ht="44.25" customHeight="1" spans="1:10">
      <c r="A4" s="77" t="s">
        <v>431</v>
      </c>
      <c r="B4" s="77" t="s">
        <v>284</v>
      </c>
      <c r="C4" s="77" t="s">
        <v>285</v>
      </c>
      <c r="D4" s="77" t="s">
        <v>286</v>
      </c>
      <c r="E4" s="77" t="s">
        <v>287</v>
      </c>
      <c r="F4" s="78" t="s">
        <v>288</v>
      </c>
      <c r="G4" s="77" t="s">
        <v>289</v>
      </c>
      <c r="H4" s="78" t="s">
        <v>290</v>
      </c>
      <c r="I4" s="78" t="s">
        <v>291</v>
      </c>
      <c r="J4" s="77" t="s">
        <v>292</v>
      </c>
    </row>
    <row r="5" ht="14.25" customHeight="1" spans="1:10">
      <c r="A5" s="77">
        <v>1</v>
      </c>
      <c r="B5" s="77">
        <v>2</v>
      </c>
      <c r="C5" s="77">
        <v>3</v>
      </c>
      <c r="D5" s="77">
        <v>4</v>
      </c>
      <c r="E5" s="77">
        <v>5</v>
      </c>
      <c r="F5" s="77">
        <v>6</v>
      </c>
      <c r="G5" s="77">
        <v>7</v>
      </c>
      <c r="H5" s="77">
        <v>8</v>
      </c>
      <c r="I5" s="77">
        <v>9</v>
      </c>
      <c r="J5" s="77">
        <v>10</v>
      </c>
    </row>
    <row r="6" ht="42" customHeight="1" spans="1:10">
      <c r="A6" s="79" t="s">
        <v>443</v>
      </c>
      <c r="B6" s="80"/>
      <c r="C6" s="80"/>
      <c r="D6" s="81"/>
      <c r="E6" s="82"/>
      <c r="F6" s="83"/>
      <c r="G6" s="82"/>
      <c r="H6" s="83"/>
      <c r="I6" s="83"/>
      <c r="J6" s="82"/>
    </row>
    <row r="7" ht="42.75" customHeight="1" spans="1:10">
      <c r="A7" s="84" t="s">
        <v>144</v>
      </c>
      <c r="B7" s="84" t="s">
        <v>144</v>
      </c>
      <c r="C7" s="84" t="s">
        <v>144</v>
      </c>
      <c r="D7" s="84" t="s">
        <v>144</v>
      </c>
      <c r="E7" s="85" t="s">
        <v>144</v>
      </c>
      <c r="F7" s="84" t="s">
        <v>144</v>
      </c>
      <c r="G7" s="85" t="s">
        <v>144</v>
      </c>
      <c r="H7" s="84" t="s">
        <v>144</v>
      </c>
      <c r="I7" s="84" t="s">
        <v>144</v>
      </c>
      <c r="J7" s="85" t="s">
        <v>144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zoomScaleSheetLayoutView="60" workbookViewId="0">
      <selection activeCell="E10" sqref="E10"/>
    </sheetView>
  </sheetViews>
  <sheetFormatPr defaultColWidth="8.88571428571429" defaultRowHeight="12"/>
  <cols>
    <col min="1" max="1" width="12" style="53" customWidth="1"/>
    <col min="2" max="2" width="29" style="53"/>
    <col min="3" max="3" width="18.7142857142857" style="53" customWidth="1"/>
    <col min="4" max="4" width="24.847619047619" style="53" customWidth="1"/>
    <col min="5" max="7" width="23.5714285714286" style="53" customWidth="1"/>
    <col min="8" max="8" width="25.1333333333333" style="53" customWidth="1"/>
    <col min="9" max="9" width="18.847619047619" style="53" customWidth="1"/>
    <col min="10" max="16384" width="9.13333333333333" style="53"/>
  </cols>
  <sheetData>
    <row r="1" spans="1:9">
      <c r="A1" s="53" t="s">
        <v>445</v>
      </c>
      <c r="I1" s="69"/>
    </row>
    <row r="2" ht="28.5" spans="2:9">
      <c r="B2" s="54" t="s">
        <v>18</v>
      </c>
      <c r="C2" s="54"/>
      <c r="D2" s="54"/>
      <c r="E2" s="54"/>
      <c r="F2" s="54"/>
      <c r="G2" s="54"/>
      <c r="H2" s="54"/>
      <c r="I2" s="54"/>
    </row>
    <row r="3" ht="13.5" spans="1:3">
      <c r="A3" s="55" t="s">
        <v>22</v>
      </c>
      <c r="C3" s="56"/>
    </row>
    <row r="4" ht="18" customHeight="1" spans="1:9">
      <c r="A4" s="57" t="s">
        <v>195</v>
      </c>
      <c r="B4" s="57" t="s">
        <v>196</v>
      </c>
      <c r="C4" s="57" t="s">
        <v>446</v>
      </c>
      <c r="D4" s="57" t="s">
        <v>447</v>
      </c>
      <c r="E4" s="57" t="s">
        <v>448</v>
      </c>
      <c r="F4" s="57" t="s">
        <v>449</v>
      </c>
      <c r="G4" s="58" t="s">
        <v>450</v>
      </c>
      <c r="H4" s="59"/>
      <c r="I4" s="70"/>
    </row>
    <row r="5" ht="18" customHeight="1" spans="1:9">
      <c r="A5" s="60"/>
      <c r="B5" s="60"/>
      <c r="C5" s="60"/>
      <c r="D5" s="60"/>
      <c r="E5" s="60"/>
      <c r="F5" s="60"/>
      <c r="G5" s="61" t="s">
        <v>414</v>
      </c>
      <c r="H5" s="61" t="s">
        <v>451</v>
      </c>
      <c r="I5" s="61" t="s">
        <v>452</v>
      </c>
    </row>
    <row r="6" ht="21" customHeight="1" spans="1:9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  <c r="G6" s="62">
        <v>7</v>
      </c>
      <c r="H6" s="62">
        <v>8</v>
      </c>
      <c r="I6" s="62">
        <v>9</v>
      </c>
    </row>
    <row r="7" ht="33" customHeight="1" spans="1:9">
      <c r="A7" s="63" t="s">
        <v>453</v>
      </c>
      <c r="B7" s="64"/>
      <c r="C7" s="64"/>
      <c r="D7" s="64"/>
      <c r="E7" s="64"/>
      <c r="F7" s="65"/>
      <c r="G7" s="62"/>
      <c r="H7" s="62"/>
      <c r="I7" s="62"/>
    </row>
    <row r="8" ht="24" customHeight="1" spans="1:9">
      <c r="A8" s="66"/>
      <c r="B8" s="67"/>
      <c r="C8" s="67"/>
      <c r="D8" s="67"/>
      <c r="E8" s="67"/>
      <c r="F8" s="67"/>
      <c r="G8" s="62"/>
      <c r="H8" s="62"/>
      <c r="I8" s="62"/>
    </row>
    <row r="9" ht="24" customHeight="1" spans="1:9">
      <c r="A9" s="68" t="s">
        <v>77</v>
      </c>
      <c r="B9" s="68"/>
      <c r="C9" s="68"/>
      <c r="D9" s="68"/>
      <c r="E9" s="68"/>
      <c r="F9" s="68"/>
      <c r="G9" s="62"/>
      <c r="H9" s="62"/>
      <c r="I9" s="62"/>
    </row>
  </sheetData>
  <mergeCells count="10">
    <mergeCell ref="B2:I2"/>
    <mergeCell ref="G4:I4"/>
    <mergeCell ref="A7:F7"/>
    <mergeCell ref="A9:F9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8" sqref="A8:D8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36" t="s">
        <v>454</v>
      </c>
      <c r="D1" s="37"/>
      <c r="E1" s="37"/>
      <c r="F1" s="37"/>
      <c r="G1" s="37"/>
      <c r="K1" s="50"/>
    </row>
    <row r="2" s="1" customFormat="1" ht="27.75" customHeight="1" spans="1:11">
      <c r="A2" s="38" t="s">
        <v>455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="1" customFormat="1" ht="13.5" customHeight="1" spans="1:11">
      <c r="A3" s="8" t="s">
        <v>22</v>
      </c>
      <c r="B3" s="9"/>
      <c r="C3" s="9"/>
      <c r="D3" s="9"/>
      <c r="E3" s="9"/>
      <c r="F3" s="9"/>
      <c r="G3" s="9"/>
      <c r="H3" s="11"/>
      <c r="I3" s="11"/>
      <c r="J3" s="11"/>
      <c r="K3" s="12" t="s">
        <v>187</v>
      </c>
    </row>
    <row r="4" s="1" customFormat="1" ht="21.75" customHeight="1" spans="1:11">
      <c r="A4" s="13" t="s">
        <v>267</v>
      </c>
      <c r="B4" s="13" t="s">
        <v>198</v>
      </c>
      <c r="C4" s="13" t="s">
        <v>268</v>
      </c>
      <c r="D4" s="14" t="s">
        <v>199</v>
      </c>
      <c r="E4" s="14" t="s">
        <v>200</v>
      </c>
      <c r="F4" s="14" t="s">
        <v>269</v>
      </c>
      <c r="G4" s="14" t="s">
        <v>270</v>
      </c>
      <c r="H4" s="39" t="s">
        <v>77</v>
      </c>
      <c r="I4" s="51" t="s">
        <v>456</v>
      </c>
      <c r="J4" s="16"/>
      <c r="K4" s="17"/>
    </row>
    <row r="5" s="1" customFormat="1" ht="21.75" customHeight="1" spans="1:11">
      <c r="A5" s="18"/>
      <c r="B5" s="18"/>
      <c r="C5" s="18"/>
      <c r="D5" s="19"/>
      <c r="E5" s="19"/>
      <c r="F5" s="19"/>
      <c r="G5" s="19"/>
      <c r="H5" s="40"/>
      <c r="I5" s="14" t="s">
        <v>80</v>
      </c>
      <c r="J5" s="14" t="s">
        <v>81</v>
      </c>
      <c r="K5" s="14" t="s">
        <v>82</v>
      </c>
    </row>
    <row r="6" s="1" customFormat="1" ht="40.5" customHeight="1" spans="1:11">
      <c r="A6" s="21"/>
      <c r="B6" s="21"/>
      <c r="C6" s="21"/>
      <c r="D6" s="22"/>
      <c r="E6" s="22"/>
      <c r="F6" s="22"/>
      <c r="G6" s="22"/>
      <c r="H6" s="41"/>
      <c r="I6" s="22"/>
      <c r="J6" s="22"/>
      <c r="K6" s="22"/>
    </row>
    <row r="7" s="1" customFormat="1" ht="15" customHeight="1" spans="1:11">
      <c r="A7" s="26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52">
        <v>10</v>
      </c>
      <c r="K7" s="52">
        <v>11</v>
      </c>
    </row>
    <row r="8" s="1" customFormat="1" ht="37" customHeight="1" spans="1:11">
      <c r="A8" s="42" t="s">
        <v>457</v>
      </c>
      <c r="B8" s="43"/>
      <c r="C8" s="43"/>
      <c r="D8" s="44"/>
      <c r="E8" s="45"/>
      <c r="F8" s="45"/>
      <c r="G8" s="45"/>
      <c r="H8" s="46"/>
      <c r="I8" s="46"/>
      <c r="J8" s="46"/>
      <c r="K8" s="46"/>
    </row>
    <row r="9" s="1" customFormat="1" ht="30.65" customHeight="1" spans="1:11">
      <c r="A9" s="47"/>
      <c r="B9" s="47"/>
      <c r="C9" s="47"/>
      <c r="D9" s="47"/>
      <c r="E9" s="47"/>
      <c r="F9" s="47"/>
      <c r="G9" s="47"/>
      <c r="H9" s="46"/>
      <c r="I9" s="46"/>
      <c r="J9" s="46"/>
      <c r="K9" s="46"/>
    </row>
    <row r="10" s="1" customFormat="1" ht="18.75" customHeight="1" spans="1:11">
      <c r="A10" s="48" t="s">
        <v>145</v>
      </c>
      <c r="B10" s="48"/>
      <c r="C10" s="48"/>
      <c r="D10" s="48"/>
      <c r="E10" s="48"/>
      <c r="F10" s="48"/>
      <c r="G10" s="48"/>
      <c r="H10" s="49"/>
      <c r="I10" s="46"/>
      <c r="J10" s="46"/>
      <c r="K10" s="46"/>
    </row>
  </sheetData>
  <mergeCells count="16">
    <mergeCell ref="A2:K2"/>
    <mergeCell ref="A3:G3"/>
    <mergeCell ref="I4:K4"/>
    <mergeCell ref="A8:D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topLeftCell="A19" workbookViewId="0">
      <selection activeCell="B35" sqref="B33 B35"/>
    </sheetView>
  </sheetViews>
  <sheetFormatPr defaultColWidth="8" defaultRowHeight="12" outlineLevelCol="3"/>
  <cols>
    <col min="1" max="1" width="39.5714285714286" style="88" customWidth="1"/>
    <col min="2" max="2" width="43.1333333333333" style="88" customWidth="1"/>
    <col min="3" max="3" width="40.4285714285714" style="88" customWidth="1"/>
    <col min="4" max="4" width="46.1333333333333" style="88" customWidth="1"/>
    <col min="5" max="5" width="8" style="72" customWidth="1"/>
    <col min="6" max="16384" width="8" style="72"/>
  </cols>
  <sheetData>
    <row r="1" ht="17" customHeight="1" spans="1:4">
      <c r="A1" s="330" t="s">
        <v>21</v>
      </c>
      <c r="B1" s="90"/>
      <c r="C1" s="90"/>
      <c r="D1" s="170"/>
    </row>
    <row r="2" ht="36" customHeight="1" spans="1:4">
      <c r="A2" s="73" t="s">
        <v>2</v>
      </c>
      <c r="B2" s="331"/>
      <c r="C2" s="331"/>
      <c r="D2" s="331"/>
    </row>
    <row r="3" ht="21" customHeight="1" spans="1:4">
      <c r="A3" s="93" t="s">
        <v>22</v>
      </c>
      <c r="B3" s="287"/>
      <c r="C3" s="287"/>
      <c r="D3" s="168" t="s">
        <v>23</v>
      </c>
    </row>
    <row r="4" ht="19.5" customHeight="1" spans="1:4">
      <c r="A4" s="97" t="s">
        <v>24</v>
      </c>
      <c r="B4" s="180"/>
      <c r="C4" s="97" t="s">
        <v>25</v>
      </c>
      <c r="D4" s="180"/>
    </row>
    <row r="5" ht="19.5" customHeight="1" spans="1:4">
      <c r="A5" s="96" t="s">
        <v>26</v>
      </c>
      <c r="B5" s="96" t="s">
        <v>27</v>
      </c>
      <c r="C5" s="96" t="s">
        <v>28</v>
      </c>
      <c r="D5" s="96" t="s">
        <v>27</v>
      </c>
    </row>
    <row r="6" ht="19.5" customHeight="1" spans="1:4">
      <c r="A6" s="100"/>
      <c r="B6" s="100"/>
      <c r="C6" s="100"/>
      <c r="D6" s="100"/>
    </row>
    <row r="7" ht="20.25" customHeight="1" spans="1:4">
      <c r="A7" s="293" t="s">
        <v>29</v>
      </c>
      <c r="B7" s="238">
        <v>1603093</v>
      </c>
      <c r="C7" s="293" t="s">
        <v>30</v>
      </c>
      <c r="D7" s="238">
        <v>1120005</v>
      </c>
    </row>
    <row r="8" ht="20.25" customHeight="1" spans="1:4">
      <c r="A8" s="293" t="s">
        <v>31</v>
      </c>
      <c r="B8" s="295"/>
      <c r="C8" s="293" t="s">
        <v>32</v>
      </c>
      <c r="D8" s="238"/>
    </row>
    <row r="9" ht="20.25" customHeight="1" spans="1:4">
      <c r="A9" s="293" t="s">
        <v>33</v>
      </c>
      <c r="B9" s="295"/>
      <c r="C9" s="293" t="s">
        <v>34</v>
      </c>
      <c r="D9" s="238"/>
    </row>
    <row r="10" ht="20.25" customHeight="1" spans="1:4">
      <c r="A10" s="293" t="s">
        <v>35</v>
      </c>
      <c r="B10" s="295"/>
      <c r="C10" s="293" t="s">
        <v>36</v>
      </c>
      <c r="D10" s="238"/>
    </row>
    <row r="11" ht="20.25" customHeight="1" spans="1:4">
      <c r="A11" s="293" t="s">
        <v>37</v>
      </c>
      <c r="B11" s="332"/>
      <c r="C11" s="293" t="s">
        <v>38</v>
      </c>
      <c r="D11" s="238"/>
    </row>
    <row r="12" ht="20.25" customHeight="1" spans="1:4">
      <c r="A12" s="293" t="s">
        <v>39</v>
      </c>
      <c r="B12" s="292"/>
      <c r="C12" s="293" t="s">
        <v>40</v>
      </c>
      <c r="D12" s="238"/>
    </row>
    <row r="13" ht="20.25" customHeight="1" spans="1:4">
      <c r="A13" s="293" t="s">
        <v>41</v>
      </c>
      <c r="B13" s="292"/>
      <c r="C13" s="293" t="s">
        <v>42</v>
      </c>
      <c r="D13" s="238"/>
    </row>
    <row r="14" ht="20.25" customHeight="1" spans="1:4">
      <c r="A14" s="293" t="s">
        <v>43</v>
      </c>
      <c r="B14" s="292"/>
      <c r="C14" s="293" t="s">
        <v>44</v>
      </c>
      <c r="D14" s="238">
        <v>320862</v>
      </c>
    </row>
    <row r="15" ht="20.25" customHeight="1" spans="1:4">
      <c r="A15" s="333" t="s">
        <v>45</v>
      </c>
      <c r="B15" s="334"/>
      <c r="C15" s="293" t="s">
        <v>46</v>
      </c>
      <c r="D15" s="238">
        <v>93548</v>
      </c>
    </row>
    <row r="16" ht="20.25" customHeight="1" spans="1:4">
      <c r="A16" s="333" t="s">
        <v>47</v>
      </c>
      <c r="B16" s="335"/>
      <c r="C16" s="293" t="s">
        <v>48</v>
      </c>
      <c r="D16" s="238"/>
    </row>
    <row r="17" ht="20.25" customHeight="1" spans="1:4">
      <c r="A17" s="333"/>
      <c r="B17" s="336"/>
      <c r="C17" s="293" t="s">
        <v>49</v>
      </c>
      <c r="D17" s="238"/>
    </row>
    <row r="18" ht="20.25" customHeight="1" spans="1:4">
      <c r="A18" s="337"/>
      <c r="B18" s="336"/>
      <c r="C18" s="293" t="s">
        <v>50</v>
      </c>
      <c r="D18" s="238">
        <v>5984</v>
      </c>
    </row>
    <row r="19" ht="20.25" customHeight="1" spans="1:4">
      <c r="A19" s="337"/>
      <c r="B19" s="336"/>
      <c r="C19" s="293" t="s">
        <v>51</v>
      </c>
      <c r="D19" s="238"/>
    </row>
    <row r="20" ht="20.25" customHeight="1" spans="1:4">
      <c r="A20" s="337"/>
      <c r="B20" s="336"/>
      <c r="C20" s="293" t="s">
        <v>52</v>
      </c>
      <c r="D20" s="238"/>
    </row>
    <row r="21" ht="20.25" customHeight="1" spans="1:4">
      <c r="A21" s="337"/>
      <c r="B21" s="336"/>
      <c r="C21" s="293" t="s">
        <v>53</v>
      </c>
      <c r="D21" s="238"/>
    </row>
    <row r="22" ht="20.25" customHeight="1" spans="1:4">
      <c r="A22" s="337"/>
      <c r="B22" s="336"/>
      <c r="C22" s="293" t="s">
        <v>54</v>
      </c>
      <c r="D22" s="238"/>
    </row>
    <row r="23" ht="20.25" customHeight="1" spans="1:4">
      <c r="A23" s="337"/>
      <c r="B23" s="336"/>
      <c r="C23" s="293" t="s">
        <v>55</v>
      </c>
      <c r="D23" s="238"/>
    </row>
    <row r="24" ht="20.25" customHeight="1" spans="1:4">
      <c r="A24" s="337"/>
      <c r="B24" s="336"/>
      <c r="C24" s="293" t="s">
        <v>56</v>
      </c>
      <c r="D24" s="238"/>
    </row>
    <row r="25" ht="20.25" customHeight="1" spans="1:4">
      <c r="A25" s="337"/>
      <c r="B25" s="336"/>
      <c r="C25" s="293" t="s">
        <v>57</v>
      </c>
      <c r="D25" s="238">
        <v>78648</v>
      </c>
    </row>
    <row r="26" ht="20.25" customHeight="1" spans="1:4">
      <c r="A26" s="337"/>
      <c r="B26" s="336"/>
      <c r="C26" s="293" t="s">
        <v>58</v>
      </c>
      <c r="D26" s="238"/>
    </row>
    <row r="27" ht="20.25" customHeight="1" spans="1:4">
      <c r="A27" s="337"/>
      <c r="B27" s="336"/>
      <c r="C27" s="293" t="s">
        <v>59</v>
      </c>
      <c r="D27" s="238"/>
    </row>
    <row r="28" ht="20.25" customHeight="1" spans="1:4">
      <c r="A28" s="337"/>
      <c r="B28" s="336"/>
      <c r="C28" s="293" t="s">
        <v>60</v>
      </c>
      <c r="D28" s="238"/>
    </row>
    <row r="29" ht="20.25" customHeight="1" spans="1:4">
      <c r="A29" s="337"/>
      <c r="B29" s="336"/>
      <c r="C29" s="293" t="s">
        <v>61</v>
      </c>
      <c r="D29" s="238"/>
    </row>
    <row r="30" ht="20.25" customHeight="1" spans="1:4">
      <c r="A30" s="338"/>
      <c r="B30" s="339"/>
      <c r="C30" s="293" t="s">
        <v>62</v>
      </c>
      <c r="D30" s="238"/>
    </row>
    <row r="31" ht="20.25" customHeight="1" spans="1:4">
      <c r="A31" s="338"/>
      <c r="B31" s="339"/>
      <c r="C31" s="293" t="s">
        <v>63</v>
      </c>
      <c r="D31" s="238"/>
    </row>
    <row r="32" ht="20.25" customHeight="1" spans="1:4">
      <c r="A32" s="338"/>
      <c r="B32" s="339"/>
      <c r="C32" s="293" t="s">
        <v>64</v>
      </c>
      <c r="D32" s="340"/>
    </row>
    <row r="33" ht="20.25" customHeight="1" spans="1:4">
      <c r="A33" s="341" t="s">
        <v>65</v>
      </c>
      <c r="B33" s="340">
        <f>B7+B8+B9+B10+B11</f>
        <v>1603093</v>
      </c>
      <c r="C33" s="299" t="s">
        <v>66</v>
      </c>
      <c r="D33" s="340">
        <f>SUM(D7:D32)</f>
        <v>1619047</v>
      </c>
    </row>
    <row r="34" ht="20.25" customHeight="1" spans="1:4">
      <c r="A34" s="333" t="s">
        <v>67</v>
      </c>
      <c r="B34" s="238">
        <f>SUM(B35:B36)</f>
        <v>15954</v>
      </c>
      <c r="C34" s="293" t="s">
        <v>68</v>
      </c>
      <c r="D34" s="238"/>
    </row>
    <row r="35" s="1" customFormat="1" ht="25.4" customHeight="1" spans="1:4">
      <c r="A35" s="342" t="s">
        <v>69</v>
      </c>
      <c r="B35" s="238">
        <v>5984</v>
      </c>
      <c r="C35" s="343" t="s">
        <v>69</v>
      </c>
      <c r="D35" s="238"/>
    </row>
    <row r="36" s="1" customFormat="1" ht="25.4" customHeight="1" spans="1:4">
      <c r="A36" s="342" t="s">
        <v>70</v>
      </c>
      <c r="B36" s="238">
        <v>9970</v>
      </c>
      <c r="C36" s="343" t="s">
        <v>71</v>
      </c>
      <c r="D36" s="344"/>
    </row>
    <row r="37" ht="20.25" customHeight="1" spans="1:4">
      <c r="A37" s="345" t="s">
        <v>72</v>
      </c>
      <c r="B37" s="340">
        <f>B33+B34</f>
        <v>1619047</v>
      </c>
      <c r="C37" s="299" t="s">
        <v>73</v>
      </c>
      <c r="D37" s="340">
        <f>D33+D34</f>
        <v>1619047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opLeftCell="C1" workbookViewId="0">
      <selection activeCell="F8" sqref="F8"/>
    </sheetView>
  </sheetViews>
  <sheetFormatPr defaultColWidth="10.447619047619" defaultRowHeight="14.25" customHeight="1" outlineLevelCol="6"/>
  <cols>
    <col min="1" max="1" width="43.1333333333333" style="1" customWidth="1"/>
    <col min="2" max="2" width="32" style="1" customWidth="1"/>
    <col min="3" max="3" width="42.9714285714286" style="1" customWidth="1"/>
    <col min="4" max="4" width="19.4571428571429" style="1" customWidth="1"/>
    <col min="5" max="5" width="30.8857142857143" style="2" customWidth="1"/>
    <col min="6" max="7" width="30.8857142857143" style="1" customWidth="1"/>
    <col min="8" max="16384" width="10.447619047619" style="1"/>
  </cols>
  <sheetData>
    <row r="1" s="1" customFormat="1" customHeight="1" spans="1:7">
      <c r="A1" s="3" t="s">
        <v>458</v>
      </c>
      <c r="B1" s="4"/>
      <c r="C1" s="4"/>
      <c r="D1" s="4"/>
      <c r="E1" s="5"/>
      <c r="F1" s="4"/>
      <c r="G1" s="4"/>
    </row>
    <row r="2" s="1" customFormat="1" ht="27.75" customHeight="1" spans="1:7">
      <c r="A2" s="6" t="s">
        <v>459</v>
      </c>
      <c r="B2" s="6"/>
      <c r="C2" s="6"/>
      <c r="D2" s="6"/>
      <c r="E2" s="7"/>
      <c r="F2" s="6"/>
      <c r="G2" s="6"/>
    </row>
    <row r="3" s="1" customFormat="1" ht="13.5" customHeight="1" spans="1:7">
      <c r="A3" s="8" t="str">
        <f>"单位名称：安宁市工商业联合会"&amp;""</f>
        <v>单位名称：安宁市工商业联合会</v>
      </c>
      <c r="B3" s="9"/>
      <c r="C3" s="9"/>
      <c r="D3" s="9"/>
      <c r="E3" s="10"/>
      <c r="F3" s="11"/>
      <c r="G3" s="12" t="s">
        <v>187</v>
      </c>
    </row>
    <row r="4" s="1" customFormat="1" ht="21.75" customHeight="1" spans="1:7">
      <c r="A4" s="13" t="s">
        <v>268</v>
      </c>
      <c r="B4" s="13" t="s">
        <v>267</v>
      </c>
      <c r="C4" s="13" t="s">
        <v>198</v>
      </c>
      <c r="D4" s="14" t="s">
        <v>460</v>
      </c>
      <c r="E4" s="15" t="s">
        <v>80</v>
      </c>
      <c r="F4" s="16"/>
      <c r="G4" s="17"/>
    </row>
    <row r="5" s="1" customFormat="1" ht="21.75" customHeight="1" spans="1:7">
      <c r="A5" s="18"/>
      <c r="B5" s="18"/>
      <c r="C5" s="18"/>
      <c r="D5" s="19"/>
      <c r="E5" s="20" t="s">
        <v>461</v>
      </c>
      <c r="F5" s="14" t="s">
        <v>462</v>
      </c>
      <c r="G5" s="14" t="s">
        <v>463</v>
      </c>
    </row>
    <row r="6" s="1" customFormat="1" ht="40.5" customHeight="1" spans="1:7">
      <c r="A6" s="21"/>
      <c r="B6" s="21"/>
      <c r="C6" s="21"/>
      <c r="D6" s="22"/>
      <c r="E6" s="23"/>
      <c r="F6" s="22"/>
      <c r="G6" s="22"/>
    </row>
    <row r="7" s="1" customFormat="1" ht="15" customHeight="1" spans="1:7">
      <c r="A7" s="24">
        <v>1</v>
      </c>
      <c r="B7" s="24">
        <v>2</v>
      </c>
      <c r="C7" s="24">
        <v>3</v>
      </c>
      <c r="D7" s="24">
        <v>4</v>
      </c>
      <c r="E7" s="25">
        <v>5</v>
      </c>
      <c r="F7" s="26">
        <v>6</v>
      </c>
      <c r="G7" s="26">
        <v>7</v>
      </c>
    </row>
    <row r="8" s="1" customFormat="1" ht="29.9" customHeight="1" spans="1:7">
      <c r="A8" s="27" t="s">
        <v>92</v>
      </c>
      <c r="B8" s="28" t="s">
        <v>274</v>
      </c>
      <c r="C8" s="28" t="s">
        <v>276</v>
      </c>
      <c r="D8" s="27" t="s">
        <v>464</v>
      </c>
      <c r="E8" s="29">
        <v>40000</v>
      </c>
      <c r="F8" s="30">
        <v>400000</v>
      </c>
      <c r="G8" s="30">
        <v>400000</v>
      </c>
    </row>
    <row r="9" s="1" customFormat="1" ht="29.9" customHeight="1" spans="1:7">
      <c r="A9" s="27"/>
      <c r="B9" s="28"/>
      <c r="C9" s="28" t="s">
        <v>281</v>
      </c>
      <c r="D9" s="27" t="s">
        <v>464</v>
      </c>
      <c r="E9" s="31">
        <v>5984</v>
      </c>
      <c r="F9" s="32"/>
      <c r="G9" s="32"/>
    </row>
    <row r="10" s="1" customFormat="1" ht="18.75" customHeight="1" spans="1:7">
      <c r="A10" s="33" t="s">
        <v>77</v>
      </c>
      <c r="B10" s="27"/>
      <c r="C10" s="27"/>
      <c r="D10" s="27"/>
      <c r="E10" s="34">
        <f>E8+E9</f>
        <v>45984</v>
      </c>
      <c r="F10" s="35">
        <f>F8</f>
        <v>400000</v>
      </c>
      <c r="G10" s="35">
        <f>G8</f>
        <v>400000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topLeftCell="D1" workbookViewId="0">
      <selection activeCell="O9" sqref="O9"/>
    </sheetView>
  </sheetViews>
  <sheetFormatPr defaultColWidth="8" defaultRowHeight="14.25" customHeight="1"/>
  <cols>
    <col min="1" max="1" width="21.1333333333333" style="88" customWidth="1"/>
    <col min="2" max="2" width="23.4285714285714" style="88" customWidth="1"/>
    <col min="3" max="5" width="16" style="88" customWidth="1"/>
    <col min="6" max="6" width="14" style="88" customWidth="1"/>
    <col min="7" max="8" width="12.5714285714286" style="88" customWidth="1"/>
    <col min="9" max="9" width="8.84761904761905" style="88" customWidth="1"/>
    <col min="10" max="14" width="12.5714285714286" style="88" customWidth="1"/>
    <col min="15" max="15" width="12.1428571428571" style="72" customWidth="1"/>
    <col min="16" max="16" width="11.8571428571429" style="72" customWidth="1"/>
    <col min="17" max="17" width="9.71428571428571" style="72" customWidth="1"/>
    <col min="18" max="18" width="10.5714285714286" style="72" customWidth="1"/>
    <col min="19" max="19" width="10.1333333333333" style="88" customWidth="1"/>
    <col min="20" max="20" width="8" style="72" customWidth="1"/>
    <col min="21" max="16384" width="8" style="72"/>
  </cols>
  <sheetData>
    <row r="1" ht="12" customHeight="1" spans="1:18">
      <c r="A1" s="308" t="s">
        <v>74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322"/>
      <c r="P1" s="322"/>
      <c r="Q1" s="322"/>
      <c r="R1" s="322"/>
    </row>
    <row r="2" ht="36" customHeight="1" spans="1:19">
      <c r="A2" s="309" t="s">
        <v>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5"/>
      <c r="P2" s="75"/>
      <c r="Q2" s="75"/>
      <c r="R2" s="75"/>
      <c r="S2" s="74"/>
    </row>
    <row r="3" ht="20.25" customHeight="1" spans="1:19">
      <c r="A3" s="93" t="s">
        <v>22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323"/>
      <c r="P3" s="323"/>
      <c r="Q3" s="323"/>
      <c r="R3" s="323"/>
      <c r="S3" s="327" t="s">
        <v>23</v>
      </c>
    </row>
    <row r="4" ht="18.75" customHeight="1" spans="1:19">
      <c r="A4" s="310" t="s">
        <v>75</v>
      </c>
      <c r="B4" s="311" t="s">
        <v>76</v>
      </c>
      <c r="C4" s="311" t="s">
        <v>77</v>
      </c>
      <c r="D4" s="312" t="s">
        <v>78</v>
      </c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24" t="s">
        <v>67</v>
      </c>
      <c r="P4" s="324"/>
      <c r="Q4" s="324"/>
      <c r="R4" s="324"/>
      <c r="S4" s="328"/>
    </row>
    <row r="5" ht="18.75" customHeight="1" spans="1:19">
      <c r="A5" s="314"/>
      <c r="B5" s="315"/>
      <c r="C5" s="315"/>
      <c r="D5" s="316" t="s">
        <v>79</v>
      </c>
      <c r="E5" s="316" t="s">
        <v>80</v>
      </c>
      <c r="F5" s="316" t="s">
        <v>81</v>
      </c>
      <c r="G5" s="316" t="s">
        <v>82</v>
      </c>
      <c r="H5" s="316" t="s">
        <v>83</v>
      </c>
      <c r="I5" s="325" t="s">
        <v>84</v>
      </c>
      <c r="J5" s="313"/>
      <c r="K5" s="313"/>
      <c r="L5" s="313"/>
      <c r="M5" s="313"/>
      <c r="N5" s="313"/>
      <c r="O5" s="324" t="s">
        <v>79</v>
      </c>
      <c r="P5" s="324" t="s">
        <v>80</v>
      </c>
      <c r="Q5" s="324" t="s">
        <v>81</v>
      </c>
      <c r="R5" s="329" t="s">
        <v>82</v>
      </c>
      <c r="S5" s="324" t="s">
        <v>85</v>
      </c>
    </row>
    <row r="6" ht="33.75" customHeight="1" spans="1:19">
      <c r="A6" s="317"/>
      <c r="B6" s="318"/>
      <c r="C6" s="318"/>
      <c r="D6" s="317"/>
      <c r="E6" s="317"/>
      <c r="F6" s="317"/>
      <c r="G6" s="317"/>
      <c r="H6" s="317"/>
      <c r="I6" s="318" t="s">
        <v>79</v>
      </c>
      <c r="J6" s="318" t="s">
        <v>86</v>
      </c>
      <c r="K6" s="318" t="s">
        <v>87</v>
      </c>
      <c r="L6" s="318" t="s">
        <v>88</v>
      </c>
      <c r="M6" s="318" t="s">
        <v>89</v>
      </c>
      <c r="N6" s="326" t="s">
        <v>90</v>
      </c>
      <c r="O6" s="324"/>
      <c r="P6" s="324"/>
      <c r="Q6" s="324"/>
      <c r="R6" s="329"/>
      <c r="S6" s="324"/>
    </row>
    <row r="7" ht="16.5" customHeight="1" spans="1:19">
      <c r="A7" s="319">
        <v>1</v>
      </c>
      <c r="B7" s="319">
        <v>2</v>
      </c>
      <c r="C7" s="319">
        <v>3</v>
      </c>
      <c r="D7" s="319">
        <v>4</v>
      </c>
      <c r="E7" s="319">
        <v>5</v>
      </c>
      <c r="F7" s="319">
        <v>6</v>
      </c>
      <c r="G7" s="319">
        <v>7</v>
      </c>
      <c r="H7" s="319">
        <v>8</v>
      </c>
      <c r="I7" s="319">
        <v>9</v>
      </c>
      <c r="J7" s="319">
        <v>10</v>
      </c>
      <c r="K7" s="319">
        <v>11</v>
      </c>
      <c r="L7" s="319">
        <v>12</v>
      </c>
      <c r="M7" s="319">
        <v>13</v>
      </c>
      <c r="N7" s="319">
        <v>14</v>
      </c>
      <c r="O7" s="319">
        <v>15</v>
      </c>
      <c r="P7" s="319">
        <v>16</v>
      </c>
      <c r="Q7" s="319">
        <v>17</v>
      </c>
      <c r="R7" s="319">
        <v>18</v>
      </c>
      <c r="S7" s="134">
        <v>19</v>
      </c>
    </row>
    <row r="8" ht="16.5" customHeight="1" spans="1:19">
      <c r="A8" s="231" t="s">
        <v>91</v>
      </c>
      <c r="B8" s="231" t="s">
        <v>92</v>
      </c>
      <c r="C8" s="238">
        <v>1619047</v>
      </c>
      <c r="D8" s="238">
        <v>1603093</v>
      </c>
      <c r="E8" s="238">
        <v>1603093</v>
      </c>
      <c r="F8" s="238"/>
      <c r="G8" s="238"/>
      <c r="H8" s="238"/>
      <c r="I8" s="238"/>
      <c r="J8" s="238"/>
      <c r="K8" s="238"/>
      <c r="L8" s="238"/>
      <c r="M8" s="238"/>
      <c r="N8" s="238"/>
      <c r="O8" s="238">
        <v>15954</v>
      </c>
      <c r="P8" s="238">
        <v>5984</v>
      </c>
      <c r="Q8" s="238"/>
      <c r="R8" s="238"/>
      <c r="S8" s="238">
        <v>9970</v>
      </c>
    </row>
    <row r="9" ht="16.5" customHeight="1" spans="1:19">
      <c r="A9" s="320" t="s">
        <v>77</v>
      </c>
      <c r="B9" s="321"/>
      <c r="C9" s="238">
        <v>1619047</v>
      </c>
      <c r="D9" s="238">
        <v>1603093</v>
      </c>
      <c r="E9" s="238">
        <v>1603093</v>
      </c>
      <c r="F9" s="238"/>
      <c r="G9" s="238"/>
      <c r="H9" s="238"/>
      <c r="I9" s="238"/>
      <c r="J9" s="238"/>
      <c r="K9" s="238"/>
      <c r="L9" s="238"/>
      <c r="M9" s="238"/>
      <c r="N9" s="238"/>
      <c r="O9" s="238">
        <v>15954</v>
      </c>
      <c r="P9" s="238">
        <v>5984</v>
      </c>
      <c r="Q9" s="238"/>
      <c r="R9" s="238"/>
      <c r="S9" s="238">
        <v>9970</v>
      </c>
    </row>
    <row r="10" customHeight="1" spans="19:19">
      <c r="S10" s="8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zoomScaleSheetLayoutView="60" topLeftCell="A12" workbookViewId="0">
      <selection activeCell="D27" sqref="D27"/>
    </sheetView>
  </sheetViews>
  <sheetFormatPr defaultColWidth="8.88571428571429" defaultRowHeight="14.25" customHeight="1"/>
  <cols>
    <col min="1" max="1" width="14.2857142857143" style="88" customWidth="1"/>
    <col min="2" max="2" width="32.7142857142857" style="88" customWidth="1"/>
    <col min="3" max="4" width="15.4285714285714" style="88" customWidth="1"/>
    <col min="5" max="8" width="18.847619047619" style="88" customWidth="1"/>
    <col min="9" max="9" width="15.5714285714286" style="88" customWidth="1"/>
    <col min="10" max="10" width="14.1333333333333" style="88" customWidth="1"/>
    <col min="11" max="15" width="18.847619047619" style="88" customWidth="1"/>
    <col min="16" max="16" width="9.13333333333333" style="88" customWidth="1"/>
    <col min="17" max="16384" width="9.13333333333333" style="88"/>
  </cols>
  <sheetData>
    <row r="1" ht="15.75" customHeight="1" spans="1:14">
      <c r="A1" s="269" t="s">
        <v>93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8.5" customHeight="1" spans="1:15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ht="15" customHeight="1" spans="1:15">
      <c r="A3" s="302" t="s">
        <v>22</v>
      </c>
      <c r="B3" s="303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94"/>
      <c r="N3" s="94"/>
      <c r="O3" s="175" t="s">
        <v>23</v>
      </c>
    </row>
    <row r="4" ht="17.25" customHeight="1" spans="1:15">
      <c r="A4" s="102" t="s">
        <v>94</v>
      </c>
      <c r="B4" s="102" t="s">
        <v>95</v>
      </c>
      <c r="C4" s="103" t="s">
        <v>77</v>
      </c>
      <c r="D4" s="123" t="s">
        <v>80</v>
      </c>
      <c r="E4" s="123"/>
      <c r="F4" s="123"/>
      <c r="G4" s="123" t="s">
        <v>81</v>
      </c>
      <c r="H4" s="123" t="s">
        <v>82</v>
      </c>
      <c r="I4" s="123" t="s">
        <v>96</v>
      </c>
      <c r="J4" s="123" t="s">
        <v>84</v>
      </c>
      <c r="K4" s="123"/>
      <c r="L4" s="123"/>
      <c r="M4" s="123"/>
      <c r="N4" s="123"/>
      <c r="O4" s="123"/>
    </row>
    <row r="5" ht="27" spans="1:15">
      <c r="A5" s="116"/>
      <c r="B5" s="116"/>
      <c r="C5" s="213"/>
      <c r="D5" s="123" t="s">
        <v>79</v>
      </c>
      <c r="E5" s="123" t="s">
        <v>97</v>
      </c>
      <c r="F5" s="123" t="s">
        <v>98</v>
      </c>
      <c r="G5" s="123"/>
      <c r="H5" s="123"/>
      <c r="I5" s="123"/>
      <c r="J5" s="123" t="s">
        <v>79</v>
      </c>
      <c r="K5" s="123" t="s">
        <v>99</v>
      </c>
      <c r="L5" s="123" t="s">
        <v>100</v>
      </c>
      <c r="M5" s="123" t="s">
        <v>101</v>
      </c>
      <c r="N5" s="123" t="s">
        <v>102</v>
      </c>
      <c r="O5" s="123" t="s">
        <v>103</v>
      </c>
    </row>
    <row r="6" ht="16.5" customHeight="1" spans="1:15">
      <c r="A6" s="117">
        <v>1</v>
      </c>
      <c r="B6" s="117">
        <v>2</v>
      </c>
      <c r="C6" s="117">
        <v>3</v>
      </c>
      <c r="D6" s="117">
        <v>4</v>
      </c>
      <c r="E6" s="117">
        <v>5</v>
      </c>
      <c r="F6" s="117">
        <v>6</v>
      </c>
      <c r="G6" s="117">
        <v>7</v>
      </c>
      <c r="H6" s="117">
        <v>8</v>
      </c>
      <c r="I6" s="117">
        <v>9</v>
      </c>
      <c r="J6" s="117">
        <v>10</v>
      </c>
      <c r="K6" s="117">
        <v>11</v>
      </c>
      <c r="L6" s="117">
        <v>12</v>
      </c>
      <c r="M6" s="117">
        <v>13</v>
      </c>
      <c r="N6" s="117">
        <v>14</v>
      </c>
      <c r="O6" s="117">
        <v>15</v>
      </c>
    </row>
    <row r="7" ht="16.5" customHeight="1" spans="1:15">
      <c r="A7" s="231" t="s">
        <v>104</v>
      </c>
      <c r="B7" s="231" t="s">
        <v>105</v>
      </c>
      <c r="C7" s="304">
        <v>1120005</v>
      </c>
      <c r="D7" s="304">
        <f>E7+F7</f>
        <v>1110035</v>
      </c>
      <c r="E7" s="304">
        <v>1070035</v>
      </c>
      <c r="F7" s="304">
        <v>40000</v>
      </c>
      <c r="G7" s="99"/>
      <c r="H7" s="99"/>
      <c r="I7" s="99"/>
      <c r="J7" s="304">
        <f>M7</f>
        <v>9970</v>
      </c>
      <c r="K7" s="304"/>
      <c r="L7" s="304"/>
      <c r="M7" s="304">
        <v>9970</v>
      </c>
      <c r="N7" s="99"/>
      <c r="O7" s="99"/>
    </row>
    <row r="8" ht="16.5" customHeight="1" spans="1:15">
      <c r="A8" s="305" t="s">
        <v>106</v>
      </c>
      <c r="B8" s="305" t="s">
        <v>107</v>
      </c>
      <c r="C8" s="304">
        <v>1120005</v>
      </c>
      <c r="D8" s="304">
        <f t="shared" ref="D8:D27" si="0">E8+F8</f>
        <v>1110035</v>
      </c>
      <c r="E8" s="304">
        <v>1070035</v>
      </c>
      <c r="F8" s="304">
        <v>40000</v>
      </c>
      <c r="G8" s="99"/>
      <c r="H8" s="99"/>
      <c r="I8" s="99"/>
      <c r="J8" s="304">
        <f>M8</f>
        <v>9970</v>
      </c>
      <c r="K8" s="304"/>
      <c r="L8" s="304"/>
      <c r="M8" s="304">
        <v>9970</v>
      </c>
      <c r="N8" s="99"/>
      <c r="O8" s="99"/>
    </row>
    <row r="9" ht="16.5" customHeight="1" spans="1:15">
      <c r="A9" s="306" t="s">
        <v>108</v>
      </c>
      <c r="B9" s="306" t="s">
        <v>109</v>
      </c>
      <c r="C9" s="304">
        <v>1080005</v>
      </c>
      <c r="D9" s="304">
        <f t="shared" si="0"/>
        <v>1070035</v>
      </c>
      <c r="E9" s="304">
        <v>1070035</v>
      </c>
      <c r="F9" s="304"/>
      <c r="G9" s="99"/>
      <c r="H9" s="99"/>
      <c r="I9" s="99"/>
      <c r="J9" s="304">
        <f>M9</f>
        <v>9970</v>
      </c>
      <c r="K9" s="304"/>
      <c r="L9" s="304"/>
      <c r="M9" s="304">
        <v>9970</v>
      </c>
      <c r="N9" s="99"/>
      <c r="O9" s="99"/>
    </row>
    <row r="10" ht="16.5" customHeight="1" spans="1:15">
      <c r="A10" s="306" t="s">
        <v>110</v>
      </c>
      <c r="B10" s="306" t="s">
        <v>111</v>
      </c>
      <c r="C10" s="304">
        <v>40000</v>
      </c>
      <c r="D10" s="304">
        <f t="shared" si="0"/>
        <v>40000</v>
      </c>
      <c r="E10" s="304"/>
      <c r="F10" s="304">
        <v>40000</v>
      </c>
      <c r="G10" s="99"/>
      <c r="H10" s="99"/>
      <c r="I10" s="99"/>
      <c r="J10" s="99"/>
      <c r="K10" s="99"/>
      <c r="L10" s="99"/>
      <c r="M10" s="99"/>
      <c r="N10" s="99"/>
      <c r="O10" s="99"/>
    </row>
    <row r="11" ht="16.5" customHeight="1" spans="1:15">
      <c r="A11" s="231" t="s">
        <v>112</v>
      </c>
      <c r="B11" s="231" t="s">
        <v>113</v>
      </c>
      <c r="C11" s="304">
        <v>320862</v>
      </c>
      <c r="D11" s="304">
        <f t="shared" si="0"/>
        <v>320862</v>
      </c>
      <c r="E11" s="304">
        <v>320862</v>
      </c>
      <c r="F11" s="304"/>
      <c r="G11" s="99"/>
      <c r="H11" s="99"/>
      <c r="I11" s="99"/>
      <c r="J11" s="99"/>
      <c r="K11" s="99"/>
      <c r="L11" s="99"/>
      <c r="M11" s="99"/>
      <c r="N11" s="99"/>
      <c r="O11" s="99"/>
    </row>
    <row r="12" ht="16.5" customHeight="1" spans="1:15">
      <c r="A12" s="305" t="s">
        <v>114</v>
      </c>
      <c r="B12" s="305" t="s">
        <v>115</v>
      </c>
      <c r="C12" s="304">
        <v>320862</v>
      </c>
      <c r="D12" s="304">
        <f t="shared" si="0"/>
        <v>320862</v>
      </c>
      <c r="E12" s="304">
        <v>320862</v>
      </c>
      <c r="F12" s="304"/>
      <c r="G12" s="99"/>
      <c r="H12" s="99"/>
      <c r="I12" s="99"/>
      <c r="J12" s="99"/>
      <c r="K12" s="99"/>
      <c r="L12" s="99"/>
      <c r="M12" s="99"/>
      <c r="N12" s="99"/>
      <c r="O12" s="99"/>
    </row>
    <row r="13" ht="16.5" customHeight="1" spans="1:15">
      <c r="A13" s="306" t="s">
        <v>116</v>
      </c>
      <c r="B13" s="306" t="s">
        <v>117</v>
      </c>
      <c r="C13" s="304">
        <v>135500</v>
      </c>
      <c r="D13" s="304">
        <f t="shared" si="0"/>
        <v>135500</v>
      </c>
      <c r="E13" s="304">
        <v>135500</v>
      </c>
      <c r="F13" s="304"/>
      <c r="G13" s="99"/>
      <c r="H13" s="99"/>
      <c r="I13" s="99"/>
      <c r="J13" s="99"/>
      <c r="K13" s="99"/>
      <c r="L13" s="99"/>
      <c r="M13" s="99"/>
      <c r="N13" s="99"/>
      <c r="O13" s="99"/>
    </row>
    <row r="14" ht="16.5" customHeight="1" spans="1:15">
      <c r="A14" s="306" t="s">
        <v>118</v>
      </c>
      <c r="B14" s="306" t="s">
        <v>119</v>
      </c>
      <c r="C14" s="304">
        <v>80408</v>
      </c>
      <c r="D14" s="304">
        <f t="shared" si="0"/>
        <v>80408</v>
      </c>
      <c r="E14" s="304">
        <v>80408</v>
      </c>
      <c r="F14" s="304"/>
      <c r="G14" s="99"/>
      <c r="H14" s="99"/>
      <c r="I14" s="99"/>
      <c r="J14" s="99"/>
      <c r="K14" s="99"/>
      <c r="L14" s="99"/>
      <c r="M14" s="99"/>
      <c r="N14" s="99"/>
      <c r="O14" s="99"/>
    </row>
    <row r="15" ht="16.5" customHeight="1" spans="1:15">
      <c r="A15" s="306" t="s">
        <v>120</v>
      </c>
      <c r="B15" s="306" t="s">
        <v>121</v>
      </c>
      <c r="C15" s="304">
        <v>104954</v>
      </c>
      <c r="D15" s="304">
        <f t="shared" si="0"/>
        <v>104954</v>
      </c>
      <c r="E15" s="304">
        <v>104954</v>
      </c>
      <c r="F15" s="304"/>
      <c r="G15" s="99"/>
      <c r="H15" s="99"/>
      <c r="I15" s="99"/>
      <c r="J15" s="99"/>
      <c r="K15" s="99"/>
      <c r="L15" s="99"/>
      <c r="M15" s="99"/>
      <c r="N15" s="99"/>
      <c r="O15" s="99"/>
    </row>
    <row r="16" ht="16.5" customHeight="1" spans="1:15">
      <c r="A16" s="231" t="s">
        <v>122</v>
      </c>
      <c r="B16" s="231" t="s">
        <v>123</v>
      </c>
      <c r="C16" s="304">
        <v>93548</v>
      </c>
      <c r="D16" s="304">
        <f t="shared" si="0"/>
        <v>93548</v>
      </c>
      <c r="E16" s="304">
        <v>93548</v>
      </c>
      <c r="F16" s="304"/>
      <c r="G16" s="99"/>
      <c r="H16" s="99"/>
      <c r="I16" s="99"/>
      <c r="J16" s="99"/>
      <c r="K16" s="99"/>
      <c r="L16" s="99"/>
      <c r="M16" s="99"/>
      <c r="N16" s="99"/>
      <c r="O16" s="99"/>
    </row>
    <row r="17" ht="16.5" customHeight="1" spans="1:15">
      <c r="A17" s="305" t="s">
        <v>124</v>
      </c>
      <c r="B17" s="305" t="s">
        <v>125</v>
      </c>
      <c r="C17" s="304">
        <v>93548</v>
      </c>
      <c r="D17" s="304">
        <f t="shared" si="0"/>
        <v>93548</v>
      </c>
      <c r="E17" s="304">
        <v>93548</v>
      </c>
      <c r="F17" s="304"/>
      <c r="G17" s="99"/>
      <c r="H17" s="99"/>
      <c r="I17" s="99"/>
      <c r="J17" s="99"/>
      <c r="K17" s="99"/>
      <c r="L17" s="99"/>
      <c r="M17" s="99"/>
      <c r="N17" s="99"/>
      <c r="O17" s="99"/>
    </row>
    <row r="18" ht="16.5" customHeight="1" spans="1:15">
      <c r="A18" s="306" t="s">
        <v>126</v>
      </c>
      <c r="B18" s="306" t="s">
        <v>127</v>
      </c>
      <c r="C18" s="304">
        <v>44060</v>
      </c>
      <c r="D18" s="304">
        <f t="shared" si="0"/>
        <v>44060</v>
      </c>
      <c r="E18" s="304">
        <v>44060</v>
      </c>
      <c r="F18" s="304"/>
      <c r="G18" s="99"/>
      <c r="H18" s="99"/>
      <c r="I18" s="99"/>
      <c r="J18" s="99"/>
      <c r="K18" s="99"/>
      <c r="L18" s="99"/>
      <c r="M18" s="99"/>
      <c r="N18" s="99"/>
      <c r="O18" s="99"/>
    </row>
    <row r="19" ht="16.5" customHeight="1" spans="1:15">
      <c r="A19" s="306" t="s">
        <v>128</v>
      </c>
      <c r="B19" s="306" t="s">
        <v>129</v>
      </c>
      <c r="C19" s="304">
        <v>48480</v>
      </c>
      <c r="D19" s="304">
        <f t="shared" si="0"/>
        <v>48480</v>
      </c>
      <c r="E19" s="304">
        <v>48480</v>
      </c>
      <c r="F19" s="304"/>
      <c r="G19" s="99"/>
      <c r="H19" s="99"/>
      <c r="I19" s="99"/>
      <c r="J19" s="99"/>
      <c r="K19" s="99"/>
      <c r="L19" s="99"/>
      <c r="M19" s="99"/>
      <c r="N19" s="99"/>
      <c r="O19" s="99"/>
    </row>
    <row r="20" ht="16.5" customHeight="1" spans="1:15">
      <c r="A20" s="306" t="s">
        <v>130</v>
      </c>
      <c r="B20" s="306" t="s">
        <v>131</v>
      </c>
      <c r="C20" s="304">
        <v>1008</v>
      </c>
      <c r="D20" s="304">
        <f t="shared" si="0"/>
        <v>1008</v>
      </c>
      <c r="E20" s="304">
        <v>1008</v>
      </c>
      <c r="F20" s="304"/>
      <c r="G20" s="99"/>
      <c r="H20" s="99"/>
      <c r="I20" s="99"/>
      <c r="J20" s="99"/>
      <c r="K20" s="99"/>
      <c r="L20" s="99"/>
      <c r="M20" s="99"/>
      <c r="N20" s="99"/>
      <c r="O20" s="99"/>
    </row>
    <row r="21" ht="16.5" customHeight="1" spans="1:15">
      <c r="A21" s="231" t="s">
        <v>132</v>
      </c>
      <c r="B21" s="231" t="s">
        <v>133</v>
      </c>
      <c r="C21" s="304">
        <v>5984</v>
      </c>
      <c r="D21" s="304">
        <f t="shared" si="0"/>
        <v>5984</v>
      </c>
      <c r="E21" s="304"/>
      <c r="F21" s="304">
        <v>5984</v>
      </c>
      <c r="G21" s="99"/>
      <c r="H21" s="99"/>
      <c r="I21" s="99"/>
      <c r="J21" s="99"/>
      <c r="K21" s="99"/>
      <c r="L21" s="99"/>
      <c r="M21" s="99"/>
      <c r="N21" s="99"/>
      <c r="O21" s="99"/>
    </row>
    <row r="22" ht="16.5" customHeight="1" spans="1:15">
      <c r="A22" s="305" t="s">
        <v>134</v>
      </c>
      <c r="B22" s="305" t="s">
        <v>135</v>
      </c>
      <c r="C22" s="304">
        <v>5984</v>
      </c>
      <c r="D22" s="304">
        <f t="shared" si="0"/>
        <v>5984</v>
      </c>
      <c r="E22" s="304"/>
      <c r="F22" s="304">
        <v>5984</v>
      </c>
      <c r="G22" s="99"/>
      <c r="H22" s="99"/>
      <c r="I22" s="99"/>
      <c r="J22" s="99"/>
      <c r="K22" s="99"/>
      <c r="L22" s="99"/>
      <c r="M22" s="99"/>
      <c r="N22" s="99"/>
      <c r="O22" s="99"/>
    </row>
    <row r="23" ht="16.5" customHeight="1" spans="1:15">
      <c r="A23" s="306" t="s">
        <v>136</v>
      </c>
      <c r="B23" s="306" t="s">
        <v>137</v>
      </c>
      <c r="C23" s="304">
        <v>5984</v>
      </c>
      <c r="D23" s="304">
        <f t="shared" si="0"/>
        <v>5984</v>
      </c>
      <c r="E23" s="304"/>
      <c r="F23" s="304">
        <v>5984</v>
      </c>
      <c r="G23" s="99"/>
      <c r="H23" s="99"/>
      <c r="I23" s="99"/>
      <c r="J23" s="99"/>
      <c r="K23" s="99"/>
      <c r="L23" s="99"/>
      <c r="M23" s="99"/>
      <c r="N23" s="99"/>
      <c r="O23" s="99"/>
    </row>
    <row r="24" ht="16.5" customHeight="1" spans="1:15">
      <c r="A24" s="231" t="s">
        <v>138</v>
      </c>
      <c r="B24" s="231" t="s">
        <v>139</v>
      </c>
      <c r="C24" s="304">
        <v>78648</v>
      </c>
      <c r="D24" s="304">
        <f t="shared" si="0"/>
        <v>78648</v>
      </c>
      <c r="E24" s="304">
        <v>78648</v>
      </c>
      <c r="F24" s="304"/>
      <c r="G24" s="99"/>
      <c r="H24" s="99"/>
      <c r="I24" s="99"/>
      <c r="J24" s="99"/>
      <c r="K24" s="99"/>
      <c r="L24" s="99"/>
      <c r="M24" s="99"/>
      <c r="N24" s="99"/>
      <c r="O24" s="99"/>
    </row>
    <row r="25" ht="16.5" customHeight="1" spans="1:15">
      <c r="A25" s="305" t="s">
        <v>140</v>
      </c>
      <c r="B25" s="305" t="s">
        <v>141</v>
      </c>
      <c r="C25" s="304">
        <v>78648</v>
      </c>
      <c r="D25" s="304">
        <f t="shared" si="0"/>
        <v>78648</v>
      </c>
      <c r="E25" s="304">
        <v>78648</v>
      </c>
      <c r="F25" s="304"/>
      <c r="G25" s="99"/>
      <c r="H25" s="99"/>
      <c r="I25" s="99"/>
      <c r="J25" s="99"/>
      <c r="K25" s="99"/>
      <c r="L25" s="99"/>
      <c r="M25" s="99"/>
      <c r="N25" s="99"/>
      <c r="O25" s="99"/>
    </row>
    <row r="26" ht="20.25" customHeight="1" spans="1:15">
      <c r="A26" s="306" t="s">
        <v>142</v>
      </c>
      <c r="B26" s="306" t="s">
        <v>143</v>
      </c>
      <c r="C26" s="304">
        <v>78648</v>
      </c>
      <c r="D26" s="304">
        <f t="shared" si="0"/>
        <v>78648</v>
      </c>
      <c r="E26" s="304">
        <v>78648</v>
      </c>
      <c r="F26" s="304"/>
      <c r="G26" s="143"/>
      <c r="H26" s="143"/>
      <c r="I26" s="143" t="s">
        <v>144</v>
      </c>
      <c r="J26" s="143"/>
      <c r="K26" s="143" t="s">
        <v>144</v>
      </c>
      <c r="L26" s="143" t="s">
        <v>144</v>
      </c>
      <c r="M26" s="143" t="s">
        <v>144</v>
      </c>
      <c r="N26" s="143" t="s">
        <v>144</v>
      </c>
      <c r="O26" s="143" t="s">
        <v>144</v>
      </c>
    </row>
    <row r="27" ht="17.25" customHeight="1" spans="1:15">
      <c r="A27" s="236" t="s">
        <v>145</v>
      </c>
      <c r="B27" s="236" t="s">
        <v>145</v>
      </c>
      <c r="C27" s="304">
        <f>SUM(C7+C11+C16+C21+C24)</f>
        <v>1619047</v>
      </c>
      <c r="D27" s="304">
        <f t="shared" ref="D27:M27" si="1">SUM(D7+D11+D16+D21+D24)</f>
        <v>1609077</v>
      </c>
      <c r="E27" s="304">
        <f t="shared" si="1"/>
        <v>1563093</v>
      </c>
      <c r="F27" s="304">
        <f t="shared" si="1"/>
        <v>45984</v>
      </c>
      <c r="G27" s="304">
        <f t="shared" si="1"/>
        <v>0</v>
      </c>
      <c r="H27" s="304">
        <f t="shared" si="1"/>
        <v>0</v>
      </c>
      <c r="I27" s="304">
        <f t="shared" si="1"/>
        <v>0</v>
      </c>
      <c r="J27" s="304">
        <f t="shared" si="1"/>
        <v>9970</v>
      </c>
      <c r="K27" s="304">
        <f t="shared" si="1"/>
        <v>0</v>
      </c>
      <c r="L27" s="304">
        <f t="shared" si="1"/>
        <v>0</v>
      </c>
      <c r="M27" s="304">
        <f t="shared" si="1"/>
        <v>9970</v>
      </c>
      <c r="N27" s="307" t="s">
        <v>144</v>
      </c>
      <c r="O27" s="307" t="s">
        <v>144</v>
      </c>
    </row>
    <row r="28" customHeight="1" spans="4:8">
      <c r="D28" s="284"/>
      <c r="H28" s="284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E7" activePane="bottomRight" state="frozen"/>
      <selection/>
      <selection pane="topRight"/>
      <selection pane="bottomLeft"/>
      <selection pane="bottomRight" activeCell="D26" sqref="D26"/>
    </sheetView>
  </sheetViews>
  <sheetFormatPr defaultColWidth="8.88571428571429" defaultRowHeight="14.25" customHeight="1" outlineLevelCol="3"/>
  <cols>
    <col min="1" max="1" width="49.2857142857143" style="71" customWidth="1"/>
    <col min="2" max="2" width="38.847619047619" style="71" customWidth="1"/>
    <col min="3" max="3" width="48.5714285714286" style="71" customWidth="1"/>
    <col min="4" max="4" width="36.4285714285714" style="71" customWidth="1"/>
    <col min="5" max="5" width="9.13333333333333" style="72" customWidth="1"/>
    <col min="6" max="16384" width="9.13333333333333" style="72"/>
  </cols>
  <sheetData>
    <row r="1" customHeight="1" spans="1:4">
      <c r="A1" s="285" t="s">
        <v>146</v>
      </c>
      <c r="B1" s="285"/>
      <c r="C1" s="285"/>
      <c r="D1" s="168"/>
    </row>
    <row r="2" ht="31.5" customHeight="1" spans="1:4">
      <c r="A2" s="73" t="s">
        <v>5</v>
      </c>
      <c r="B2" s="286"/>
      <c r="C2" s="286"/>
      <c r="D2" s="286"/>
    </row>
    <row r="3" ht="17.25" customHeight="1" spans="1:4">
      <c r="A3" s="178" t="s">
        <v>22</v>
      </c>
      <c r="B3" s="287"/>
      <c r="C3" s="287"/>
      <c r="D3" s="170" t="s">
        <v>23</v>
      </c>
    </row>
    <row r="4" ht="19.5" customHeight="1" spans="1:4">
      <c r="A4" s="97" t="s">
        <v>24</v>
      </c>
      <c r="B4" s="180"/>
      <c r="C4" s="97" t="s">
        <v>25</v>
      </c>
      <c r="D4" s="180"/>
    </row>
    <row r="5" ht="21.75" customHeight="1" spans="1:4">
      <c r="A5" s="96" t="s">
        <v>26</v>
      </c>
      <c r="B5" s="288" t="s">
        <v>27</v>
      </c>
      <c r="C5" s="96" t="s">
        <v>147</v>
      </c>
      <c r="D5" s="288" t="s">
        <v>27</v>
      </c>
    </row>
    <row r="6" ht="17.25" customHeight="1" spans="1:4">
      <c r="A6" s="100"/>
      <c r="B6" s="116"/>
      <c r="C6" s="100"/>
      <c r="D6" s="116"/>
    </row>
    <row r="7" ht="17.25" customHeight="1" spans="1:4">
      <c r="A7" s="289" t="s">
        <v>148</v>
      </c>
      <c r="B7" s="238">
        <v>1603093</v>
      </c>
      <c r="C7" s="290" t="s">
        <v>149</v>
      </c>
      <c r="D7" s="238">
        <v>1609077</v>
      </c>
    </row>
    <row r="8" ht="17.25" customHeight="1" spans="1:4">
      <c r="A8" s="291" t="s">
        <v>150</v>
      </c>
      <c r="B8" s="238">
        <v>1603093</v>
      </c>
      <c r="C8" s="290" t="s">
        <v>151</v>
      </c>
      <c r="D8" s="238">
        <v>1110035</v>
      </c>
    </row>
    <row r="9" ht="17.25" customHeight="1" spans="1:4">
      <c r="A9" s="291" t="s">
        <v>152</v>
      </c>
      <c r="B9" s="238"/>
      <c r="C9" s="290" t="s">
        <v>153</v>
      </c>
      <c r="D9" s="292"/>
    </row>
    <row r="10" ht="17.25" customHeight="1" spans="1:4">
      <c r="A10" s="291" t="s">
        <v>154</v>
      </c>
      <c r="B10" s="238"/>
      <c r="C10" s="290" t="s">
        <v>155</v>
      </c>
      <c r="D10" s="292"/>
    </row>
    <row r="11" ht="17.25" customHeight="1" spans="1:4">
      <c r="A11" s="291" t="s">
        <v>156</v>
      </c>
      <c r="B11" s="238">
        <v>5984</v>
      </c>
      <c r="C11" s="290" t="s">
        <v>157</v>
      </c>
      <c r="D11" s="292"/>
    </row>
    <row r="12" ht="17.25" customHeight="1" spans="1:4">
      <c r="A12" s="291" t="s">
        <v>150</v>
      </c>
      <c r="B12" s="238">
        <v>5984</v>
      </c>
      <c r="C12" s="290" t="s">
        <v>158</v>
      </c>
      <c r="D12" s="292"/>
    </row>
    <row r="13" ht="17.25" customHeight="1" spans="1:4">
      <c r="A13" s="293" t="s">
        <v>152</v>
      </c>
      <c r="B13" s="294"/>
      <c r="C13" s="290" t="s">
        <v>159</v>
      </c>
      <c r="D13" s="292"/>
    </row>
    <row r="14" ht="17.25" customHeight="1" spans="1:4">
      <c r="A14" s="293" t="s">
        <v>154</v>
      </c>
      <c r="B14" s="294"/>
      <c r="C14" s="290" t="s">
        <v>160</v>
      </c>
      <c r="D14" s="292"/>
    </row>
    <row r="15" ht="17.25" customHeight="1" spans="1:4">
      <c r="A15" s="291"/>
      <c r="B15" s="294"/>
      <c r="C15" s="290" t="s">
        <v>161</v>
      </c>
      <c r="D15" s="238">
        <v>320862</v>
      </c>
    </row>
    <row r="16" ht="17.25" customHeight="1" spans="1:4">
      <c r="A16" s="291"/>
      <c r="B16" s="295"/>
      <c r="C16" s="290" t="s">
        <v>162</v>
      </c>
      <c r="D16" s="238">
        <v>93548</v>
      </c>
    </row>
    <row r="17" ht="17.25" customHeight="1" spans="1:4">
      <c r="A17" s="291"/>
      <c r="B17" s="296"/>
      <c r="C17" s="290" t="s">
        <v>163</v>
      </c>
      <c r="D17" s="292"/>
    </row>
    <row r="18" ht="17.25" customHeight="1" spans="1:4">
      <c r="A18" s="293"/>
      <c r="B18" s="296"/>
      <c r="C18" s="290" t="s">
        <v>164</v>
      </c>
      <c r="D18" s="292"/>
    </row>
    <row r="19" ht="17.25" customHeight="1" spans="1:4">
      <c r="A19" s="293"/>
      <c r="B19" s="297"/>
      <c r="C19" s="290" t="s">
        <v>165</v>
      </c>
      <c r="D19" s="238">
        <v>5984</v>
      </c>
    </row>
    <row r="20" ht="17.25" customHeight="1" spans="1:4">
      <c r="A20" s="298"/>
      <c r="B20" s="297"/>
      <c r="C20" s="290" t="s">
        <v>166</v>
      </c>
      <c r="D20" s="292"/>
    </row>
    <row r="21" ht="17.25" customHeight="1" spans="1:4">
      <c r="A21" s="298"/>
      <c r="B21" s="297"/>
      <c r="C21" s="290" t="s">
        <v>167</v>
      </c>
      <c r="D21" s="292"/>
    </row>
    <row r="22" ht="17.25" customHeight="1" spans="1:4">
      <c r="A22" s="298"/>
      <c r="B22" s="297"/>
      <c r="C22" s="290" t="s">
        <v>168</v>
      </c>
      <c r="D22" s="292"/>
    </row>
    <row r="23" ht="17.25" customHeight="1" spans="1:4">
      <c r="A23" s="298"/>
      <c r="B23" s="297"/>
      <c r="C23" s="290" t="s">
        <v>169</v>
      </c>
      <c r="D23" s="292"/>
    </row>
    <row r="24" ht="17.25" customHeight="1" spans="1:4">
      <c r="A24" s="298"/>
      <c r="B24" s="297"/>
      <c r="C24" s="290" t="s">
        <v>170</v>
      </c>
      <c r="D24" s="292"/>
    </row>
    <row r="25" ht="17.25" customHeight="1" spans="1:4">
      <c r="A25" s="298"/>
      <c r="B25" s="297"/>
      <c r="C25" s="290" t="s">
        <v>171</v>
      </c>
      <c r="D25" s="292"/>
    </row>
    <row r="26" ht="17.25" customHeight="1" spans="1:4">
      <c r="A26" s="298"/>
      <c r="B26" s="297"/>
      <c r="C26" s="290" t="s">
        <v>172</v>
      </c>
      <c r="D26" s="238">
        <v>78648</v>
      </c>
    </row>
    <row r="27" ht="17.25" customHeight="1" spans="1:4">
      <c r="A27" s="298"/>
      <c r="B27" s="297"/>
      <c r="C27" s="290" t="s">
        <v>173</v>
      </c>
      <c r="D27" s="292"/>
    </row>
    <row r="28" ht="17.25" customHeight="1" spans="1:4">
      <c r="A28" s="298"/>
      <c r="B28" s="297"/>
      <c r="C28" s="290" t="s">
        <v>174</v>
      </c>
      <c r="D28" s="292"/>
    </row>
    <row r="29" ht="17.25" customHeight="1" spans="1:4">
      <c r="A29" s="298"/>
      <c r="B29" s="297"/>
      <c r="C29" s="290" t="s">
        <v>175</v>
      </c>
      <c r="D29" s="292"/>
    </row>
    <row r="30" ht="17.25" customHeight="1" spans="1:4">
      <c r="A30" s="298"/>
      <c r="B30" s="297"/>
      <c r="C30" s="290" t="s">
        <v>176</v>
      </c>
      <c r="D30" s="292"/>
    </row>
    <row r="31" customHeight="1" spans="1:4">
      <c r="A31" s="299"/>
      <c r="B31" s="296"/>
      <c r="C31" s="290" t="s">
        <v>177</v>
      </c>
      <c r="D31" s="292"/>
    </row>
    <row r="32" customHeight="1" spans="1:4">
      <c r="A32" s="299"/>
      <c r="B32" s="296"/>
      <c r="C32" s="290" t="s">
        <v>178</v>
      </c>
      <c r="D32" s="292"/>
    </row>
    <row r="33" customHeight="1" spans="1:4">
      <c r="A33" s="299"/>
      <c r="B33" s="296"/>
      <c r="C33" s="290" t="s">
        <v>179</v>
      </c>
      <c r="D33" s="292"/>
    </row>
    <row r="34" customHeight="1" spans="1:4">
      <c r="A34" s="299"/>
      <c r="B34" s="296"/>
      <c r="C34" s="293" t="s">
        <v>180</v>
      </c>
      <c r="D34" s="300"/>
    </row>
    <row r="35" ht="17.25" customHeight="1" spans="1:4">
      <c r="A35" s="301" t="s">
        <v>181</v>
      </c>
      <c r="B35" s="296">
        <f>B7+B11</f>
        <v>1609077</v>
      </c>
      <c r="C35" s="299" t="s">
        <v>73</v>
      </c>
      <c r="D35" s="296">
        <f>SUM(D8:D34)</f>
        <v>1609077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zoomScaleSheetLayoutView="60" workbookViewId="0">
      <selection activeCell="C13" sqref="C13"/>
    </sheetView>
  </sheetViews>
  <sheetFormatPr defaultColWidth="8.88571428571429" defaultRowHeight="14.25" customHeight="1" outlineLevelCol="6"/>
  <cols>
    <col min="1" max="1" width="20.1333333333333" style="172" customWidth="1"/>
    <col min="2" max="2" width="44" style="172" customWidth="1"/>
    <col min="3" max="3" width="24.2857142857143" style="88" customWidth="1"/>
    <col min="4" max="4" width="16.5714285714286" style="88" customWidth="1"/>
    <col min="5" max="7" width="24.2857142857143" style="88" customWidth="1"/>
    <col min="8" max="8" width="9.13333333333333" style="88" customWidth="1"/>
    <col min="9" max="16384" width="9.13333333333333" style="88"/>
  </cols>
  <sheetData>
    <row r="1" ht="12" customHeight="1" spans="1:6">
      <c r="A1" s="269" t="s">
        <v>182</v>
      </c>
      <c r="D1" s="270"/>
      <c r="F1" s="91"/>
    </row>
    <row r="2" ht="39" customHeight="1" spans="1:7">
      <c r="A2" s="177" t="s">
        <v>6</v>
      </c>
      <c r="B2" s="177"/>
      <c r="C2" s="177"/>
      <c r="D2" s="177"/>
      <c r="E2" s="177"/>
      <c r="F2" s="177"/>
      <c r="G2" s="177"/>
    </row>
    <row r="3" ht="18" customHeight="1" spans="1:7">
      <c r="A3" s="178" t="s">
        <v>22</v>
      </c>
      <c r="F3" s="175"/>
      <c r="G3" s="175" t="s">
        <v>23</v>
      </c>
    </row>
    <row r="4" ht="20.25" customHeight="1" spans="1:7">
      <c r="A4" s="271" t="s">
        <v>183</v>
      </c>
      <c r="B4" s="272"/>
      <c r="C4" s="99" t="s">
        <v>77</v>
      </c>
      <c r="D4" s="99" t="s">
        <v>97</v>
      </c>
      <c r="E4" s="99"/>
      <c r="F4" s="99"/>
      <c r="G4" s="273" t="s">
        <v>98</v>
      </c>
    </row>
    <row r="5" ht="20.25" customHeight="1" spans="1:7">
      <c r="A5" s="182" t="s">
        <v>94</v>
      </c>
      <c r="B5" s="274" t="s">
        <v>95</v>
      </c>
      <c r="C5" s="99"/>
      <c r="D5" s="99" t="s">
        <v>79</v>
      </c>
      <c r="E5" s="99" t="s">
        <v>184</v>
      </c>
      <c r="F5" s="99" t="s">
        <v>185</v>
      </c>
      <c r="G5" s="275"/>
    </row>
    <row r="6" ht="13.5" customHeight="1" spans="1:7">
      <c r="A6" s="189">
        <v>1</v>
      </c>
      <c r="B6" s="189">
        <v>2</v>
      </c>
      <c r="C6" s="276">
        <v>3</v>
      </c>
      <c r="D6" s="276">
        <v>4</v>
      </c>
      <c r="E6" s="276">
        <v>5</v>
      </c>
      <c r="F6" s="276">
        <v>6</v>
      </c>
      <c r="G6" s="189">
        <v>7</v>
      </c>
    </row>
    <row r="7" ht="18" customHeight="1" spans="1:7">
      <c r="A7" s="277" t="s">
        <v>104</v>
      </c>
      <c r="B7" s="277" t="s">
        <v>105</v>
      </c>
      <c r="C7" s="278">
        <f>D7+G7</f>
        <v>1110035</v>
      </c>
      <c r="D7" s="278">
        <f>E7+F7</f>
        <v>1070035</v>
      </c>
      <c r="E7" s="279">
        <v>972955</v>
      </c>
      <c r="F7" s="279">
        <v>97080</v>
      </c>
      <c r="G7" s="279">
        <v>40000</v>
      </c>
    </row>
    <row r="8" ht="18" customHeight="1" spans="1:7">
      <c r="A8" s="280" t="s">
        <v>106</v>
      </c>
      <c r="B8" s="280" t="s">
        <v>107</v>
      </c>
      <c r="C8" s="278">
        <f t="shared" ref="C8:C27" si="0">D8+G8</f>
        <v>1110035</v>
      </c>
      <c r="D8" s="278">
        <f t="shared" ref="D8:D27" si="1">E8+F8</f>
        <v>1070035</v>
      </c>
      <c r="E8" s="279">
        <v>972955</v>
      </c>
      <c r="F8" s="279">
        <v>97080</v>
      </c>
      <c r="G8" s="279">
        <v>40000</v>
      </c>
    </row>
    <row r="9" ht="18" customHeight="1" spans="1:7">
      <c r="A9" s="281" t="s">
        <v>108</v>
      </c>
      <c r="B9" s="281" t="s">
        <v>109</v>
      </c>
      <c r="C9" s="278">
        <f t="shared" si="0"/>
        <v>1070035</v>
      </c>
      <c r="D9" s="278">
        <f t="shared" si="1"/>
        <v>1070035</v>
      </c>
      <c r="E9" s="279">
        <v>972955</v>
      </c>
      <c r="F9" s="279">
        <v>97080</v>
      </c>
      <c r="G9" s="279"/>
    </row>
    <row r="10" ht="18" customHeight="1" spans="1:7">
      <c r="A10" s="281" t="s">
        <v>110</v>
      </c>
      <c r="B10" s="281" t="s">
        <v>111</v>
      </c>
      <c r="C10" s="278">
        <f t="shared" si="0"/>
        <v>40000</v>
      </c>
      <c r="D10" s="278"/>
      <c r="E10" s="279"/>
      <c r="F10" s="279"/>
      <c r="G10" s="279">
        <v>40000</v>
      </c>
    </row>
    <row r="11" ht="18" customHeight="1" spans="1:7">
      <c r="A11" s="277" t="s">
        <v>112</v>
      </c>
      <c r="B11" s="277" t="s">
        <v>113</v>
      </c>
      <c r="C11" s="278">
        <f t="shared" si="0"/>
        <v>320862</v>
      </c>
      <c r="D11" s="278">
        <f t="shared" si="1"/>
        <v>320862</v>
      </c>
      <c r="E11" s="279">
        <v>311362</v>
      </c>
      <c r="F11" s="279">
        <v>9500</v>
      </c>
      <c r="G11" s="279"/>
    </row>
    <row r="12" ht="18" customHeight="1" spans="1:7">
      <c r="A12" s="280" t="s">
        <v>114</v>
      </c>
      <c r="B12" s="280" t="s">
        <v>115</v>
      </c>
      <c r="C12" s="278">
        <f t="shared" si="0"/>
        <v>320862</v>
      </c>
      <c r="D12" s="278">
        <f t="shared" si="1"/>
        <v>320862</v>
      </c>
      <c r="E12" s="279">
        <v>311362</v>
      </c>
      <c r="F12" s="279">
        <v>9500</v>
      </c>
      <c r="G12" s="279"/>
    </row>
    <row r="13" ht="18" customHeight="1" spans="1:7">
      <c r="A13" s="281" t="s">
        <v>116</v>
      </c>
      <c r="B13" s="281" t="s">
        <v>117</v>
      </c>
      <c r="C13" s="278">
        <f t="shared" si="0"/>
        <v>135500</v>
      </c>
      <c r="D13" s="278">
        <f t="shared" si="1"/>
        <v>135500</v>
      </c>
      <c r="E13" s="279">
        <v>126000</v>
      </c>
      <c r="F13" s="279">
        <v>9500</v>
      </c>
      <c r="G13" s="279"/>
    </row>
    <row r="14" ht="18" customHeight="1" spans="1:7">
      <c r="A14" s="281" t="s">
        <v>118</v>
      </c>
      <c r="B14" s="281" t="s">
        <v>119</v>
      </c>
      <c r="C14" s="278">
        <f t="shared" si="0"/>
        <v>80408</v>
      </c>
      <c r="D14" s="278">
        <f t="shared" si="1"/>
        <v>80408</v>
      </c>
      <c r="E14" s="279">
        <v>80408</v>
      </c>
      <c r="F14" s="279"/>
      <c r="G14" s="279"/>
    </row>
    <row r="15" ht="18" customHeight="1" spans="1:7">
      <c r="A15" s="281" t="s">
        <v>120</v>
      </c>
      <c r="B15" s="281" t="s">
        <v>121</v>
      </c>
      <c r="C15" s="278">
        <f t="shared" si="0"/>
        <v>104954</v>
      </c>
      <c r="D15" s="278">
        <f t="shared" si="1"/>
        <v>104954</v>
      </c>
      <c r="E15" s="279">
        <v>104954</v>
      </c>
      <c r="F15" s="279"/>
      <c r="G15" s="279"/>
    </row>
    <row r="16" ht="18" customHeight="1" spans="1:7">
      <c r="A16" s="277" t="s">
        <v>122</v>
      </c>
      <c r="B16" s="277" t="s">
        <v>123</v>
      </c>
      <c r="C16" s="278">
        <f t="shared" si="0"/>
        <v>93548</v>
      </c>
      <c r="D16" s="278">
        <f t="shared" si="1"/>
        <v>93548</v>
      </c>
      <c r="E16" s="279">
        <v>93548</v>
      </c>
      <c r="F16" s="279"/>
      <c r="G16" s="279"/>
    </row>
    <row r="17" ht="18" customHeight="1" spans="1:7">
      <c r="A17" s="280" t="s">
        <v>124</v>
      </c>
      <c r="B17" s="280" t="s">
        <v>125</v>
      </c>
      <c r="C17" s="278">
        <f t="shared" si="0"/>
        <v>93548</v>
      </c>
      <c r="D17" s="278">
        <f t="shared" si="1"/>
        <v>93548</v>
      </c>
      <c r="E17" s="279">
        <v>93548</v>
      </c>
      <c r="F17" s="279"/>
      <c r="G17" s="279"/>
    </row>
    <row r="18" ht="18" customHeight="1" spans="1:7">
      <c r="A18" s="281" t="s">
        <v>126</v>
      </c>
      <c r="B18" s="281" t="s">
        <v>127</v>
      </c>
      <c r="C18" s="278">
        <f t="shared" si="0"/>
        <v>44060</v>
      </c>
      <c r="D18" s="278">
        <f t="shared" si="1"/>
        <v>44060</v>
      </c>
      <c r="E18" s="279">
        <v>44060</v>
      </c>
      <c r="F18" s="279"/>
      <c r="G18" s="279"/>
    </row>
    <row r="19" ht="18" customHeight="1" spans="1:7">
      <c r="A19" s="281" t="s">
        <v>128</v>
      </c>
      <c r="B19" s="281" t="s">
        <v>129</v>
      </c>
      <c r="C19" s="278">
        <f t="shared" si="0"/>
        <v>48480</v>
      </c>
      <c r="D19" s="278">
        <f t="shared" si="1"/>
        <v>48480</v>
      </c>
      <c r="E19" s="279">
        <v>48480</v>
      </c>
      <c r="F19" s="279"/>
      <c r="G19" s="279"/>
    </row>
    <row r="20" ht="18" customHeight="1" spans="1:7">
      <c r="A20" s="281" t="s">
        <v>130</v>
      </c>
      <c r="B20" s="281" t="s">
        <v>131</v>
      </c>
      <c r="C20" s="278">
        <f t="shared" si="0"/>
        <v>1008</v>
      </c>
      <c r="D20" s="278">
        <f t="shared" si="1"/>
        <v>1008</v>
      </c>
      <c r="E20" s="279">
        <v>1008</v>
      </c>
      <c r="F20" s="279"/>
      <c r="G20" s="279"/>
    </row>
    <row r="21" ht="18" customHeight="1" spans="1:7">
      <c r="A21" s="277" t="s">
        <v>132</v>
      </c>
      <c r="B21" s="277" t="s">
        <v>133</v>
      </c>
      <c r="C21" s="278">
        <f t="shared" si="0"/>
        <v>5984</v>
      </c>
      <c r="D21" s="278"/>
      <c r="E21" s="279"/>
      <c r="F21" s="279"/>
      <c r="G21" s="279">
        <v>5984</v>
      </c>
    </row>
    <row r="22" ht="18" customHeight="1" spans="1:7">
      <c r="A22" s="280" t="s">
        <v>134</v>
      </c>
      <c r="B22" s="280" t="s">
        <v>135</v>
      </c>
      <c r="C22" s="278">
        <f t="shared" si="0"/>
        <v>5984</v>
      </c>
      <c r="D22" s="278"/>
      <c r="E22" s="279"/>
      <c r="F22" s="279"/>
      <c r="G22" s="279">
        <v>5984</v>
      </c>
    </row>
    <row r="23" ht="18" customHeight="1" spans="1:7">
      <c r="A23" s="281" t="s">
        <v>136</v>
      </c>
      <c r="B23" s="281" t="s">
        <v>137</v>
      </c>
      <c r="C23" s="278">
        <f t="shared" si="0"/>
        <v>5984</v>
      </c>
      <c r="D23" s="278"/>
      <c r="E23" s="279"/>
      <c r="F23" s="279"/>
      <c r="G23" s="279">
        <v>5984</v>
      </c>
    </row>
    <row r="24" ht="18" customHeight="1" spans="1:7">
      <c r="A24" s="277" t="s">
        <v>138</v>
      </c>
      <c r="B24" s="277" t="s">
        <v>139</v>
      </c>
      <c r="C24" s="278">
        <f t="shared" si="0"/>
        <v>78648</v>
      </c>
      <c r="D24" s="278">
        <f t="shared" si="1"/>
        <v>78648</v>
      </c>
      <c r="E24" s="279">
        <v>78648</v>
      </c>
      <c r="F24" s="279"/>
      <c r="G24" s="279"/>
    </row>
    <row r="25" ht="18" customHeight="1" spans="1:7">
      <c r="A25" s="280" t="s">
        <v>140</v>
      </c>
      <c r="B25" s="280" t="s">
        <v>141</v>
      </c>
      <c r="C25" s="278">
        <f t="shared" si="0"/>
        <v>78648</v>
      </c>
      <c r="D25" s="278">
        <f t="shared" si="1"/>
        <v>78648</v>
      </c>
      <c r="E25" s="279">
        <v>78648</v>
      </c>
      <c r="F25" s="279"/>
      <c r="G25" s="279"/>
    </row>
    <row r="26" ht="18" customHeight="1" spans="1:7">
      <c r="A26" s="281" t="s">
        <v>142</v>
      </c>
      <c r="B26" s="281" t="s">
        <v>143</v>
      </c>
      <c r="C26" s="278">
        <f t="shared" si="0"/>
        <v>78648</v>
      </c>
      <c r="D26" s="278">
        <f t="shared" si="1"/>
        <v>78648</v>
      </c>
      <c r="E26" s="279">
        <v>78648</v>
      </c>
      <c r="F26" s="279"/>
      <c r="G26" s="279"/>
    </row>
    <row r="27" ht="18" customHeight="1" spans="1:7">
      <c r="A27" s="185" t="s">
        <v>145</v>
      </c>
      <c r="B27" s="187" t="s">
        <v>145</v>
      </c>
      <c r="C27" s="278">
        <f t="shared" si="0"/>
        <v>1609077</v>
      </c>
      <c r="D27" s="278">
        <f t="shared" si="1"/>
        <v>1563093</v>
      </c>
      <c r="E27" s="282">
        <f>E7+E11+E16+E21+E24</f>
        <v>1456513</v>
      </c>
      <c r="F27" s="282">
        <f>F7+F11+F16+F21+F24</f>
        <v>106580</v>
      </c>
      <c r="G27" s="282">
        <f>G7+G11+G16+G21+G24</f>
        <v>45984</v>
      </c>
    </row>
    <row r="28" customHeight="1" spans="2:4">
      <c r="B28" s="283"/>
      <c r="C28" s="284"/>
      <c r="D28" s="284"/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  <ignoredErrors>
    <ignoredError sqref="C7:C26" evalError="1"/>
    <ignoredError sqref="E27:G27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zoomScaleSheetLayoutView="60" workbookViewId="0">
      <selection activeCell="E7" sqref="E7"/>
    </sheetView>
  </sheetViews>
  <sheetFormatPr defaultColWidth="8.88571428571429" defaultRowHeight="14.25" outlineLevelRow="6" outlineLevelCol="5"/>
  <cols>
    <col min="1" max="2" width="27.4285714285714" style="257" customWidth="1"/>
    <col min="3" max="3" width="17.2857142857143" style="258" customWidth="1"/>
    <col min="4" max="5" width="26.2857142857143" style="259" customWidth="1"/>
    <col min="6" max="6" width="18.7142857142857" style="259" customWidth="1"/>
    <col min="7" max="7" width="9.13333333333333" style="88" customWidth="1"/>
    <col min="8" max="16384" width="9.13333333333333" style="88"/>
  </cols>
  <sheetData>
    <row r="1" ht="12" customHeight="1" spans="1:5">
      <c r="A1" s="260" t="s">
        <v>186</v>
      </c>
      <c r="B1" s="261"/>
      <c r="C1" s="137"/>
      <c r="D1" s="88"/>
      <c r="E1" s="88"/>
    </row>
    <row r="2" ht="25.5" customHeight="1" spans="1:6">
      <c r="A2" s="262" t="s">
        <v>7</v>
      </c>
      <c r="B2" s="262"/>
      <c r="C2" s="262"/>
      <c r="D2" s="262"/>
      <c r="E2" s="262"/>
      <c r="F2" s="262"/>
    </row>
    <row r="3" ht="15.75" customHeight="1" spans="1:6">
      <c r="A3" s="178" t="s">
        <v>22</v>
      </c>
      <c r="B3" s="261"/>
      <c r="C3" s="137"/>
      <c r="D3" s="88"/>
      <c r="E3" s="88"/>
      <c r="F3" s="263" t="s">
        <v>187</v>
      </c>
    </row>
    <row r="4" s="256" customFormat="1" ht="19.5" customHeight="1" spans="1:6">
      <c r="A4" s="264" t="s">
        <v>188</v>
      </c>
      <c r="B4" s="96" t="s">
        <v>189</v>
      </c>
      <c r="C4" s="97" t="s">
        <v>190</v>
      </c>
      <c r="D4" s="98"/>
      <c r="E4" s="180"/>
      <c r="F4" s="96" t="s">
        <v>191</v>
      </c>
    </row>
    <row r="5" s="256" customFormat="1" ht="19.5" customHeight="1" spans="1:6">
      <c r="A5" s="116"/>
      <c r="B5" s="100"/>
      <c r="C5" s="117" t="s">
        <v>79</v>
      </c>
      <c r="D5" s="117" t="s">
        <v>192</v>
      </c>
      <c r="E5" s="117" t="s">
        <v>193</v>
      </c>
      <c r="F5" s="100"/>
    </row>
    <row r="6" s="256" customFormat="1" ht="18.75" customHeight="1" spans="1:6">
      <c r="A6" s="265">
        <v>1</v>
      </c>
      <c r="B6" s="265">
        <v>2</v>
      </c>
      <c r="C6" s="266">
        <v>3</v>
      </c>
      <c r="D6" s="265">
        <v>4</v>
      </c>
      <c r="E6" s="265">
        <v>5</v>
      </c>
      <c r="F6" s="265">
        <v>6</v>
      </c>
    </row>
    <row r="7" ht="18.75" customHeight="1" spans="1:6">
      <c r="A7" s="267">
        <v>1810</v>
      </c>
      <c r="B7" s="267">
        <v>0</v>
      </c>
      <c r="C7" s="268">
        <v>0</v>
      </c>
      <c r="D7" s="267">
        <v>0</v>
      </c>
      <c r="E7" s="267">
        <v>0</v>
      </c>
      <c r="F7" s="267">
        <v>1810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2"/>
  <sheetViews>
    <sheetView zoomScaleSheetLayoutView="60" topLeftCell="D1" workbookViewId="0">
      <selection activeCell="H10" sqref="H10"/>
    </sheetView>
  </sheetViews>
  <sheetFormatPr defaultColWidth="8.88571428571429" defaultRowHeight="14.25" customHeight="1"/>
  <cols>
    <col min="1" max="1" width="36.5714285714286" style="88" customWidth="1"/>
    <col min="2" max="2" width="21.5714285714286" style="172" customWidth="1"/>
    <col min="3" max="3" width="23" style="172" customWidth="1"/>
    <col min="4" max="4" width="20.1428571428571" style="172" customWidth="1"/>
    <col min="5" max="5" width="13.5714285714286" style="172" customWidth="1"/>
    <col min="6" max="6" width="28.1428571428571" style="172" customWidth="1"/>
    <col min="7" max="7" width="17.8571428571429" style="172" customWidth="1"/>
    <col min="8" max="8" width="24.7142857142857" style="172" customWidth="1"/>
    <col min="9" max="24" width="12.1333333333333" style="137" customWidth="1"/>
    <col min="25" max="25" width="9.13333333333333" style="88" customWidth="1"/>
    <col min="26" max="16384" width="9.13333333333333" style="88"/>
  </cols>
  <sheetData>
    <row r="1" ht="12" customHeight="1" spans="1:1">
      <c r="A1" s="240" t="s">
        <v>194</v>
      </c>
    </row>
    <row r="2" ht="39" customHeight="1" spans="1:24">
      <c r="A2" s="241" t="s">
        <v>8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</row>
    <row r="3" ht="18" customHeight="1" spans="1:24">
      <c r="A3" s="242" t="s">
        <v>22</v>
      </c>
      <c r="B3" s="242"/>
      <c r="C3" s="242"/>
      <c r="D3" s="242"/>
      <c r="E3" s="242"/>
      <c r="F3" s="242"/>
      <c r="G3" s="242"/>
      <c r="H3" s="242"/>
      <c r="I3" s="242"/>
      <c r="J3" s="242"/>
      <c r="K3" s="88"/>
      <c r="L3" s="88"/>
      <c r="M3" s="88"/>
      <c r="N3" s="88"/>
      <c r="O3" s="88"/>
      <c r="P3" s="88"/>
      <c r="Q3" s="88"/>
      <c r="X3" s="255" t="s">
        <v>23</v>
      </c>
    </row>
    <row r="4" ht="13.5" spans="1:24">
      <c r="A4" s="201" t="s">
        <v>195</v>
      </c>
      <c r="B4" s="201" t="s">
        <v>196</v>
      </c>
      <c r="C4" s="201" t="s">
        <v>197</v>
      </c>
      <c r="D4" s="201" t="s">
        <v>198</v>
      </c>
      <c r="E4" s="201" t="s">
        <v>199</v>
      </c>
      <c r="F4" s="201" t="s">
        <v>200</v>
      </c>
      <c r="G4" s="201" t="s">
        <v>201</v>
      </c>
      <c r="H4" s="201" t="s">
        <v>202</v>
      </c>
      <c r="I4" s="123" t="s">
        <v>203</v>
      </c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</row>
    <row r="5" ht="13.5" spans="1:24">
      <c r="A5" s="201"/>
      <c r="B5" s="201"/>
      <c r="C5" s="201"/>
      <c r="D5" s="201"/>
      <c r="E5" s="201"/>
      <c r="F5" s="201"/>
      <c r="G5" s="201"/>
      <c r="H5" s="201"/>
      <c r="I5" s="123" t="s">
        <v>204</v>
      </c>
      <c r="J5" s="123" t="s">
        <v>205</v>
      </c>
      <c r="K5" s="123"/>
      <c r="L5" s="123"/>
      <c r="M5" s="123"/>
      <c r="N5" s="123"/>
      <c r="O5" s="99" t="s">
        <v>206</v>
      </c>
      <c r="P5" s="99"/>
      <c r="Q5" s="99"/>
      <c r="R5" s="123" t="s">
        <v>83</v>
      </c>
      <c r="S5" s="123" t="s">
        <v>84</v>
      </c>
      <c r="T5" s="123"/>
      <c r="U5" s="123"/>
      <c r="V5" s="123"/>
      <c r="W5" s="123"/>
      <c r="X5" s="123"/>
    </row>
    <row r="6" ht="13.5" customHeight="1" spans="1:24">
      <c r="A6" s="201"/>
      <c r="B6" s="201"/>
      <c r="C6" s="201"/>
      <c r="D6" s="201"/>
      <c r="E6" s="201"/>
      <c r="F6" s="201"/>
      <c r="G6" s="201"/>
      <c r="H6" s="201"/>
      <c r="I6" s="123"/>
      <c r="J6" s="124" t="s">
        <v>207</v>
      </c>
      <c r="K6" s="123" t="s">
        <v>208</v>
      </c>
      <c r="L6" s="123" t="s">
        <v>209</v>
      </c>
      <c r="M6" s="123" t="s">
        <v>210</v>
      </c>
      <c r="N6" s="123" t="s">
        <v>211</v>
      </c>
      <c r="O6" s="248" t="s">
        <v>80</v>
      </c>
      <c r="P6" s="248" t="s">
        <v>81</v>
      </c>
      <c r="Q6" s="248" t="s">
        <v>82</v>
      </c>
      <c r="R6" s="123"/>
      <c r="S6" s="123" t="s">
        <v>79</v>
      </c>
      <c r="T6" s="123" t="s">
        <v>86</v>
      </c>
      <c r="U6" s="123" t="s">
        <v>87</v>
      </c>
      <c r="V6" s="123" t="s">
        <v>88</v>
      </c>
      <c r="W6" s="123" t="s">
        <v>89</v>
      </c>
      <c r="X6" s="123" t="s">
        <v>90</v>
      </c>
    </row>
    <row r="7" ht="12.75" spans="1:24">
      <c r="A7" s="201"/>
      <c r="B7" s="201"/>
      <c r="C7" s="201"/>
      <c r="D7" s="201"/>
      <c r="E7" s="201"/>
      <c r="F7" s="201"/>
      <c r="G7" s="201"/>
      <c r="H7" s="201"/>
      <c r="I7" s="123"/>
      <c r="J7" s="127"/>
      <c r="K7" s="123"/>
      <c r="L7" s="123"/>
      <c r="M7" s="123"/>
      <c r="N7" s="123"/>
      <c r="O7" s="249"/>
      <c r="P7" s="249"/>
      <c r="Q7" s="249"/>
      <c r="R7" s="123"/>
      <c r="S7" s="123"/>
      <c r="T7" s="123"/>
      <c r="U7" s="123"/>
      <c r="V7" s="123"/>
      <c r="W7" s="123"/>
      <c r="X7" s="123"/>
    </row>
    <row r="8" ht="13.5" customHeight="1" spans="1:24">
      <c r="A8" s="243">
        <v>1</v>
      </c>
      <c r="B8" s="243">
        <v>2</v>
      </c>
      <c r="C8" s="243">
        <v>3</v>
      </c>
      <c r="D8" s="243">
        <v>4</v>
      </c>
      <c r="E8" s="243">
        <v>5</v>
      </c>
      <c r="F8" s="243">
        <v>6</v>
      </c>
      <c r="G8" s="243">
        <v>7</v>
      </c>
      <c r="H8" s="243">
        <v>8</v>
      </c>
      <c r="I8" s="243">
        <v>9</v>
      </c>
      <c r="J8" s="243">
        <v>10</v>
      </c>
      <c r="K8" s="243">
        <v>11</v>
      </c>
      <c r="L8" s="243">
        <v>12</v>
      </c>
      <c r="M8" s="243">
        <v>13</v>
      </c>
      <c r="N8" s="243">
        <v>14</v>
      </c>
      <c r="O8" s="243">
        <v>15</v>
      </c>
      <c r="P8" s="243">
        <v>16</v>
      </c>
      <c r="Q8" s="243">
        <v>17</v>
      </c>
      <c r="R8" s="243">
        <v>18</v>
      </c>
      <c r="S8" s="243">
        <v>19</v>
      </c>
      <c r="T8" s="243">
        <v>20</v>
      </c>
      <c r="U8" s="243">
        <v>21</v>
      </c>
      <c r="V8" s="243">
        <v>22</v>
      </c>
      <c r="W8" s="243">
        <v>23</v>
      </c>
      <c r="X8" s="243">
        <v>24</v>
      </c>
    </row>
    <row r="9" ht="18" customHeight="1" spans="1:25">
      <c r="A9" s="244" t="s">
        <v>212</v>
      </c>
      <c r="B9" s="231" t="s">
        <v>92</v>
      </c>
      <c r="C9" s="231" t="s">
        <v>213</v>
      </c>
      <c r="D9" s="231" t="s">
        <v>214</v>
      </c>
      <c r="E9" s="231" t="s">
        <v>108</v>
      </c>
      <c r="F9" s="231" t="s">
        <v>109</v>
      </c>
      <c r="G9" s="231" t="s">
        <v>215</v>
      </c>
      <c r="H9" s="231" t="s">
        <v>216</v>
      </c>
      <c r="I9" s="238">
        <v>233412</v>
      </c>
      <c r="J9" s="238">
        <v>233412</v>
      </c>
      <c r="K9" s="238"/>
      <c r="L9" s="238"/>
      <c r="M9" s="250">
        <v>233412</v>
      </c>
      <c r="N9" s="251"/>
      <c r="O9" s="252"/>
      <c r="P9" s="238"/>
      <c r="Q9" s="238"/>
      <c r="R9" s="238"/>
      <c r="S9" s="238"/>
      <c r="T9" s="238"/>
      <c r="U9" s="238"/>
      <c r="V9" s="238"/>
      <c r="W9" s="238"/>
      <c r="X9" s="238"/>
      <c r="Y9" s="238"/>
    </row>
    <row r="10" ht="18" customHeight="1" spans="1:25">
      <c r="A10" s="244" t="s">
        <v>212</v>
      </c>
      <c r="B10" s="231" t="s">
        <v>92</v>
      </c>
      <c r="C10" s="231" t="s">
        <v>213</v>
      </c>
      <c r="D10" s="231" t="s">
        <v>214</v>
      </c>
      <c r="E10" s="231" t="s">
        <v>108</v>
      </c>
      <c r="F10" s="231" t="s">
        <v>109</v>
      </c>
      <c r="G10" s="231" t="s">
        <v>217</v>
      </c>
      <c r="H10" s="231" t="s">
        <v>218</v>
      </c>
      <c r="I10" s="238">
        <v>268872</v>
      </c>
      <c r="J10" s="238">
        <v>268872</v>
      </c>
      <c r="K10" s="253"/>
      <c r="L10" s="253"/>
      <c r="M10" s="250">
        <v>268872</v>
      </c>
      <c r="N10" s="251"/>
      <c r="O10" s="254"/>
      <c r="P10" s="253"/>
      <c r="Q10" s="253"/>
      <c r="R10" s="253"/>
      <c r="S10" s="238"/>
      <c r="T10" s="238"/>
      <c r="U10" s="238"/>
      <c r="V10" s="238"/>
      <c r="W10" s="238"/>
      <c r="X10" s="238"/>
      <c r="Y10" s="238"/>
    </row>
    <row r="11" ht="18" customHeight="1" spans="1:25">
      <c r="A11" s="244" t="s">
        <v>212</v>
      </c>
      <c r="B11" s="231" t="s">
        <v>92</v>
      </c>
      <c r="C11" s="231" t="s">
        <v>213</v>
      </c>
      <c r="D11" s="231" t="s">
        <v>214</v>
      </c>
      <c r="E11" s="231" t="s">
        <v>108</v>
      </c>
      <c r="F11" s="231" t="s">
        <v>109</v>
      </c>
      <c r="G11" s="231" t="s">
        <v>219</v>
      </c>
      <c r="H11" s="231" t="s">
        <v>220</v>
      </c>
      <c r="I11" s="238">
        <v>19451</v>
      </c>
      <c r="J11" s="238">
        <v>19451</v>
      </c>
      <c r="K11" s="253"/>
      <c r="L11" s="253"/>
      <c r="M11" s="250">
        <v>19451</v>
      </c>
      <c r="N11" s="251"/>
      <c r="O11" s="254"/>
      <c r="P11" s="253"/>
      <c r="Q11" s="253"/>
      <c r="R11" s="253"/>
      <c r="S11" s="238"/>
      <c r="T11" s="238"/>
      <c r="U11" s="238"/>
      <c r="V11" s="238"/>
      <c r="W11" s="238"/>
      <c r="X11" s="238"/>
      <c r="Y11" s="238"/>
    </row>
    <row r="12" ht="18" customHeight="1" spans="1:25">
      <c r="A12" s="244" t="s">
        <v>212</v>
      </c>
      <c r="B12" s="231" t="s">
        <v>92</v>
      </c>
      <c r="C12" s="231" t="s">
        <v>221</v>
      </c>
      <c r="D12" s="231" t="s">
        <v>222</v>
      </c>
      <c r="E12" s="231" t="s">
        <v>108</v>
      </c>
      <c r="F12" s="231" t="s">
        <v>109</v>
      </c>
      <c r="G12" s="231" t="s">
        <v>223</v>
      </c>
      <c r="H12" s="231" t="s">
        <v>224</v>
      </c>
      <c r="I12" s="238">
        <v>740</v>
      </c>
      <c r="J12" s="238">
        <v>740</v>
      </c>
      <c r="K12" s="253"/>
      <c r="L12" s="253"/>
      <c r="M12" s="250">
        <v>740</v>
      </c>
      <c r="N12" s="251"/>
      <c r="O12" s="254"/>
      <c r="P12" s="253"/>
      <c r="Q12" s="253"/>
      <c r="R12" s="253"/>
      <c r="S12" s="238"/>
      <c r="T12" s="238"/>
      <c r="U12" s="238"/>
      <c r="V12" s="238"/>
      <c r="W12" s="238"/>
      <c r="X12" s="238"/>
      <c r="Y12" s="238"/>
    </row>
    <row r="13" ht="18" customHeight="1" spans="1:25">
      <c r="A13" s="244" t="s">
        <v>212</v>
      </c>
      <c r="B13" s="231" t="s">
        <v>92</v>
      </c>
      <c r="C13" s="231" t="s">
        <v>221</v>
      </c>
      <c r="D13" s="231" t="s">
        <v>222</v>
      </c>
      <c r="E13" s="231" t="s">
        <v>118</v>
      </c>
      <c r="F13" s="231" t="s">
        <v>119</v>
      </c>
      <c r="G13" s="231" t="s">
        <v>225</v>
      </c>
      <c r="H13" s="231" t="s">
        <v>226</v>
      </c>
      <c r="I13" s="238">
        <v>80408</v>
      </c>
      <c r="J13" s="238">
        <v>80408</v>
      </c>
      <c r="K13" s="253"/>
      <c r="L13" s="253"/>
      <c r="M13" s="250">
        <v>80408</v>
      </c>
      <c r="N13" s="251"/>
      <c r="O13" s="254"/>
      <c r="P13" s="253"/>
      <c r="Q13" s="253"/>
      <c r="R13" s="253"/>
      <c r="S13" s="238"/>
      <c r="T13" s="238"/>
      <c r="U13" s="238"/>
      <c r="V13" s="238"/>
      <c r="W13" s="238"/>
      <c r="X13" s="238"/>
      <c r="Y13" s="238"/>
    </row>
    <row r="14" ht="18" customHeight="1" spans="1:25">
      <c r="A14" s="244" t="s">
        <v>212</v>
      </c>
      <c r="B14" s="231" t="s">
        <v>92</v>
      </c>
      <c r="C14" s="231" t="s">
        <v>221</v>
      </c>
      <c r="D14" s="231" t="s">
        <v>222</v>
      </c>
      <c r="E14" s="231" t="s">
        <v>120</v>
      </c>
      <c r="F14" s="231" t="s">
        <v>121</v>
      </c>
      <c r="G14" s="231" t="s">
        <v>227</v>
      </c>
      <c r="H14" s="231" t="s">
        <v>228</v>
      </c>
      <c r="I14" s="238">
        <v>104954</v>
      </c>
      <c r="J14" s="238">
        <v>104954</v>
      </c>
      <c r="K14" s="253"/>
      <c r="L14" s="253"/>
      <c r="M14" s="250">
        <v>104954</v>
      </c>
      <c r="N14" s="251"/>
      <c r="O14" s="254"/>
      <c r="P14" s="253"/>
      <c r="Q14" s="253"/>
      <c r="R14" s="253"/>
      <c r="S14" s="238"/>
      <c r="T14" s="238"/>
      <c r="U14" s="238"/>
      <c r="V14" s="238"/>
      <c r="W14" s="238"/>
      <c r="X14" s="238"/>
      <c r="Y14" s="238"/>
    </row>
    <row r="15" ht="18" customHeight="1" spans="1:25">
      <c r="A15" s="244" t="s">
        <v>212</v>
      </c>
      <c r="B15" s="231" t="s">
        <v>92</v>
      </c>
      <c r="C15" s="231" t="s">
        <v>221</v>
      </c>
      <c r="D15" s="231" t="s">
        <v>222</v>
      </c>
      <c r="E15" s="231" t="s">
        <v>126</v>
      </c>
      <c r="F15" s="231" t="s">
        <v>127</v>
      </c>
      <c r="G15" s="231" t="s">
        <v>229</v>
      </c>
      <c r="H15" s="231" t="s">
        <v>230</v>
      </c>
      <c r="I15" s="238">
        <v>44060</v>
      </c>
      <c r="J15" s="238">
        <v>44060</v>
      </c>
      <c r="K15" s="253"/>
      <c r="L15" s="253"/>
      <c r="M15" s="250">
        <v>44060</v>
      </c>
      <c r="N15" s="251"/>
      <c r="O15" s="254"/>
      <c r="P15" s="253"/>
      <c r="Q15" s="253"/>
      <c r="R15" s="253"/>
      <c r="S15" s="238"/>
      <c r="T15" s="238"/>
      <c r="U15" s="238"/>
      <c r="V15" s="238"/>
      <c r="W15" s="238"/>
      <c r="X15" s="238"/>
      <c r="Y15" s="238"/>
    </row>
    <row r="16" ht="18" customHeight="1" spans="1:25">
      <c r="A16" s="244" t="s">
        <v>212</v>
      </c>
      <c r="B16" s="231" t="s">
        <v>92</v>
      </c>
      <c r="C16" s="231" t="s">
        <v>221</v>
      </c>
      <c r="D16" s="231" t="s">
        <v>222</v>
      </c>
      <c r="E16" s="231" t="s">
        <v>128</v>
      </c>
      <c r="F16" s="231" t="s">
        <v>129</v>
      </c>
      <c r="G16" s="231" t="s">
        <v>231</v>
      </c>
      <c r="H16" s="231" t="s">
        <v>232</v>
      </c>
      <c r="I16" s="238">
        <v>48480</v>
      </c>
      <c r="J16" s="238">
        <v>48480</v>
      </c>
      <c r="K16" s="253"/>
      <c r="L16" s="253"/>
      <c r="M16" s="250">
        <v>48480</v>
      </c>
      <c r="N16" s="251"/>
      <c r="O16" s="254"/>
      <c r="P16" s="253"/>
      <c r="Q16" s="253"/>
      <c r="R16" s="253"/>
      <c r="S16" s="238"/>
      <c r="T16" s="238"/>
      <c r="U16" s="238"/>
      <c r="V16" s="238"/>
      <c r="W16" s="238"/>
      <c r="X16" s="238"/>
      <c r="Y16" s="238"/>
    </row>
    <row r="17" ht="18" customHeight="1" spans="1:25">
      <c r="A17" s="244" t="s">
        <v>212</v>
      </c>
      <c r="B17" s="231" t="s">
        <v>92</v>
      </c>
      <c r="C17" s="231" t="s">
        <v>221</v>
      </c>
      <c r="D17" s="231" t="s">
        <v>222</v>
      </c>
      <c r="E17" s="231" t="s">
        <v>130</v>
      </c>
      <c r="F17" s="231" t="s">
        <v>131</v>
      </c>
      <c r="G17" s="231" t="s">
        <v>223</v>
      </c>
      <c r="H17" s="231" t="s">
        <v>224</v>
      </c>
      <c r="I17" s="238">
        <v>1008</v>
      </c>
      <c r="J17" s="238">
        <v>1008</v>
      </c>
      <c r="K17" s="253"/>
      <c r="L17" s="253"/>
      <c r="M17" s="250">
        <v>1008</v>
      </c>
      <c r="N17" s="251"/>
      <c r="O17" s="254"/>
      <c r="P17" s="253"/>
      <c r="Q17" s="253"/>
      <c r="R17" s="253"/>
      <c r="S17" s="238"/>
      <c r="T17" s="238"/>
      <c r="U17" s="238"/>
      <c r="V17" s="238"/>
      <c r="W17" s="238"/>
      <c r="X17" s="238"/>
      <c r="Y17" s="238"/>
    </row>
    <row r="18" ht="18" customHeight="1" spans="1:25">
      <c r="A18" s="244" t="s">
        <v>212</v>
      </c>
      <c r="B18" s="231" t="s">
        <v>92</v>
      </c>
      <c r="C18" s="231" t="s">
        <v>233</v>
      </c>
      <c r="D18" s="231" t="s">
        <v>143</v>
      </c>
      <c r="E18" s="231" t="s">
        <v>142</v>
      </c>
      <c r="F18" s="231" t="s">
        <v>143</v>
      </c>
      <c r="G18" s="231" t="s">
        <v>234</v>
      </c>
      <c r="H18" s="231" t="s">
        <v>143</v>
      </c>
      <c r="I18" s="238">
        <v>78648</v>
      </c>
      <c r="J18" s="238">
        <v>78648</v>
      </c>
      <c r="K18" s="253"/>
      <c r="L18" s="253"/>
      <c r="M18" s="250">
        <v>78648</v>
      </c>
      <c r="N18" s="251"/>
      <c r="O18" s="254"/>
      <c r="P18" s="253"/>
      <c r="Q18" s="253"/>
      <c r="R18" s="253"/>
      <c r="S18" s="238"/>
      <c r="T18" s="238"/>
      <c r="U18" s="238"/>
      <c r="V18" s="238"/>
      <c r="W18" s="238"/>
      <c r="X18" s="238"/>
      <c r="Y18" s="238"/>
    </row>
    <row r="19" ht="18" customHeight="1" spans="1:25">
      <c r="A19" s="244" t="s">
        <v>212</v>
      </c>
      <c r="B19" s="231" t="s">
        <v>92</v>
      </c>
      <c r="C19" s="231" t="s">
        <v>235</v>
      </c>
      <c r="D19" s="231" t="s">
        <v>236</v>
      </c>
      <c r="E19" s="231" t="s">
        <v>116</v>
      </c>
      <c r="F19" s="231" t="s">
        <v>117</v>
      </c>
      <c r="G19" s="231" t="s">
        <v>237</v>
      </c>
      <c r="H19" s="231" t="s">
        <v>238</v>
      </c>
      <c r="I19" s="238">
        <v>126000</v>
      </c>
      <c r="J19" s="238">
        <v>126000</v>
      </c>
      <c r="K19" s="253"/>
      <c r="L19" s="253"/>
      <c r="M19" s="250">
        <v>126000</v>
      </c>
      <c r="N19" s="251"/>
      <c r="O19" s="254"/>
      <c r="P19" s="253"/>
      <c r="Q19" s="253"/>
      <c r="R19" s="253"/>
      <c r="S19" s="238"/>
      <c r="T19" s="238"/>
      <c r="U19" s="238"/>
      <c r="V19" s="238"/>
      <c r="W19" s="238"/>
      <c r="X19" s="238"/>
      <c r="Y19" s="238"/>
    </row>
    <row r="20" ht="18" customHeight="1" spans="1:25">
      <c r="A20" s="244" t="s">
        <v>212</v>
      </c>
      <c r="B20" s="231" t="s">
        <v>92</v>
      </c>
      <c r="C20" s="231" t="s">
        <v>239</v>
      </c>
      <c r="D20" s="231" t="s">
        <v>240</v>
      </c>
      <c r="E20" s="231" t="s">
        <v>108</v>
      </c>
      <c r="F20" s="231" t="s">
        <v>109</v>
      </c>
      <c r="G20" s="231" t="s">
        <v>241</v>
      </c>
      <c r="H20" s="231" t="s">
        <v>242</v>
      </c>
      <c r="I20" s="238">
        <v>45600</v>
      </c>
      <c r="J20" s="238">
        <v>45600</v>
      </c>
      <c r="K20" s="253"/>
      <c r="L20" s="253"/>
      <c r="M20" s="250">
        <v>45600</v>
      </c>
      <c r="N20" s="251"/>
      <c r="O20" s="254"/>
      <c r="P20" s="253"/>
      <c r="Q20" s="253"/>
      <c r="R20" s="253"/>
      <c r="S20" s="238"/>
      <c r="T20" s="238"/>
      <c r="U20" s="238"/>
      <c r="V20" s="238"/>
      <c r="W20" s="238"/>
      <c r="X20" s="238"/>
      <c r="Y20" s="238"/>
    </row>
    <row r="21" ht="18" customHeight="1" spans="1:25">
      <c r="A21" s="244" t="s">
        <v>212</v>
      </c>
      <c r="B21" s="231" t="s">
        <v>92</v>
      </c>
      <c r="C21" s="231" t="s">
        <v>243</v>
      </c>
      <c r="D21" s="231" t="s">
        <v>244</v>
      </c>
      <c r="E21" s="231" t="s">
        <v>108</v>
      </c>
      <c r="F21" s="231" t="s">
        <v>109</v>
      </c>
      <c r="G21" s="231" t="s">
        <v>245</v>
      </c>
      <c r="H21" s="231" t="s">
        <v>246</v>
      </c>
      <c r="I21" s="238">
        <v>14190</v>
      </c>
      <c r="J21" s="238">
        <v>14190</v>
      </c>
      <c r="K21" s="253"/>
      <c r="L21" s="253"/>
      <c r="M21" s="250">
        <v>14190</v>
      </c>
      <c r="N21" s="251"/>
      <c r="O21" s="254"/>
      <c r="P21" s="253"/>
      <c r="Q21" s="253"/>
      <c r="R21" s="253"/>
      <c r="S21" s="238"/>
      <c r="T21" s="238"/>
      <c r="U21" s="238"/>
      <c r="V21" s="238"/>
      <c r="W21" s="238"/>
      <c r="X21" s="238"/>
      <c r="Y21" s="238"/>
    </row>
    <row r="22" ht="18" customHeight="1" spans="1:25">
      <c r="A22" s="244" t="s">
        <v>212</v>
      </c>
      <c r="B22" s="231" t="s">
        <v>92</v>
      </c>
      <c r="C22" s="231" t="s">
        <v>243</v>
      </c>
      <c r="D22" s="231" t="s">
        <v>244</v>
      </c>
      <c r="E22" s="231" t="s">
        <v>108</v>
      </c>
      <c r="F22" s="231" t="s">
        <v>109</v>
      </c>
      <c r="G22" s="231" t="s">
        <v>247</v>
      </c>
      <c r="H22" s="231" t="s">
        <v>248</v>
      </c>
      <c r="I22" s="238">
        <v>800</v>
      </c>
      <c r="J22" s="238">
        <v>800</v>
      </c>
      <c r="K22" s="253"/>
      <c r="L22" s="253"/>
      <c r="M22" s="250">
        <v>800</v>
      </c>
      <c r="N22" s="251"/>
      <c r="O22" s="254"/>
      <c r="P22" s="253"/>
      <c r="Q22" s="253"/>
      <c r="R22" s="253"/>
      <c r="S22" s="238"/>
      <c r="T22" s="238"/>
      <c r="U22" s="238"/>
      <c r="V22" s="238"/>
      <c r="W22" s="238"/>
      <c r="X22" s="238"/>
      <c r="Y22" s="238"/>
    </row>
    <row r="23" ht="18" customHeight="1" spans="1:25">
      <c r="A23" s="244" t="s">
        <v>212</v>
      </c>
      <c r="B23" s="231" t="s">
        <v>92</v>
      </c>
      <c r="C23" s="231" t="s">
        <v>243</v>
      </c>
      <c r="D23" s="231" t="s">
        <v>244</v>
      </c>
      <c r="E23" s="231" t="s">
        <v>108</v>
      </c>
      <c r="F23" s="231" t="s">
        <v>109</v>
      </c>
      <c r="G23" s="231" t="s">
        <v>249</v>
      </c>
      <c r="H23" s="231" t="s">
        <v>250</v>
      </c>
      <c r="I23" s="238">
        <v>8000</v>
      </c>
      <c r="J23" s="238">
        <v>8000</v>
      </c>
      <c r="K23" s="253"/>
      <c r="L23" s="253"/>
      <c r="M23" s="250">
        <v>8000</v>
      </c>
      <c r="N23" s="251"/>
      <c r="O23" s="254"/>
      <c r="P23" s="253"/>
      <c r="Q23" s="253"/>
      <c r="R23" s="253"/>
      <c r="S23" s="238"/>
      <c r="T23" s="238"/>
      <c r="U23" s="238"/>
      <c r="V23" s="238"/>
      <c r="W23" s="238"/>
      <c r="X23" s="238"/>
      <c r="Y23" s="238"/>
    </row>
    <row r="24" ht="18" customHeight="1" spans="1:25">
      <c r="A24" s="244" t="s">
        <v>212</v>
      </c>
      <c r="B24" s="231" t="s">
        <v>92</v>
      </c>
      <c r="C24" s="231" t="s">
        <v>243</v>
      </c>
      <c r="D24" s="231" t="s">
        <v>244</v>
      </c>
      <c r="E24" s="231" t="s">
        <v>108</v>
      </c>
      <c r="F24" s="231" t="s">
        <v>109</v>
      </c>
      <c r="G24" s="231" t="s">
        <v>251</v>
      </c>
      <c r="H24" s="231" t="s">
        <v>252</v>
      </c>
      <c r="I24" s="238">
        <v>1080</v>
      </c>
      <c r="J24" s="238">
        <v>1080</v>
      </c>
      <c r="K24" s="253"/>
      <c r="L24" s="253"/>
      <c r="M24" s="250">
        <v>1080</v>
      </c>
      <c r="N24" s="251"/>
      <c r="O24" s="254"/>
      <c r="P24" s="253"/>
      <c r="Q24" s="253"/>
      <c r="R24" s="253"/>
      <c r="S24" s="238"/>
      <c r="T24" s="238"/>
      <c r="U24" s="238"/>
      <c r="V24" s="238"/>
      <c r="W24" s="238"/>
      <c r="X24" s="238"/>
      <c r="Y24" s="238"/>
    </row>
    <row r="25" ht="18" customHeight="1" spans="1:25">
      <c r="A25" s="244" t="s">
        <v>212</v>
      </c>
      <c r="B25" s="231" t="s">
        <v>92</v>
      </c>
      <c r="C25" s="231" t="s">
        <v>243</v>
      </c>
      <c r="D25" s="231" t="s">
        <v>244</v>
      </c>
      <c r="E25" s="231" t="s">
        <v>108</v>
      </c>
      <c r="F25" s="231" t="s">
        <v>109</v>
      </c>
      <c r="G25" s="231" t="s">
        <v>241</v>
      </c>
      <c r="H25" s="231" t="s">
        <v>242</v>
      </c>
      <c r="I25" s="238">
        <v>4560</v>
      </c>
      <c r="J25" s="238">
        <v>4560</v>
      </c>
      <c r="K25" s="253"/>
      <c r="L25" s="253"/>
      <c r="M25" s="250">
        <v>4560</v>
      </c>
      <c r="N25" s="251"/>
      <c r="O25" s="254"/>
      <c r="P25" s="253"/>
      <c r="Q25" s="253"/>
      <c r="R25" s="253"/>
      <c r="S25" s="238"/>
      <c r="T25" s="238"/>
      <c r="U25" s="238"/>
      <c r="V25" s="238"/>
      <c r="W25" s="238"/>
      <c r="X25" s="238"/>
      <c r="Y25" s="238"/>
    </row>
    <row r="26" ht="18" customHeight="1" spans="1:25">
      <c r="A26" s="244" t="s">
        <v>212</v>
      </c>
      <c r="B26" s="231" t="s">
        <v>92</v>
      </c>
      <c r="C26" s="231" t="s">
        <v>243</v>
      </c>
      <c r="D26" s="231" t="s">
        <v>244</v>
      </c>
      <c r="E26" s="231" t="s">
        <v>108</v>
      </c>
      <c r="F26" s="231" t="s">
        <v>109</v>
      </c>
      <c r="G26" s="231" t="s">
        <v>253</v>
      </c>
      <c r="H26" s="231" t="s">
        <v>254</v>
      </c>
      <c r="I26" s="238">
        <v>19600</v>
      </c>
      <c r="J26" s="238">
        <v>19600</v>
      </c>
      <c r="K26" s="253"/>
      <c r="L26" s="253"/>
      <c r="M26" s="250">
        <v>19600</v>
      </c>
      <c r="N26" s="251"/>
      <c r="O26" s="254"/>
      <c r="P26" s="253"/>
      <c r="Q26" s="253"/>
      <c r="R26" s="253"/>
      <c r="S26" s="238"/>
      <c r="T26" s="238"/>
      <c r="U26" s="238"/>
      <c r="V26" s="238"/>
      <c r="W26" s="238"/>
      <c r="X26" s="238"/>
      <c r="Y26" s="238"/>
    </row>
    <row r="27" ht="18" customHeight="1" spans="1:25">
      <c r="A27" s="244" t="s">
        <v>212</v>
      </c>
      <c r="B27" s="231" t="s">
        <v>92</v>
      </c>
      <c r="C27" s="231" t="s">
        <v>243</v>
      </c>
      <c r="D27" s="231" t="s">
        <v>244</v>
      </c>
      <c r="E27" s="231" t="s">
        <v>116</v>
      </c>
      <c r="F27" s="231" t="s">
        <v>117</v>
      </c>
      <c r="G27" s="231" t="s">
        <v>253</v>
      </c>
      <c r="H27" s="231" t="s">
        <v>254</v>
      </c>
      <c r="I27" s="238">
        <v>9500</v>
      </c>
      <c r="J27" s="238">
        <v>9500</v>
      </c>
      <c r="K27" s="253"/>
      <c r="L27" s="253"/>
      <c r="M27" s="250">
        <v>9500</v>
      </c>
      <c r="N27" s="251"/>
      <c r="O27" s="254"/>
      <c r="P27" s="253"/>
      <c r="Q27" s="253"/>
      <c r="R27" s="253"/>
      <c r="S27" s="238"/>
      <c r="T27" s="238"/>
      <c r="U27" s="238"/>
      <c r="V27" s="238"/>
      <c r="W27" s="238"/>
      <c r="X27" s="238"/>
      <c r="Y27" s="238"/>
    </row>
    <row r="28" ht="18" customHeight="1" spans="1:25">
      <c r="A28" s="244" t="s">
        <v>212</v>
      </c>
      <c r="B28" s="231" t="s">
        <v>92</v>
      </c>
      <c r="C28" s="231" t="s">
        <v>255</v>
      </c>
      <c r="D28" s="231" t="s">
        <v>256</v>
      </c>
      <c r="E28" s="231" t="s">
        <v>108</v>
      </c>
      <c r="F28" s="231" t="s">
        <v>109</v>
      </c>
      <c r="G28" s="231" t="s">
        <v>257</v>
      </c>
      <c r="H28" s="231" t="s">
        <v>256</v>
      </c>
      <c r="I28" s="238">
        <v>1440</v>
      </c>
      <c r="J28" s="238">
        <v>1440</v>
      </c>
      <c r="K28" s="253"/>
      <c r="L28" s="253"/>
      <c r="M28" s="250">
        <v>1440</v>
      </c>
      <c r="N28" s="251"/>
      <c r="O28" s="254"/>
      <c r="P28" s="253"/>
      <c r="Q28" s="253"/>
      <c r="R28" s="253"/>
      <c r="S28" s="238"/>
      <c r="T28" s="238"/>
      <c r="U28" s="238"/>
      <c r="V28" s="238"/>
      <c r="W28" s="238"/>
      <c r="X28" s="238"/>
      <c r="Y28" s="238"/>
    </row>
    <row r="29" ht="18" customHeight="1" spans="1:25">
      <c r="A29" s="244" t="s">
        <v>212</v>
      </c>
      <c r="B29" s="231" t="s">
        <v>92</v>
      </c>
      <c r="C29" s="231" t="s">
        <v>258</v>
      </c>
      <c r="D29" s="231" t="s">
        <v>259</v>
      </c>
      <c r="E29" s="231" t="s">
        <v>108</v>
      </c>
      <c r="F29" s="231" t="s">
        <v>109</v>
      </c>
      <c r="G29" s="231" t="s">
        <v>219</v>
      </c>
      <c r="H29" s="231" t="s">
        <v>220</v>
      </c>
      <c r="I29" s="238">
        <v>172680</v>
      </c>
      <c r="J29" s="238">
        <v>172680</v>
      </c>
      <c r="K29" s="253"/>
      <c r="L29" s="253"/>
      <c r="M29" s="250">
        <v>172680</v>
      </c>
      <c r="N29" s="251"/>
      <c r="O29" s="254"/>
      <c r="P29" s="253"/>
      <c r="Q29" s="253"/>
      <c r="R29" s="253"/>
      <c r="S29" s="238"/>
      <c r="T29" s="238"/>
      <c r="U29" s="238"/>
      <c r="V29" s="238"/>
      <c r="W29" s="238"/>
      <c r="X29" s="238"/>
      <c r="Y29" s="238"/>
    </row>
    <row r="30" ht="18" customHeight="1" spans="1:25">
      <c r="A30" s="244" t="s">
        <v>212</v>
      </c>
      <c r="B30" s="231" t="s">
        <v>92</v>
      </c>
      <c r="C30" s="231" t="s">
        <v>260</v>
      </c>
      <c r="D30" s="231" t="s">
        <v>261</v>
      </c>
      <c r="E30" s="231" t="s">
        <v>108</v>
      </c>
      <c r="F30" s="231" t="s">
        <v>109</v>
      </c>
      <c r="G30" s="231" t="s">
        <v>262</v>
      </c>
      <c r="H30" s="231" t="s">
        <v>263</v>
      </c>
      <c r="I30" s="238">
        <v>277800</v>
      </c>
      <c r="J30" s="238">
        <v>277800</v>
      </c>
      <c r="K30" s="253"/>
      <c r="L30" s="253"/>
      <c r="M30" s="250">
        <v>277800</v>
      </c>
      <c r="N30" s="251"/>
      <c r="O30" s="254"/>
      <c r="P30" s="253"/>
      <c r="Q30" s="253"/>
      <c r="R30" s="253"/>
      <c r="S30" s="238"/>
      <c r="T30" s="238"/>
      <c r="U30" s="238"/>
      <c r="V30" s="238"/>
      <c r="W30" s="238"/>
      <c r="X30" s="238"/>
      <c r="Y30" s="238"/>
    </row>
    <row r="31" ht="18" customHeight="1" spans="1:25">
      <c r="A31" s="244" t="s">
        <v>212</v>
      </c>
      <c r="B31" s="231" t="s">
        <v>92</v>
      </c>
      <c r="C31" s="231" t="s">
        <v>264</v>
      </c>
      <c r="D31" s="231" t="s">
        <v>191</v>
      </c>
      <c r="E31" s="231" t="s">
        <v>108</v>
      </c>
      <c r="F31" s="231" t="s">
        <v>109</v>
      </c>
      <c r="G31" s="231" t="s">
        <v>265</v>
      </c>
      <c r="H31" s="231" t="s">
        <v>191</v>
      </c>
      <c r="I31" s="238">
        <v>1810</v>
      </c>
      <c r="J31" s="238">
        <v>1810</v>
      </c>
      <c r="K31" s="253"/>
      <c r="L31" s="253"/>
      <c r="M31" s="250">
        <v>1810</v>
      </c>
      <c r="N31" s="251"/>
      <c r="O31" s="254"/>
      <c r="P31" s="253"/>
      <c r="Q31" s="253"/>
      <c r="R31" s="253"/>
      <c r="S31" s="238"/>
      <c r="T31" s="238"/>
      <c r="U31" s="238"/>
      <c r="V31" s="238"/>
      <c r="W31" s="238"/>
      <c r="X31" s="238"/>
      <c r="Y31" s="238"/>
    </row>
    <row r="32" ht="18" customHeight="1" spans="1:25">
      <c r="A32" s="245" t="s">
        <v>145</v>
      </c>
      <c r="B32" s="246"/>
      <c r="C32" s="246"/>
      <c r="D32" s="246"/>
      <c r="E32" s="246"/>
      <c r="F32" s="246"/>
      <c r="G32" s="246"/>
      <c r="H32" s="247"/>
      <c r="I32" s="238">
        <v>1563093</v>
      </c>
      <c r="J32" s="238">
        <v>1563093</v>
      </c>
      <c r="K32" s="238"/>
      <c r="L32" s="238"/>
      <c r="M32" s="250">
        <v>1563093</v>
      </c>
      <c r="N32" s="251"/>
      <c r="O32" s="252"/>
      <c r="P32" s="238"/>
      <c r="Q32" s="238"/>
      <c r="R32" s="238"/>
      <c r="S32" s="238"/>
      <c r="T32" s="238"/>
      <c r="U32" s="238"/>
      <c r="V32" s="238"/>
      <c r="W32" s="238"/>
      <c r="X32" s="238"/>
      <c r="Y32" s="238"/>
    </row>
  </sheetData>
  <mergeCells count="31">
    <mergeCell ref="A2:X2"/>
    <mergeCell ref="A3:J3"/>
    <mergeCell ref="I4:X4"/>
    <mergeCell ref="J5:N5"/>
    <mergeCell ref="O5:Q5"/>
    <mergeCell ref="S5:X5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tabSelected="1" zoomScaleSheetLayoutView="60" topLeftCell="C1" workbookViewId="0">
      <selection activeCell="H34" sqref="H34"/>
    </sheetView>
  </sheetViews>
  <sheetFormatPr defaultColWidth="8.88571428571429" defaultRowHeight="14.25" customHeight="1"/>
  <cols>
    <col min="1" max="1" width="16" style="88" customWidth="1"/>
    <col min="2" max="2" width="34.1428571428571" style="88" customWidth="1"/>
    <col min="3" max="3" width="48.4285714285714" style="88" customWidth="1"/>
    <col min="4" max="4" width="20" style="88" customWidth="1"/>
    <col min="5" max="5" width="13.5714285714286" style="88" customWidth="1"/>
    <col min="6" max="6" width="24.2857142857143" style="88" customWidth="1"/>
    <col min="7" max="7" width="9.84761904761905" style="88" customWidth="1"/>
    <col min="8" max="8" width="10.1333333333333" style="88" customWidth="1"/>
    <col min="9" max="11" width="12.1428571428571" style="88" customWidth="1"/>
    <col min="12" max="12" width="15.7142857142857" style="88" customWidth="1"/>
    <col min="13" max="13" width="17.8571428571429" style="88" customWidth="1"/>
    <col min="14" max="14" width="13.5714285714286" style="88" customWidth="1"/>
    <col min="15" max="15" width="15.7142857142857" style="88" customWidth="1"/>
    <col min="16" max="17" width="17.8571428571429" style="88" customWidth="1"/>
    <col min="18" max="18" width="10.8571428571429" style="88" customWidth="1"/>
    <col min="19" max="19" width="9.28571428571429" style="88" customWidth="1"/>
    <col min="20" max="20" width="12.5714285714286" style="88" customWidth="1"/>
    <col min="21" max="21" width="13.5714285714286" style="88" customWidth="1"/>
    <col min="22" max="22" width="17.8571428571429" style="88" customWidth="1"/>
    <col min="23" max="23" width="9.28571428571429" style="88" customWidth="1"/>
    <col min="24" max="24" width="9.13333333333333" style="88" customWidth="1"/>
    <col min="25" max="16384" width="9.13333333333333" style="88"/>
  </cols>
  <sheetData>
    <row r="1" ht="13.5" customHeight="1" spans="1:23">
      <c r="A1" s="88" t="s">
        <v>266</v>
      </c>
      <c r="E1" s="233"/>
      <c r="F1" s="233"/>
      <c r="G1" s="233"/>
      <c r="H1" s="233"/>
      <c r="I1" s="90"/>
      <c r="J1" s="90"/>
      <c r="K1" s="90"/>
      <c r="L1" s="90"/>
      <c r="M1" s="90"/>
      <c r="N1" s="90"/>
      <c r="O1" s="90"/>
      <c r="P1" s="90"/>
      <c r="Q1" s="90"/>
      <c r="W1" s="91"/>
    </row>
    <row r="2" ht="27.75" customHeight="1" spans="1:23">
      <c r="A2" s="74" t="s">
        <v>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</row>
    <row r="3" ht="13.5" customHeight="1" spans="1:23">
      <c r="A3" s="178" t="s">
        <v>22</v>
      </c>
      <c r="B3" s="178"/>
      <c r="C3" s="234"/>
      <c r="D3" s="234"/>
      <c r="E3" s="234"/>
      <c r="F3" s="234"/>
      <c r="G3" s="234"/>
      <c r="H3" s="234"/>
      <c r="I3" s="94"/>
      <c r="J3" s="94"/>
      <c r="K3" s="94"/>
      <c r="L3" s="94"/>
      <c r="M3" s="94"/>
      <c r="N3" s="94"/>
      <c r="O3" s="94"/>
      <c r="P3" s="94"/>
      <c r="Q3" s="94"/>
      <c r="W3" s="175" t="s">
        <v>187</v>
      </c>
    </row>
    <row r="4" ht="15.75" customHeight="1" spans="1:23">
      <c r="A4" s="139" t="s">
        <v>267</v>
      </c>
      <c r="B4" s="139" t="s">
        <v>197</v>
      </c>
      <c r="C4" s="139" t="s">
        <v>198</v>
      </c>
      <c r="D4" s="139" t="s">
        <v>268</v>
      </c>
      <c r="E4" s="139" t="s">
        <v>199</v>
      </c>
      <c r="F4" s="139" t="s">
        <v>200</v>
      </c>
      <c r="G4" s="139" t="s">
        <v>269</v>
      </c>
      <c r="H4" s="139" t="s">
        <v>270</v>
      </c>
      <c r="I4" s="139" t="s">
        <v>77</v>
      </c>
      <c r="J4" s="99" t="s">
        <v>271</v>
      </c>
      <c r="K4" s="99"/>
      <c r="L4" s="99"/>
      <c r="M4" s="99"/>
      <c r="N4" s="99" t="s">
        <v>206</v>
      </c>
      <c r="O4" s="99"/>
      <c r="P4" s="99"/>
      <c r="Q4" s="204" t="s">
        <v>83</v>
      </c>
      <c r="R4" s="99" t="s">
        <v>84</v>
      </c>
      <c r="S4" s="99"/>
      <c r="T4" s="99"/>
      <c r="U4" s="99"/>
      <c r="V4" s="99"/>
      <c r="W4" s="99"/>
    </row>
    <row r="5" ht="17.25" customHeight="1" spans="1:23">
      <c r="A5" s="139"/>
      <c r="B5" s="139"/>
      <c r="C5" s="139"/>
      <c r="D5" s="139"/>
      <c r="E5" s="139"/>
      <c r="F5" s="139"/>
      <c r="G5" s="139"/>
      <c r="H5" s="139"/>
      <c r="I5" s="139"/>
      <c r="J5" s="99" t="s">
        <v>80</v>
      </c>
      <c r="K5" s="99"/>
      <c r="L5" s="204" t="s">
        <v>81</v>
      </c>
      <c r="M5" s="204" t="s">
        <v>82</v>
      </c>
      <c r="N5" s="204" t="s">
        <v>80</v>
      </c>
      <c r="O5" s="204" t="s">
        <v>81</v>
      </c>
      <c r="P5" s="204" t="s">
        <v>82</v>
      </c>
      <c r="Q5" s="204"/>
      <c r="R5" s="204" t="s">
        <v>79</v>
      </c>
      <c r="S5" s="204" t="s">
        <v>86</v>
      </c>
      <c r="T5" s="204" t="s">
        <v>272</v>
      </c>
      <c r="U5" s="239" t="s">
        <v>88</v>
      </c>
      <c r="V5" s="204" t="s">
        <v>89</v>
      </c>
      <c r="W5" s="204" t="s">
        <v>90</v>
      </c>
    </row>
    <row r="6" ht="27" spans="1:23">
      <c r="A6" s="139"/>
      <c r="B6" s="139"/>
      <c r="C6" s="139"/>
      <c r="D6" s="139"/>
      <c r="E6" s="139"/>
      <c r="F6" s="139"/>
      <c r="G6" s="139"/>
      <c r="H6" s="139"/>
      <c r="I6" s="139"/>
      <c r="J6" s="237" t="s">
        <v>79</v>
      </c>
      <c r="K6" s="237" t="s">
        <v>273</v>
      </c>
      <c r="L6" s="204"/>
      <c r="M6" s="204"/>
      <c r="N6" s="204"/>
      <c r="O6" s="204"/>
      <c r="P6" s="204"/>
      <c r="Q6" s="204"/>
      <c r="R6" s="204"/>
      <c r="S6" s="204"/>
      <c r="T6" s="204"/>
      <c r="U6" s="239"/>
      <c r="V6" s="204"/>
      <c r="W6" s="204"/>
    </row>
    <row r="7" ht="15" customHeight="1" spans="1:23">
      <c r="A7" s="134">
        <v>1</v>
      </c>
      <c r="B7" s="134">
        <v>2</v>
      </c>
      <c r="C7" s="134">
        <v>3</v>
      </c>
      <c r="D7" s="134">
        <v>4</v>
      </c>
      <c r="E7" s="134">
        <v>5</v>
      </c>
      <c r="F7" s="134">
        <v>6</v>
      </c>
      <c r="G7" s="134">
        <v>7</v>
      </c>
      <c r="H7" s="134">
        <v>8</v>
      </c>
      <c r="I7" s="134">
        <v>9</v>
      </c>
      <c r="J7" s="134">
        <v>10</v>
      </c>
      <c r="K7" s="134">
        <v>11</v>
      </c>
      <c r="L7" s="134">
        <v>12</v>
      </c>
      <c r="M7" s="134">
        <v>13</v>
      </c>
      <c r="N7" s="134">
        <v>14</v>
      </c>
      <c r="O7" s="134">
        <v>15</v>
      </c>
      <c r="P7" s="134">
        <v>16</v>
      </c>
      <c r="Q7" s="134">
        <v>17</v>
      </c>
      <c r="R7" s="134">
        <v>18</v>
      </c>
      <c r="S7" s="134">
        <v>19</v>
      </c>
      <c r="T7" s="134">
        <v>20</v>
      </c>
      <c r="U7" s="134">
        <v>21</v>
      </c>
      <c r="V7" s="134">
        <v>22</v>
      </c>
      <c r="W7" s="134">
        <v>23</v>
      </c>
    </row>
    <row r="8" ht="18.75" customHeight="1" spans="1:23">
      <c r="A8" s="231" t="s">
        <v>274</v>
      </c>
      <c r="B8" s="231" t="s">
        <v>275</v>
      </c>
      <c r="C8" s="231" t="s">
        <v>276</v>
      </c>
      <c r="D8" s="231" t="s">
        <v>92</v>
      </c>
      <c r="E8" s="231" t="s">
        <v>110</v>
      </c>
      <c r="F8" s="231" t="s">
        <v>111</v>
      </c>
      <c r="G8" s="231" t="s">
        <v>245</v>
      </c>
      <c r="H8" s="231" t="s">
        <v>246</v>
      </c>
      <c r="I8" s="238">
        <v>40000</v>
      </c>
      <c r="J8" s="238">
        <v>40000</v>
      </c>
      <c r="K8" s="238">
        <v>40000</v>
      </c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</row>
    <row r="9" ht="18.75" customHeight="1" spans="1:23">
      <c r="A9" s="231" t="s">
        <v>274</v>
      </c>
      <c r="B9" s="231" t="s">
        <v>277</v>
      </c>
      <c r="C9" s="231" t="s">
        <v>278</v>
      </c>
      <c r="D9" s="231" t="s">
        <v>92</v>
      </c>
      <c r="E9" s="231" t="s">
        <v>108</v>
      </c>
      <c r="F9" s="231" t="s">
        <v>109</v>
      </c>
      <c r="G9" s="231" t="s">
        <v>245</v>
      </c>
      <c r="H9" s="231" t="s">
        <v>246</v>
      </c>
      <c r="I9" s="238">
        <v>9970</v>
      </c>
      <c r="J9" s="238"/>
      <c r="K9" s="238"/>
      <c r="L9" s="238"/>
      <c r="M9" s="238"/>
      <c r="N9" s="238"/>
      <c r="O9" s="238"/>
      <c r="P9" s="238"/>
      <c r="Q9" s="238"/>
      <c r="R9" s="238">
        <v>9970</v>
      </c>
      <c r="S9" s="238"/>
      <c r="T9" s="238"/>
      <c r="U9" s="238">
        <v>9970</v>
      </c>
      <c r="V9" s="238"/>
      <c r="W9" s="238"/>
    </row>
    <row r="10" ht="18.75" customHeight="1" spans="1:23">
      <c r="A10" s="231" t="s">
        <v>279</v>
      </c>
      <c r="B10" s="231" t="s">
        <v>280</v>
      </c>
      <c r="C10" s="235" t="s">
        <v>281</v>
      </c>
      <c r="D10" s="231" t="s">
        <v>92</v>
      </c>
      <c r="E10" s="231" t="s">
        <v>136</v>
      </c>
      <c r="F10" s="231" t="s">
        <v>137</v>
      </c>
      <c r="G10" s="231" t="s">
        <v>245</v>
      </c>
      <c r="H10" s="231" t="s">
        <v>246</v>
      </c>
      <c r="I10" s="238">
        <v>4188.94</v>
      </c>
      <c r="J10" s="238"/>
      <c r="K10" s="238"/>
      <c r="L10" s="238"/>
      <c r="M10" s="238"/>
      <c r="N10" s="238">
        <v>4188.94</v>
      </c>
      <c r="O10" s="238"/>
      <c r="P10" s="238"/>
      <c r="Q10" s="238"/>
      <c r="R10" s="238"/>
      <c r="S10" s="238"/>
      <c r="T10" s="238"/>
      <c r="U10" s="238"/>
      <c r="V10" s="238"/>
      <c r="W10" s="238"/>
    </row>
    <row r="11" ht="18.75" customHeight="1" spans="1:23">
      <c r="A11" s="231" t="s">
        <v>279</v>
      </c>
      <c r="B11" s="231" t="s">
        <v>282</v>
      </c>
      <c r="C11" s="235"/>
      <c r="D11" s="231" t="s">
        <v>92</v>
      </c>
      <c r="E11" s="231" t="s">
        <v>136</v>
      </c>
      <c r="F11" s="231" t="s">
        <v>137</v>
      </c>
      <c r="G11" s="231" t="s">
        <v>245</v>
      </c>
      <c r="H11" s="231" t="s">
        <v>246</v>
      </c>
      <c r="I11" s="238">
        <v>1795.06</v>
      </c>
      <c r="J11" s="238"/>
      <c r="K11" s="238"/>
      <c r="L11" s="238"/>
      <c r="M11" s="238"/>
      <c r="N11" s="238">
        <v>1795.06</v>
      </c>
      <c r="O11" s="238"/>
      <c r="P11" s="238"/>
      <c r="Q11" s="238"/>
      <c r="R11" s="238"/>
      <c r="S11" s="238"/>
      <c r="T11" s="238"/>
      <c r="U11" s="238"/>
      <c r="V11" s="238"/>
      <c r="W11" s="238"/>
    </row>
    <row r="12" ht="18.75" customHeight="1" spans="1:23">
      <c r="A12" s="236" t="s">
        <v>145</v>
      </c>
      <c r="B12" s="236"/>
      <c r="C12" s="236"/>
      <c r="D12" s="236"/>
      <c r="E12" s="236"/>
      <c r="F12" s="236"/>
      <c r="G12" s="236"/>
      <c r="H12" s="236"/>
      <c r="I12" s="238">
        <v>55954</v>
      </c>
      <c r="J12" s="238">
        <v>40000</v>
      </c>
      <c r="K12" s="238">
        <v>40000</v>
      </c>
      <c r="L12" s="238"/>
      <c r="M12" s="238"/>
      <c r="N12" s="238">
        <v>5984</v>
      </c>
      <c r="O12" s="238"/>
      <c r="P12" s="238"/>
      <c r="Q12" s="238"/>
      <c r="R12" s="238">
        <v>9970</v>
      </c>
      <c r="S12" s="238"/>
      <c r="T12" s="238"/>
      <c r="U12" s="238">
        <v>9970</v>
      </c>
      <c r="V12" s="238"/>
      <c r="W12" s="238"/>
    </row>
  </sheetData>
  <mergeCells count="29">
    <mergeCell ref="A2:W2"/>
    <mergeCell ref="A3:H3"/>
    <mergeCell ref="J4:M4"/>
    <mergeCell ref="N4:P4"/>
    <mergeCell ref="R4:W4"/>
    <mergeCell ref="J5:K5"/>
    <mergeCell ref="A12:H12"/>
    <mergeCell ref="A4:A6"/>
    <mergeCell ref="B4:B6"/>
    <mergeCell ref="C4:C6"/>
    <mergeCell ref="C10:C11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2020-01-11T06:24:00Z</dcterms:created>
  <cp:lastPrinted>2021-01-13T07:07:00Z</cp:lastPrinted>
  <dcterms:modified xsi:type="dcterms:W3CDTF">2026-03-26T03:36:37Z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2052-11.1.0.11435</vt:lpwstr>
  </property>
  <property fmtid="{D5CDD505-2E9C-101B-9397-08002B2CF9AE}" pid="3" name="ICV">
    <vt:lpwstr>58C5083B410B488C9A422F999909311A</vt:lpwstr>
  </property>
  <property fmtid="{D5CDD505-2E9C-101B-9397-08002B2CF9AE}" pid="4" name="CalculationRule">
    <vt:i4>0</vt:i4>
  </property>
</Properties>
</file>