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68" firstSheet="17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<sst xmlns="http://schemas.openxmlformats.org/spreadsheetml/2006/main" count="1218" uniqueCount="511">
  <si>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</si>
  <si>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</si>
  <si>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</si>
  <si>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</si>
  <si>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</si>
  <si>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</si>
  <si>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</si>
  <si>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</si>
  <si>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</si>
  <si>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</si>
  <si>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</si>
  <si>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</si>
  <si>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</si>
  <si>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</si>
  <si>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</si>
  <si>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</si>
  <si>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</si>
  <si>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</si>
  <si>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</si>
  <si>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</si>
  <si>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</si>
  <si>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</si>
  <si>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单位名称：中国共产党安宁市委员会党史研究室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</si>
  <si>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</si>
  <si>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</si>
  <si>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</si>
  <si>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</si>
  <si>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</si>
  <si>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</si>
  <si>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</si>
  <si>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</si>
  <si>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</si>
  <si>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</si>
  <si>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</si>
  <si>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</si>
  <si>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</si>
  <si>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</si>
  <si>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</si>
  <si>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</si>
  <si>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</si>
  <si>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</si>
  <si>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</si>
  <si>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</si>
  <si>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</si>
  <si>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</si>
  <si>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</si>
  <si>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</si>
  <si>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</si>
  <si>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</si>
  <si>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</si>
  <si>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</si>
  <si>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</si>
  <si>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</si>
  <si>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</si>
  <si>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</si>
  <si>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</si>
  <si>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</si>
  <si>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</si>
  <si>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</si>
  <si>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</si>
  <si>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</si>
  <si>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</si>
  <si>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</si>
  <si>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</si>
  <si>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</si>
  <si>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</si>
  <si>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</si>
  <si>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</si>
  <si>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</si>
  <si>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</si>
  <si>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</si>
  <si>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</si>
  <si>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</si>
  <si>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</si>
  <si>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</si>
  <si>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</si>
  <si>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</si>
  <si>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</si>
  <si>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</si>
  <si>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</si>
  <si>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</si>
  <si>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</si>
  <si>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</si>
  <si>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</si>
  <si>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</si>
  <si>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</si>
  <si>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</si>
  <si>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</si>
  <si>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</si>
  <si>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</si>
  <si>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</si>
  <si>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中国共产党安宁市委员会党史研究室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</si>
  <si>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</si>
  <si>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</si>
  <si>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</si>
  <si>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</si>
  <si>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</si>
  <si>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</si>
  <si>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</si>
  <si>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</si>
  <si>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</si>
  <si>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</si>
  <si>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</si>
  <si>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</si>
  <si>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</si>
  <si>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</si>
  <si>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</si>
  <si>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</si>
  <si>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</si>
  <si>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</si>
  <si>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</si>
  <si>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</si>
  <si>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</si>
  <si>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</si>
  <si>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</si>
  <si>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</si>
  <si>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</si>
  <si>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</si>
  <si>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</si>
  <si>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</si>
  <si>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</si>
  <si>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</si>
  <si>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</si>
  <si>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</si>
  <si>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</si>
  <si>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</si>
  <si>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</si>
  <si>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</si>
  <si>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</si>
  <si>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</si>
  <si>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</si>
  <si>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</si>
  <si>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</si>
  <si>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</si>
  <si>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</si>
  <si>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</si>
  <si>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</si>
  <si>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</si>
  <si>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</si>
  <si>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</si>
  <si>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</si>
  <si>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</si>
  <si>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</si>
  <si>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</si>
  <si>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</si>
  <si>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</si>
  <si>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</si>
  <si>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</si>
  <si>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</si>
  <si>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</si>
  <si>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</si>
  <si>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</si>
  <si>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</si>
  <si>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</si>
  <si>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</si>
  <si>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</si>
  <si>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</si>
  <si>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</si>
  <si>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</si>
  <si>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</si>
  <si>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</si>
  <si>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</si>
  <si>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</si>
  <si>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</si>
  <si>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</si>
  <si>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</si>
  <si>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</si>
  <si>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</si>
  <si>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</si>
  <si>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</si>
  <si>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</si>
  <si>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</si>
  <si>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</si>
  <si>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</si>
  <si>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</si>
  <si>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</si>
  <si>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</si>
  <si>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</si>
  <si>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</si>
  <si>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</si>
  <si>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</si>
  <si>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</si>
  <si>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</si>
  <si>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</si>
  <si>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</si>
  <si>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</si>
  <si>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</si>
  <si>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</si>
  <si>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</si>
  <si>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</si>
  <si>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</si>
  <si>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</si>
  <si>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</si>
  <si>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</si>
  <si>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</si>
  <si>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</si>
  <si>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</si>
  <si>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</si>
  <si>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</si>
  <si>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</si>
  <si>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</si>
  <si>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</si>
  <si>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</si>
  <si>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</si>
  <si>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</si>
  <si>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</si>
  <si>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</si>
  <si>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530181210000000020308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</si>
  <si>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</si>
  <si>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</si>
  <si>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</si>
  <si>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</si>
  <si>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</si>
  <si>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</si>
  <si>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</si>
  <si>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530181210000000020312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</si>
  <si>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</si>
  <si>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</si>
  <si>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</si>
  <si>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</si>
  <si>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</si>
  <si>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</si>
  <si>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</si>
  <si>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</si>
  <si>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</si>
  <si>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530181210000000020313</t>
  </si>
  <si>
    <t>30113</t>
  </si>
  <si>
    <t>530181210000000020314</t>
  </si>
  <si>
    <t>对个人和家庭的补助</t>
  </si>
  <si>
    <t>30305</t>
  </si>
  <si>
    <t>生活补助</t>
  </si>
  <si>
    <t>530181210000000020316</t>
  </si>
  <si>
    <t>公务交通补贴</t>
  </si>
  <si>
    <t>30239</t>
  </si>
  <si>
    <t>其他交通费用</t>
  </si>
  <si>
    <t>530181210000000020317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</si>
  <si>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</si>
  <si>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</si>
  <si>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</si>
  <si>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</si>
  <si>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</si>
  <si>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</si>
  <si>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</si>
  <si>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</si>
  <si>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</si>
  <si>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</si>
  <si>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</si>
  <si>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530181221100000319993</t>
  </si>
  <si>
    <t>工会经费</t>
  </si>
  <si>
    <t>30228</t>
  </si>
  <si>
    <t>530181231100001571952</t>
  </si>
  <si>
    <t>行政人员绩效奖励</t>
  </si>
  <si>
    <t>530181231100001571953</t>
  </si>
  <si>
    <t>编外人员经费支出</t>
  </si>
  <si>
    <t>30199</t>
  </si>
  <si>
    <t>其他工资福利支出</t>
  </si>
  <si>
    <t>530181251100003686408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</si>
  <si>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</si>
  <si>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</si>
  <si>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</si>
  <si>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</si>
  <si>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</si>
  <si>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</si>
  <si>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</si>
  <si>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</si>
  <si>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</si>
  <si>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</si>
  <si>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530181221100000666600</t>
  </si>
  <si>
    <t>史志专项经费</t>
  </si>
  <si>
    <t>30202</t>
  </si>
  <si>
    <t>印刷费</t>
  </si>
  <si>
    <t>530181241100003100924</t>
  </si>
  <si>
    <t>革命遗址保护利用工作经费</t>
  </si>
  <si>
    <t>30226</t>
  </si>
  <si>
    <t>劳务费</t>
  </si>
  <si>
    <t>530181261100004982688</t>
  </si>
  <si>
    <t>《安宁市志（1996—2025）》编修工作经费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</si>
  <si>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</si>
  <si>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</si>
  <si>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</si>
  <si>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</si>
  <si>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</si>
  <si>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</si>
  <si>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</si>
  <si>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</si>
  <si>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</si>
  <si>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</si>
  <si>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</si>
  <si>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</si>
  <si>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印发《安宁市志（1996—2025）》篇目大纲、安宁市志编修行文规范、编纂要领等，对1996—2025年30年市志资料进行梳理、考证、汇编。</t>
  </si>
  <si>
    <t>产出指标</t>
  </si>
  <si>
    <t>数量指标</t>
  </si>
  <si>
    <t>《安宁市志（1996-2025）》资料征集文字数量</t>
  </si>
  <si>
    <t>&gt;=</t>
  </si>
  <si>
    <t>300</t>
  </si>
  <si>
    <t>万字</t>
  </si>
  <si>
    <t>定量指标</t>
  </si>
  <si>
    <t>反映《安宁市志（1996—2025）》资料征集的文字数量情况。</t>
  </si>
  <si>
    <t>《安宁市志（1996-2025）》征集资料年份数</t>
  </si>
  <si>
    <t>=</t>
  </si>
  <si>
    <t>30</t>
  </si>
  <si>
    <t>年</t>
  </si>
  <si>
    <t>反映资料征集年份数。</t>
  </si>
  <si>
    <t>质量指标</t>
  </si>
  <si>
    <t>《安宁市志（1996-2025）》稿件资料征集质量达标率</t>
  </si>
  <si>
    <t>95</t>
  </si>
  <si>
    <t>%</t>
  </si>
  <si>
    <t>反映所征集的书稿资料是否符合地方综合志书编修行文基本规范，是否满足下一步编纂的要求。资料征集质量达标率=符合要求的征集资料数量/计划征集资料数量*100%</t>
  </si>
  <si>
    <t>时效指标</t>
  </si>
  <si>
    <t>《安宁市志（1996-2025）》资料征集计划完成率</t>
  </si>
  <si>
    <t>反映2026年内实际征集资料数量与计划征集数量的比较情况。计划完成率=在2026年内实际征集资料数/征集资料计划数*100%</t>
  </si>
  <si>
    <t>效益指标</t>
  </si>
  <si>
    <t>社会效益</t>
  </si>
  <si>
    <t>通过地方志工作推动安宁文化建设，服务爱国主义教育工作</t>
  </si>
  <si>
    <t>是</t>
  </si>
  <si>
    <t>是/否</t>
  </si>
  <si>
    <t>定性指标</t>
  </si>
  <si>
    <t>市志修编的社会效益，通过修志推动安宁文化建设，服务爱国主义教育工作。</t>
  </si>
  <si>
    <t>可持续影响</t>
  </si>
  <si>
    <t>以安宁市现辖行政区域为记述范围，全面系统记述自然，政治，经济，文化和社会各项事务的历史与现状</t>
  </si>
  <si>
    <t>市志修编的可持续影响，通过修志全面系统记述安宁市自然，政治，经济，文化和社会各项事务的历史与现状。</t>
  </si>
  <si>
    <t>满意度指标</t>
  </si>
  <si>
    <t>服务对象满意度</t>
  </si>
  <si>
    <t>反映服务对象对修志工作的满意程度。</t>
  </si>
  <si>
    <t>做好2026年度革命遗址日常管理维护、革命历史遗址文化研究挖掘及宣传工作，指导革命遗址保护利用工作。</t>
  </si>
  <si>
    <t>指导保护利用工作的革命历史教育展览馆数量</t>
  </si>
  <si>
    <t>1个</t>
  </si>
  <si>
    <t>个</t>
  </si>
  <si>
    <t>指导我市个革命历史教育展览馆保护利用工作。</t>
  </si>
  <si>
    <t>做好2026年度革命遗址日常管理维护、革命历史遗址文化研究挖掘及宣传工作，指导革命遗址保护利用工作</t>
  </si>
  <si>
    <t>革命历史教育展览馆全年接待游客数量</t>
  </si>
  <si>
    <t>400</t>
  </si>
  <si>
    <t>人次</t>
  </si>
  <si>
    <t>革命历史教育展览馆全年接待游客数量。</t>
  </si>
  <si>
    <t>全年革命历史教育展览馆场馆设施损坏率</t>
  </si>
  <si>
    <t>&lt;=</t>
  </si>
  <si>
    <t>0.5</t>
  </si>
  <si>
    <t>全年革命历史教育展览馆场馆设施损坏率，损坏率=损坏设施数量/设施总数量*100%</t>
  </si>
  <si>
    <t>场馆安全事故发生率</t>
  </si>
  <si>
    <t>全年革命历史教育展览馆场馆事故发生率，事故发生率=全年展览馆发生事故天数/全年展览馆开放天数*100%</t>
  </si>
  <si>
    <t>讲述安宁革命史，为传承红色基因，促进革命遗址保护利用</t>
  </si>
  <si>
    <t>讲述安宁革命史，为传承红色基因，促进革命遗址保护利用，为弘扬革命精神作出更大的贡献</t>
  </si>
  <si>
    <t>通过革命遗址保护推动开展爱国主义教育</t>
  </si>
  <si>
    <t>通过革命遗址保护推动开展爱国主义教育。</t>
  </si>
  <si>
    <t>编纂出版史志书籍，完成《安宁年鉴（2026）》编纂出版；进行史志资源的数字化开发利用。</t>
  </si>
  <si>
    <t>《安宁年鉴（2026）》预计出版册数</t>
  </si>
  <si>
    <t>册</t>
  </si>
  <si>
    <t>预计出版册数。</t>
  </si>
  <si>
    <t>《安宁年鉴（2026）》出版文字数</t>
  </si>
  <si>
    <t>80</t>
  </si>
  <si>
    <t>年度内，出版史志书籍的文字数</t>
  </si>
  <si>
    <t>《安宁年鉴（2026）》稿件资料征集质量达标率</t>
  </si>
  <si>
    <t>反映所征集的书稿资料是否符合地方综合年鉴编修行文基本规范，是否满足下一步编纂的要求。资料征集质量达标率=符合要求的征集资料数量/计划征集资料数量*100%</t>
  </si>
  <si>
    <t>《安宁年鉴（2026）》出版时间</t>
  </si>
  <si>
    <t>2026年12月31日之前</t>
  </si>
  <si>
    <t>年-月-日</t>
  </si>
  <si>
    <t>2026年12月31日之前完成《安宁年鉴（2026）》出版</t>
  </si>
  <si>
    <t>通过党史、地方志工作推动安宁文化建设，服务爱国主义教育工作</t>
  </si>
  <si>
    <t>通过史志书籍编纂出版为广大市民认识安宁提供文献史，推动安宁文化建设；为爱国主义教育提供文史资料，服务爱国主义教育工作。</t>
  </si>
  <si>
    <t>以安宁市现辖行政区域为记述范围，全面系统记述当年度自然，政治，经济，文化和社会各项事务的现状</t>
  </si>
  <si>
    <t>年鉴修编的可持续影响，系统记述当年度安宁市自然，政治，经济，文化和社会各项事务的现状。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</si>
  <si>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</si>
  <si>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</si>
  <si>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</si>
  <si>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</si>
  <si>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</si>
  <si>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</si>
  <si>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1.贯彻落实中央、省、市关于党史、地方志工作的方针、政策、决策部署，履行党史、地方志法律法规规章规定的职责。
2.负责开展党史研究，编纂出版发行各个历史时期的党史、革命史著作，编纂出版发行地方综合志书、地方综合年鉴。
3.负责征集、整理、保存安宁市党史和地方志文献资料；负责开发利用党史、地方志文献，为党委政府提供资政辅治资料；开展党史、地方志文化宣传教育工作。
4.翻译和整理出版旧志，做好旧志开发利用工作。
5.负责开展党史和地方志业务培训、学术研究和工作经验交流。
6.加强地方志编修的管理工作，指导安宁市有关部门编修部门志。
7.负责指导全市革命遗址保护利用工作；负责市方志馆的建设和运行管理。
8.完成市委、市政府和上级部门交办的其他任务。</t>
  </si>
  <si>
    <t>根据三定方案归纳。</t>
  </si>
  <si>
    <t>总体绩效目标
（2026-2028年期间）</t>
  </si>
  <si>
    <t>1.进行《安宁市志（1996-2025）》编纂工作；2.完成《安宁年鉴》2026版、2027版、2028版的出版发行；3.指导全市革命遗址保护、研究、利用工作；4.指导《安宁市组织史》等部门志修编工作；5.对安宁市方志馆进行维护管理，打造三级方志馆及史志书刊阅读点；6.进行史志资源的数字化开发利用，打造数字方志馆与安宁市革命教育展览馆线上展厅；7.进行党史与地方志的宣传教育工作；8.其余为开展职能工作支出的项目。</t>
  </si>
  <si>
    <t>根据部门职责，中长期规划，各级党委，各级政府要求归纳。</t>
  </si>
  <si>
    <t>部门年度目标</t>
  </si>
  <si>
    <t>预算年度（2026年）
绩效目标</t>
  </si>
  <si>
    <t>进行《安宁市志（1996-2025）》编纂工作；完成《安宁年鉴（2026）》出版发行；指导全市革命遗址保护、研究、利用工作；对安宁市方志馆进行维护管理，打造三级方志馆及史志书刊阅读点；进行党史与地方志的宣传教育工作；通过履行我部门职责职能工作，使广大民众了解安宁历史，为党委政府提供资政辅治资料，为全市经济发展提供服务，达到存史、资政、育人的目的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</si>
  <si>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</si>
  <si>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</si>
  <si>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</si>
  <si>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</si>
  <si>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</si>
  <si>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</si>
  <si>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</si>
  <si>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</si>
  <si>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</si>
  <si>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</si>
  <si>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《安宁市志（1996-2025）》编纂工作</t>
  </si>
  <si>
    <t>根据工作部署推进《安宁市志（1996-2025）》编纂工作</t>
  </si>
  <si>
    <t>《安宁年鉴》编纂工作</t>
  </si>
  <si>
    <t>开展《安宁年鉴（2026）》编纂、出版、印刷工作。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</si>
  <si>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</si>
  <si>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</si>
  <si>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</si>
  <si>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</si>
  <si>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</si>
  <si>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市志资料征集文字数</t>
  </si>
  <si>
    <t>满分5分。征集资料文字数大于等于300万字得满分，每低于2万字扣0.5分，扣完为止。</t>
  </si>
  <si>
    <t>征集资料情况。</t>
  </si>
  <si>
    <t>市志征集资料年份数</t>
  </si>
  <si>
    <t>满分5分。征集30年资料得满分，每少1年扣1分，扣完为止。</t>
  </si>
  <si>
    <t>反映《安宁市志（1996-2025）》征集资料的年份数。</t>
  </si>
  <si>
    <t>资料征集情况。</t>
  </si>
  <si>
    <t>年鉴出版文字数</t>
  </si>
  <si>
    <t>满分5分。出版文字数大于等于80万字得满分，每低于0.5万字扣1分，扣完为止。</t>
  </si>
  <si>
    <t>反映年度内，《安宁年鉴（2026）》出版的文字数。</t>
  </si>
  <si>
    <t>按实际出版字数。</t>
  </si>
  <si>
    <t>年鉴预计出版册数</t>
  </si>
  <si>
    <t>满分5分。预计出版册数大于等于400册得满分，每低于10册扣1分，扣完为止。</t>
  </si>
  <si>
    <t>反映《安宁年鉴（2026）》预计出版册数。</t>
  </si>
  <si>
    <t>实际出版印刷册数。</t>
  </si>
  <si>
    <t>展览馆接待游客量</t>
  </si>
  <si>
    <t>满分5分。达到或超过400人次得满分，达不到400人次每少5人次扣0.5分，扣完为止。</t>
  </si>
  <si>
    <t>反映安宁市革命历史教育展览馆全年接待游客数量。</t>
  </si>
  <si>
    <t>参观登记册。</t>
  </si>
  <si>
    <t>市志稿件质量达标率</t>
  </si>
  <si>
    <t>满分5分。大于等于95%得满分，达不到95%每少于1%扣0.5分，扣完为止。</t>
  </si>
  <si>
    <t>反映所征集的《安宁市志（1996-2025）》书稿资料是否符合地方综合志书编修行文基本规范，是否满足下一步编纂的要求。资料征集质量达标率=符合要求的征集资料数量/计划征集资料数量*100%</t>
  </si>
  <si>
    <t>稿件资料征集情况。</t>
  </si>
  <si>
    <t>年鉴稿件质量达标率</t>
  </si>
  <si>
    <t>反映所征集的《安宁年鉴（2026）》书稿资料是否符合地方综合年鉴编修行文基本规范，是否满足下一步编纂的要求。资料征集质量达标率=符合要求的征集资料数量/计划征集资料数量*100%</t>
  </si>
  <si>
    <t>展览馆场馆设施损坏率</t>
  </si>
  <si>
    <t>满分5分。损坏率不超过0.5%得满分，超过则不得分。</t>
  </si>
  <si>
    <t>反映全年安宁市革命历史教育展览馆场馆设施损坏率。</t>
  </si>
  <si>
    <t>全年革命历史教育展览馆场馆设施情况。</t>
  </si>
  <si>
    <t>年鉴出版时间</t>
  </si>
  <si>
    <t>2026年内完成</t>
  </si>
  <si>
    <t>满分5分。按期出版，得满分。每延迟1周，扣1分，扣完为止。因不可抗力延迟并经主管部门同意除外。</t>
  </si>
  <si>
    <t>反映《安宁年鉴（2026）》出版时间，于2026年12月31日之前完成《安宁年鉴（2026）》出版。</t>
  </si>
  <si>
    <t>出版情况。</t>
  </si>
  <si>
    <t>市志资料征集计划完成率</t>
  </si>
  <si>
    <t>满分5分。计划完成率大于等于95%得满分，每低于1个百分点扣0.5分，扣完为止。</t>
  </si>
  <si>
    <t>反映《安宁市志（1996-2025）》资料征集计划完成率。计划完成率=在规定时间内征集资料数/征集资料计划数*100%。</t>
  </si>
  <si>
    <t>存史、资政、育人</t>
  </si>
  <si>
    <t>满分15分。达到得满分，达不到不得分。</t>
  </si>
  <si>
    <t>反映通过履职为广大市民认识安宁提供文献史，推动安宁文化建设；通过开展史志书籍修编、专题史志研究，形成有价值的资政报告，提升服务决策能力；为爱国主义教育提供文史资料，并通过历史教育展览馆阵地服务爱国主义教育工作。</t>
  </si>
  <si>
    <t>部门年度工作报告、工作成果、考核情况。</t>
  </si>
  <si>
    <t>全面记述历史</t>
  </si>
  <si>
    <t>反映地方综合志书、年鉴是否以安宁市现辖行政区域为记述范围，全面系统记述当年度自然，政治，经济，文化和社会各项事务的现状</t>
  </si>
  <si>
    <t>史志书籍出版工作成果。</t>
  </si>
  <si>
    <t>满分10分。满意度大于等于95%得满分，每低1个百分点扣0.5分，扣完为止。</t>
  </si>
  <si>
    <t>抽样调查、问卷调查。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</si>
  <si>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</si>
  <si>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</si>
  <si>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</si>
  <si>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</si>
  <si>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</si>
  <si>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</si>
  <si>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</si>
  <si>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</si>
  <si>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</si>
  <si>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</si>
  <si>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</si>
  <si>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</si>
  <si>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</si>
  <si>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</si>
  <si>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</si>
  <si>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</si>
  <si>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</si>
  <si>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</si>
  <si>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</si>
  <si>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</si>
  <si>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中国共产党 安宁市委员会党史研究室</t>
  </si>
  <si>
    <t>复印纸采购</t>
  </si>
  <si>
    <t>复印纸</t>
  </si>
  <si>
    <t>包</t>
  </si>
  <si>
    <t>《安宁市志（1996—2025）》编印出版服务</t>
  </si>
  <si>
    <t>出版服务</t>
  </si>
  <si>
    <t>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</si>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</sst>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  <numFmt numFmtId="184" formatCode="0.00_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25"/>
      <color rgb="FF000000"/>
      <name val="宋体"/>
      <charset val="134"/>
    </font>
    <font>
      <sz val="11"/>
      <color rgb="FF000000"/>
      <name val="SimSun"/>
      <charset val="134"/>
    </font>
    <font>
      <sz val="11.25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30" applyNumberFormat="0" applyAlignment="0" applyProtection="0">
      <alignment vertical="center"/>
    </xf>
    <xf numFmtId="0" fontId="46" fillId="5" borderId="31" applyNumberFormat="0" applyAlignment="0" applyProtection="0">
      <alignment vertical="center"/>
    </xf>
    <xf numFmtId="0" fontId="47" fillId="5" borderId="30" applyNumberFormat="0" applyAlignment="0" applyProtection="0">
      <alignment vertical="center"/>
    </xf>
    <xf numFmtId="0" fontId="48" fillId="6" borderId="32" applyNumberFormat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12" fillId="0" borderId="0"/>
    <xf numFmtId="180" fontId="10" fillId="0" borderId="7">
      <alignment horizontal="right" vertical="center"/>
    </xf>
    <xf numFmtId="181" fontId="10" fillId="0" borderId="7">
      <alignment horizontal="right" vertical="center"/>
    </xf>
    <xf numFmtId="0" fontId="0" fillId="0" borderId="0"/>
    <xf numFmtId="0" fontId="10" fillId="0" borderId="0">
      <alignment vertical="top"/>
      <protection locked="0"/>
    </xf>
    <xf numFmtId="0" fontId="12" fillId="0" borderId="0"/>
    <xf numFmtId="49" fontId="10" fillId="0" borderId="7">
      <alignment horizontal="left" vertical="center" wrapText="1"/>
    </xf>
    <xf numFmtId="0" fontId="12" fillId="0" borderId="0"/>
    <xf numFmtId="0" fontId="0" fillId="0" borderId="0"/>
  </cellStyleXfs>
  <cellXfs count="34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181" fontId="7" fillId="0" borderId="7" xfId="55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7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7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58" applyFill="1" applyAlignment="1">
      <alignment vertical="center"/>
    </xf>
    <xf numFmtId="0" fontId="13" fillId="0" borderId="0" xfId="58" applyNumberFormat="1" applyFont="1" applyFill="1" applyBorder="1" applyAlignment="1" applyProtection="1">
      <alignment horizontal="center" vertical="center"/>
    </xf>
    <xf numFmtId="0" fontId="14" fillId="0" borderId="0" xfId="58" applyNumberFormat="1" applyFont="1" applyFill="1" applyBorder="1" applyAlignment="1" applyProtection="1">
      <alignment horizontal="left" vertical="center"/>
    </xf>
    <xf numFmtId="0" fontId="15" fillId="0" borderId="0" xfId="58" applyNumberFormat="1" applyFont="1" applyFill="1" applyBorder="1" applyAlignment="1" applyProtection="1">
      <alignment horizontal="left" vertical="center"/>
    </xf>
    <xf numFmtId="0" fontId="16" fillId="0" borderId="9" xfId="51" applyFont="1" applyFill="1" applyBorder="1" applyAlignment="1">
      <alignment horizontal="center" vertical="center" wrapText="1"/>
    </xf>
    <xf numFmtId="0" fontId="16" fillId="0" borderId="10" xfId="51" applyFont="1" applyFill="1" applyBorder="1" applyAlignment="1">
      <alignment horizontal="center" vertical="center" wrapText="1"/>
    </xf>
    <xf numFmtId="0" fontId="16" fillId="0" borderId="11" xfId="51" applyFont="1" applyFill="1" applyBorder="1" applyAlignment="1">
      <alignment horizontal="center" vertical="center" wrapText="1"/>
    </xf>
    <xf numFmtId="0" fontId="16" fillId="0" borderId="12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0" fontId="12" fillId="0" borderId="10" xfId="58" applyFill="1" applyBorder="1" applyAlignment="1">
      <alignment horizontal="center" vertical="center"/>
    </xf>
    <xf numFmtId="0" fontId="12" fillId="0" borderId="11" xfId="58" applyFill="1" applyBorder="1" applyAlignment="1">
      <alignment horizontal="center" vertical="center"/>
    </xf>
    <xf numFmtId="0" fontId="12" fillId="0" borderId="13" xfId="58" applyFill="1" applyBorder="1" applyAlignment="1">
      <alignment horizontal="center" vertical="center"/>
    </xf>
    <xf numFmtId="0" fontId="17" fillId="0" borderId="8" xfId="51" applyFont="1" applyFill="1" applyBorder="1" applyAlignment="1">
      <alignment horizontal="center" vertical="center" wrapText="1"/>
    </xf>
    <xf numFmtId="0" fontId="17" fillId="0" borderId="0" xfId="58" applyNumberFormat="1" applyFont="1" applyFill="1" applyBorder="1" applyAlignment="1" applyProtection="1">
      <alignment horizontal="right" vertical="center"/>
    </xf>
    <xf numFmtId="0" fontId="16" fillId="0" borderId="13" xfId="51" applyFont="1" applyFill="1" applyBorder="1" applyAlignment="1">
      <alignment horizontal="center" vertical="center" wrapText="1"/>
    </xf>
    <xf numFmtId="0" fontId="12" fillId="0" borderId="0" xfId="57" applyFont="1" applyFill="1" applyBorder="1" applyAlignment="1" applyProtection="1">
      <alignment vertical="center"/>
    </xf>
    <xf numFmtId="0" fontId="10" fillId="0" borderId="0" xfId="57" applyFont="1" applyFill="1" applyBorder="1" applyAlignment="1" applyProtection="1">
      <alignment vertical="top"/>
      <protection locked="0"/>
    </xf>
    <xf numFmtId="0" fontId="18" fillId="0" borderId="0" xfId="57" applyFont="1" applyFill="1" applyBorder="1" applyAlignment="1" applyProtection="1">
      <alignment horizontal="center" vertical="center"/>
    </xf>
    <xf numFmtId="0" fontId="9" fillId="0" borderId="0" xfId="57" applyFont="1" applyFill="1" applyBorder="1" applyAlignment="1" applyProtection="1">
      <alignment horizontal="center" vertical="center"/>
    </xf>
    <xf numFmtId="0" fontId="9" fillId="0" borderId="0" xfId="57" applyFont="1" applyFill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>
      <alignment horizontal="left" vertical="center"/>
      <protection locked="0"/>
    </xf>
    <xf numFmtId="0" fontId="5" fillId="0" borderId="7" xfId="57" applyFont="1" applyFill="1" applyBorder="1" applyAlignment="1" applyProtection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  <protection locked="0"/>
    </xf>
    <xf numFmtId="0" fontId="5" fillId="0" borderId="2" xfId="57" applyFont="1" applyFill="1" applyBorder="1" applyAlignment="1" applyProtection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/>
      <protection locked="0"/>
    </xf>
    <xf numFmtId="0" fontId="4" fillId="0" borderId="0" xfId="57" applyFont="1" applyFill="1" applyBorder="1" applyAlignment="1" applyProtection="1">
      <alignment horizontal="right" vertical="center"/>
      <protection locked="0"/>
    </xf>
    <xf numFmtId="0" fontId="19" fillId="0" borderId="0" xfId="57" applyFont="1" applyFill="1" applyBorder="1" applyAlignment="1" applyProtection="1">
      <alignment vertical="top"/>
      <protection locked="0"/>
    </xf>
    <xf numFmtId="0" fontId="12" fillId="0" borderId="0" xfId="57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7" applyFont="1" applyFill="1" applyBorder="1" applyAlignment="1" applyProtection="1"/>
    <xf numFmtId="0" fontId="6" fillId="0" borderId="0" xfId="57" applyFont="1" applyFill="1" applyBorder="1" applyAlignment="1" applyProtection="1">
      <alignment horizontal="right" vertical="center"/>
    </xf>
    <xf numFmtId="0" fontId="18" fillId="0" borderId="0" xfId="57" applyFont="1" applyFill="1" applyAlignment="1" applyProtection="1">
      <alignment horizontal="center" vertical="center"/>
    </xf>
    <xf numFmtId="0" fontId="4" fillId="0" borderId="0" xfId="57" applyFont="1" applyFill="1" applyBorder="1" applyAlignment="1" applyProtection="1">
      <alignment horizontal="left" vertical="center"/>
    </xf>
    <xf numFmtId="0" fontId="5" fillId="0" borderId="0" xfId="57" applyFont="1" applyFill="1" applyBorder="1" applyAlignment="1" applyProtection="1"/>
    <xf numFmtId="0" fontId="5" fillId="0" borderId="0" xfId="57" applyFont="1" applyFill="1" applyBorder="1" applyAlignment="1" applyProtection="1">
      <alignment vertical="center" wrapText="1"/>
    </xf>
    <xf numFmtId="0" fontId="5" fillId="0" borderId="1" xfId="57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 applyProtection="1">
      <alignment horizontal="center" vertical="center"/>
    </xf>
    <xf numFmtId="0" fontId="5" fillId="0" borderId="3" xfId="57" applyFont="1" applyFill="1" applyBorder="1" applyAlignment="1" applyProtection="1">
      <alignment horizontal="center" vertical="center"/>
    </xf>
    <xf numFmtId="0" fontId="5" fillId="0" borderId="8" xfId="57" applyFont="1" applyFill="1" applyBorder="1" applyAlignment="1" applyProtection="1">
      <alignment horizontal="center" vertical="center"/>
    </xf>
    <xf numFmtId="0" fontId="5" fillId="0" borderId="6" xfId="57" applyFont="1" applyFill="1" applyBorder="1" applyAlignment="1" applyProtection="1">
      <alignment horizontal="center" vertical="center"/>
    </xf>
    <xf numFmtId="0" fontId="5" fillId="0" borderId="5" xfId="57" applyFont="1" applyFill="1" applyBorder="1" applyAlignment="1" applyProtection="1">
      <alignment horizontal="center" vertical="center"/>
    </xf>
    <xf numFmtId="0" fontId="5" fillId="0" borderId="1" xfId="57" applyFont="1" applyFill="1" applyBorder="1" applyAlignment="1" applyProtection="1">
      <alignment horizontal="center" vertical="center" wrapText="1"/>
    </xf>
    <xf numFmtId="0" fontId="5" fillId="0" borderId="14" xfId="57" applyFont="1" applyFill="1" applyBorder="1" applyAlignment="1" applyProtection="1">
      <alignment horizontal="center" vertical="center" wrapText="1"/>
    </xf>
    <xf numFmtId="0" fontId="19" fillId="0" borderId="14" xfId="57" applyFont="1" applyFill="1" applyBorder="1" applyAlignment="1" applyProtection="1">
      <alignment horizontal="center" vertical="center"/>
    </xf>
    <xf numFmtId="0" fontId="19" fillId="0" borderId="2" xfId="57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10" fillId="0" borderId="7" xfId="57" applyFont="1" applyFill="1" applyBorder="1" applyAlignment="1" applyProtection="1">
      <alignment horizontal="right" vertical="center"/>
      <protection locked="0"/>
    </xf>
    <xf numFmtId="0" fontId="19" fillId="0" borderId="0" xfId="57" applyFont="1" applyFill="1" applyBorder="1" applyAlignment="1" applyProtection="1"/>
    <xf numFmtId="0" fontId="10" fillId="0" borderId="0" xfId="57" applyFont="1" applyFill="1" applyBorder="1" applyAlignment="1" applyProtection="1">
      <alignment horizontal="right"/>
    </xf>
    <xf numFmtId="0" fontId="5" fillId="0" borderId="6" xfId="57" applyFont="1" applyFill="1" applyBorder="1" applyAlignment="1" applyProtection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57" applyFont="1" applyFill="1" applyAlignment="1" applyProtection="1">
      <alignment horizontal="center" vertical="center" wrapText="1"/>
    </xf>
    <xf numFmtId="0" fontId="4" fillId="0" borderId="0" xfId="57" applyFont="1" applyFill="1" applyAlignment="1" applyProtection="1">
      <alignment horizontal="left" vertical="center"/>
    </xf>
    <xf numFmtId="0" fontId="5" fillId="0" borderId="8" xfId="57" applyFont="1" applyFill="1" applyBorder="1" applyAlignment="1" applyProtection="1">
      <alignment horizontal="center" vertical="center" wrapText="1"/>
    </xf>
    <xf numFmtId="0" fontId="5" fillId="0" borderId="18" xfId="57" applyFont="1" applyFill="1" applyBorder="1" applyAlignment="1" applyProtection="1">
      <alignment horizontal="center" vertical="center" wrapText="1"/>
    </xf>
    <xf numFmtId="0" fontId="5" fillId="0" borderId="9" xfId="57" applyFont="1" applyFill="1" applyBorder="1" applyAlignment="1" applyProtection="1">
      <alignment horizontal="center" vertical="center" wrapText="1"/>
    </xf>
    <xf numFmtId="0" fontId="5" fillId="0" borderId="19" xfId="57" applyFont="1" applyFill="1" applyBorder="1" applyAlignment="1" applyProtection="1">
      <alignment horizontal="center" vertical="center" wrapText="1"/>
    </xf>
    <xf numFmtId="0" fontId="5" fillId="0" borderId="20" xfId="57" applyFont="1" applyFill="1" applyBorder="1" applyAlignment="1" applyProtection="1">
      <alignment horizontal="center" vertical="center" wrapText="1"/>
    </xf>
    <xf numFmtId="0" fontId="5" fillId="0" borderId="12" xfId="57" applyFont="1" applyFill="1" applyBorder="1" applyAlignment="1" applyProtection="1">
      <alignment horizontal="center" vertical="center" wrapText="1"/>
    </xf>
    <xf numFmtId="0" fontId="5" fillId="0" borderId="13" xfId="57" applyFont="1" applyFill="1" applyBorder="1" applyAlignment="1" applyProtection="1">
      <alignment horizontal="center" vertical="center"/>
    </xf>
    <xf numFmtId="0" fontId="10" fillId="0" borderId="10" xfId="57" applyFont="1" applyFill="1" applyBorder="1" applyAlignment="1" applyProtection="1">
      <alignment horizontal="center" vertical="center"/>
      <protection locked="0"/>
    </xf>
    <xf numFmtId="0" fontId="10" fillId="0" borderId="11" xfId="57" applyFont="1" applyFill="1" applyBorder="1" applyAlignment="1" applyProtection="1">
      <alignment horizontal="center" vertical="center"/>
      <protection locked="0"/>
    </xf>
    <xf numFmtId="0" fontId="6" fillId="0" borderId="8" xfId="57" applyFont="1" applyFill="1" applyBorder="1" applyAlignment="1" applyProtection="1">
      <alignment horizontal="center" vertical="center"/>
    </xf>
    <xf numFmtId="0" fontId="6" fillId="0" borderId="0" xfId="57" applyFont="1" applyFill="1" applyBorder="1" applyAlignment="1" applyProtection="1">
      <alignment wrapText="1"/>
    </xf>
    <xf numFmtId="0" fontId="10" fillId="0" borderId="0" xfId="57" applyFont="1" applyFill="1" applyBorder="1" applyAlignment="1" applyProtection="1">
      <alignment vertical="top" wrapText="1"/>
      <protection locked="0"/>
    </xf>
    <xf numFmtId="0" fontId="12" fillId="0" borderId="0" xfId="57" applyFont="1" applyFill="1" applyBorder="1" applyAlignment="1" applyProtection="1">
      <alignment wrapText="1"/>
    </xf>
    <xf numFmtId="0" fontId="5" fillId="0" borderId="0" xfId="57" applyFont="1" applyFill="1" applyBorder="1" applyAlignment="1" applyProtection="1">
      <alignment wrapText="1"/>
    </xf>
    <xf numFmtId="0" fontId="5" fillId="0" borderId="8" xfId="57" applyFont="1" applyFill="1" applyBorder="1" applyAlignment="1" applyProtection="1">
      <alignment horizontal="center" vertical="center" wrapText="1"/>
      <protection locked="0"/>
    </xf>
    <xf numFmtId="0" fontId="19" fillId="0" borderId="8" xfId="57" applyFont="1" applyFill="1" applyBorder="1" applyAlignment="1" applyProtection="1">
      <alignment horizontal="center" vertical="center" wrapText="1"/>
      <protection locked="0"/>
    </xf>
    <xf numFmtId="0" fontId="10" fillId="0" borderId="13" xfId="57" applyFont="1" applyFill="1" applyBorder="1" applyAlignment="1" applyProtection="1">
      <alignment horizontal="center" vertical="center"/>
      <protection locked="0"/>
    </xf>
    <xf numFmtId="182" fontId="4" fillId="0" borderId="8" xfId="57" applyNumberFormat="1" applyFont="1" applyFill="1" applyBorder="1" applyAlignment="1" applyProtection="1">
      <alignment horizontal="right" vertical="center"/>
      <protection locked="0"/>
    </xf>
    <xf numFmtId="182" fontId="12" fillId="0" borderId="8" xfId="57" applyNumberFormat="1" applyFont="1" applyFill="1" applyBorder="1" applyAlignment="1" applyProtection="1"/>
    <xf numFmtId="182" fontId="10" fillId="0" borderId="8" xfId="57" applyNumberFormat="1" applyFont="1" applyFill="1" applyBorder="1" applyAlignment="1" applyProtection="1">
      <alignment vertical="top"/>
      <protection locked="0"/>
    </xf>
    <xf numFmtId="0" fontId="4" fillId="0" borderId="0" xfId="57" applyFont="1" applyFill="1" applyBorder="1" applyAlignment="1" applyProtection="1">
      <alignment horizontal="right" vertical="center" wrapText="1"/>
      <protection locked="0"/>
    </xf>
    <xf numFmtId="0" fontId="4" fillId="0" borderId="0" xfId="57" applyFont="1" applyFill="1" applyBorder="1" applyAlignment="1" applyProtection="1">
      <alignment horizontal="right" vertical="center" wrapText="1"/>
    </xf>
    <xf numFmtId="0" fontId="4" fillId="0" borderId="0" xfId="57" applyFont="1" applyFill="1" applyBorder="1" applyAlignment="1" applyProtection="1">
      <alignment horizontal="right" wrapText="1"/>
      <protection locked="0"/>
    </xf>
    <xf numFmtId="0" fontId="4" fillId="0" borderId="0" xfId="57" applyFont="1" applyFill="1" applyBorder="1" applyAlignment="1" applyProtection="1">
      <alignment horizontal="right" wrapText="1"/>
    </xf>
    <xf numFmtId="0" fontId="5" fillId="0" borderId="21" xfId="57" applyFont="1" applyFill="1" applyBorder="1" applyAlignment="1" applyProtection="1">
      <alignment horizontal="center" vertical="center" wrapText="1"/>
    </xf>
    <xf numFmtId="0" fontId="10" fillId="0" borderId="8" xfId="57" applyFont="1" applyFill="1" applyBorder="1" applyAlignment="1" applyProtection="1">
      <alignment vertical="center"/>
      <protection locked="0"/>
    </xf>
    <xf numFmtId="0" fontId="4" fillId="0" borderId="8" xfId="57" applyFont="1" applyFill="1" applyBorder="1" applyAlignment="1" applyProtection="1">
      <alignment horizontal="left" vertical="center" wrapText="1"/>
    </xf>
    <xf numFmtId="0" fontId="4" fillId="0" borderId="21" xfId="57" applyFont="1" applyFill="1" applyBorder="1" applyAlignment="1" applyProtection="1">
      <alignment horizontal="left" vertical="center" wrapText="1"/>
    </xf>
    <xf numFmtId="0" fontId="10" fillId="0" borderId="21" xfId="57" applyFont="1" applyFill="1" applyBorder="1" applyAlignment="1" applyProtection="1">
      <alignment horizontal="left" vertical="center" wrapText="1"/>
    </xf>
    <xf numFmtId="0" fontId="4" fillId="0" borderId="21" xfId="57" applyFont="1" applyFill="1" applyBorder="1" applyAlignment="1" applyProtection="1">
      <alignment horizontal="right" vertical="center"/>
    </xf>
    <xf numFmtId="182" fontId="4" fillId="0" borderId="21" xfId="57" applyNumberFormat="1" applyFont="1" applyFill="1" applyBorder="1" applyAlignment="1" applyProtection="1">
      <alignment horizontal="right" vertical="center"/>
      <protection locked="0"/>
    </xf>
    <xf numFmtId="0" fontId="10" fillId="0" borderId="9" xfId="57" applyFont="1" applyFill="1" applyBorder="1" applyAlignment="1" applyProtection="1">
      <alignment vertical="center"/>
      <protection locked="0"/>
    </xf>
    <xf numFmtId="0" fontId="4" fillId="0" borderId="9" xfId="57" applyFont="1" applyFill="1" applyBorder="1" applyAlignment="1" applyProtection="1">
      <alignment horizontal="left" vertical="center" wrapText="1"/>
    </xf>
    <xf numFmtId="0" fontId="4" fillId="0" borderId="19" xfId="57" applyFont="1" applyFill="1" applyBorder="1" applyAlignment="1" applyProtection="1">
      <alignment horizontal="left" vertical="center" wrapText="1"/>
    </xf>
    <xf numFmtId="0" fontId="4" fillId="0" borderId="19" xfId="57" applyFont="1" applyFill="1" applyBorder="1" applyAlignment="1" applyProtection="1">
      <alignment horizontal="right" vertical="center"/>
    </xf>
    <xf numFmtId="182" fontId="4" fillId="0" borderId="21" xfId="57" applyNumberFormat="1" applyFont="1" applyFill="1" applyBorder="1" applyAlignment="1" applyProtection="1">
      <alignment horizontal="right" vertical="center"/>
    </xf>
    <xf numFmtId="0" fontId="6" fillId="0" borderId="8" xfId="57" applyFont="1" applyFill="1" applyBorder="1" applyAlignment="1" applyProtection="1">
      <alignment horizontal="center" vertical="center" wrapText="1"/>
    </xf>
    <xf numFmtId="0" fontId="5" fillId="0" borderId="22" xfId="57" applyFont="1" applyFill="1" applyBorder="1" applyAlignment="1" applyProtection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center" wrapText="1"/>
      <protection locked="0"/>
    </xf>
    <xf numFmtId="0" fontId="5" fillId="0" borderId="0" xfId="57" applyFont="1" applyFill="1" applyBorder="1" applyAlignment="1" applyProtection="1">
      <alignment horizontal="center" vertical="center" wrapText="1"/>
    </xf>
    <xf numFmtId="0" fontId="19" fillId="0" borderId="19" xfId="57" applyFont="1" applyFill="1" applyBorder="1" applyAlignment="1" applyProtection="1">
      <alignment horizontal="center" vertical="center" wrapText="1"/>
      <protection locked="0"/>
    </xf>
    <xf numFmtId="0" fontId="5" fillId="0" borderId="23" xfId="57" applyFont="1" applyFill="1" applyBorder="1" applyAlignment="1" applyProtection="1">
      <alignment horizontal="center" vertical="center" wrapText="1"/>
    </xf>
    <xf numFmtId="0" fontId="5" fillId="0" borderId="21" xfId="57" applyFont="1" applyFill="1" applyBorder="1" applyAlignment="1" applyProtection="1">
      <alignment horizontal="center" vertical="center" wrapText="1"/>
      <protection locked="0"/>
    </xf>
    <xf numFmtId="0" fontId="4" fillId="0" borderId="0" xfId="57" applyFont="1" applyFill="1" applyBorder="1" applyAlignment="1" applyProtection="1">
      <alignment horizontal="right" vertical="center"/>
    </xf>
    <xf numFmtId="0" fontId="4" fillId="0" borderId="0" xfId="57" applyFont="1" applyFill="1" applyBorder="1" applyAlignment="1" applyProtection="1">
      <alignment horizontal="right"/>
      <protection locked="0"/>
    </xf>
    <xf numFmtId="0" fontId="4" fillId="0" borderId="0" xfId="57" applyFont="1" applyFill="1" applyBorder="1" applyAlignment="1" applyProtection="1">
      <alignment horizontal="right"/>
    </xf>
    <xf numFmtId="0" fontId="19" fillId="0" borderId="23" xfId="57" applyFont="1" applyFill="1" applyBorder="1" applyAlignment="1" applyProtection="1">
      <alignment horizontal="center" vertical="center" wrapText="1"/>
      <protection locked="0"/>
    </xf>
    <xf numFmtId="49" fontId="12" fillId="0" borderId="0" xfId="57" applyNumberFormat="1" applyFont="1" applyFill="1" applyBorder="1" applyAlignment="1" applyProtection="1"/>
    <xf numFmtId="49" fontId="21" fillId="0" borderId="0" xfId="57" applyNumberFormat="1" applyFont="1" applyFill="1" applyBorder="1" applyAlignment="1" applyProtection="1"/>
    <xf numFmtId="0" fontId="21" fillId="0" borderId="0" xfId="57" applyFont="1" applyFill="1" applyBorder="1" applyAlignment="1" applyProtection="1">
      <alignment horizontal="right"/>
    </xf>
    <xf numFmtId="0" fontId="6" fillId="0" borderId="0" xfId="57" applyFont="1" applyFill="1" applyBorder="1" applyAlignment="1" applyProtection="1">
      <alignment horizontal="right"/>
    </xf>
    <xf numFmtId="0" fontId="3" fillId="0" borderId="0" xfId="57" applyFont="1" applyFill="1" applyBorder="1" applyAlignment="1" applyProtection="1">
      <alignment horizontal="center" vertical="center" wrapText="1"/>
    </xf>
    <xf numFmtId="0" fontId="3" fillId="0" borderId="0" xfId="57" applyFont="1" applyFill="1" applyBorder="1" applyAlignment="1" applyProtection="1">
      <alignment horizontal="center" vertical="center"/>
    </xf>
    <xf numFmtId="0" fontId="4" fillId="0" borderId="0" xfId="57" applyFont="1" applyFill="1" applyBorder="1" applyAlignment="1" applyProtection="1">
      <alignment horizontal="left" vertical="center"/>
      <protection locked="0"/>
    </xf>
    <xf numFmtId="49" fontId="5" fillId="0" borderId="1" xfId="57" applyNumberFormat="1" applyFont="1" applyFill="1" applyBorder="1" applyAlignment="1" applyProtection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/>
    </xf>
    <xf numFmtId="49" fontId="5" fillId="0" borderId="5" xfId="57" applyNumberFormat="1" applyFont="1" applyFill="1" applyBorder="1" applyAlignment="1" applyProtection="1">
      <alignment horizontal="center" vertical="center" wrapText="1"/>
    </xf>
    <xf numFmtId="49" fontId="5" fillId="0" borderId="7" xfId="57" applyNumberFormat="1" applyFont="1" applyFill="1" applyBorder="1" applyAlignment="1" applyProtection="1">
      <alignment horizontal="center" vertical="center"/>
    </xf>
    <xf numFmtId="0" fontId="4" fillId="0" borderId="2" xfId="57" applyFont="1" applyFill="1" applyBorder="1" applyAlignment="1" applyProtection="1">
      <alignment horizontal="center" vertical="center" wrapText="1"/>
    </xf>
    <xf numFmtId="0" fontId="4" fillId="0" borderId="3" xfId="57" applyFont="1" applyFill="1" applyBorder="1" applyAlignment="1" applyProtection="1">
      <alignment horizontal="center" vertical="center" wrapText="1"/>
    </xf>
    <xf numFmtId="0" fontId="4" fillId="0" borderId="4" xfId="57" applyFont="1" applyFill="1" applyBorder="1" applyAlignment="1" applyProtection="1">
      <alignment horizontal="center" vertical="center" wrapText="1"/>
    </xf>
    <xf numFmtId="183" fontId="4" fillId="0" borderId="7" xfId="57" applyNumberFormat="1" applyFont="1" applyFill="1" applyBorder="1" applyAlignment="1" applyProtection="1">
      <alignment horizontal="right" vertical="center"/>
    </xf>
    <xf numFmtId="183" fontId="4" fillId="0" borderId="7" xfId="57" applyNumberFormat="1" applyFont="1" applyFill="1" applyBorder="1" applyAlignment="1" applyProtection="1">
      <alignment horizontal="left" vertical="center" wrapText="1"/>
    </xf>
    <xf numFmtId="0" fontId="12" fillId="0" borderId="2" xfId="57" applyFont="1" applyFill="1" applyBorder="1" applyAlignment="1" applyProtection="1">
      <alignment horizontal="center" vertical="center"/>
    </xf>
    <xf numFmtId="0" fontId="12" fillId="0" borderId="3" xfId="57" applyFont="1" applyFill="1" applyBorder="1" applyAlignment="1" applyProtection="1">
      <alignment horizontal="center" vertical="center"/>
    </xf>
    <xf numFmtId="0" fontId="12" fillId="0" borderId="4" xfId="57" applyFont="1" applyFill="1" applyBorder="1" applyAlignment="1" applyProtection="1">
      <alignment horizontal="center" vertical="center"/>
    </xf>
    <xf numFmtId="49" fontId="22" fillId="0" borderId="0" xfId="57" applyNumberFormat="1" applyFont="1" applyFill="1" applyBorder="1" applyAlignment="1" applyProtection="1"/>
    <xf numFmtId="49" fontId="10" fillId="0" borderId="0" xfId="57" applyNumberFormat="1" applyFont="1" applyFill="1" applyBorder="1" applyAlignment="1" applyProtection="1">
      <alignment horizontal="left" vertical="top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4" fillId="2" borderId="0" xfId="57" applyFont="1" applyFill="1" applyBorder="1" applyAlignment="1" applyProtection="1">
      <alignment horizontal="left" vertical="center" wrapText="1"/>
    </xf>
    <xf numFmtId="0" fontId="23" fillId="2" borderId="0" xfId="57" applyFont="1" applyFill="1" applyBorder="1" applyAlignment="1" applyProtection="1">
      <alignment horizontal="center" vertical="center" wrapText="1"/>
    </xf>
    <xf numFmtId="0" fontId="5" fillId="2" borderId="7" xfId="57" applyFont="1" applyFill="1" applyBorder="1" applyAlignment="1" applyProtection="1">
      <alignment horizontal="center" vertical="center" wrapText="1"/>
    </xf>
    <xf numFmtId="0" fontId="5" fillId="2" borderId="2" xfId="57" applyFont="1" applyFill="1" applyBorder="1" applyAlignment="1" applyProtection="1">
      <alignment horizontal="left" vertical="center" wrapText="1"/>
    </xf>
    <xf numFmtId="0" fontId="24" fillId="2" borderId="3" xfId="57" applyFont="1" applyFill="1" applyBorder="1" applyAlignment="1" applyProtection="1">
      <alignment horizontal="left" vertical="center" wrapText="1"/>
    </xf>
    <xf numFmtId="49" fontId="5" fillId="0" borderId="7" xfId="57" applyNumberFormat="1" applyFont="1" applyFill="1" applyBorder="1" applyAlignment="1" applyProtection="1">
      <alignment horizontal="center" vertical="center" wrapText="1"/>
    </xf>
    <xf numFmtId="49" fontId="5" fillId="0" borderId="2" xfId="57" applyNumberFormat="1" applyFont="1" applyFill="1" applyBorder="1" applyAlignment="1" applyProtection="1">
      <alignment horizontal="left" vertical="center" wrapText="1"/>
    </xf>
    <xf numFmtId="49" fontId="5" fillId="0" borderId="3" xfId="57" applyNumberFormat="1" applyFont="1" applyFill="1" applyBorder="1" applyAlignment="1" applyProtection="1">
      <alignment horizontal="left" vertical="center" wrapText="1"/>
    </xf>
    <xf numFmtId="0" fontId="5" fillId="0" borderId="5" xfId="57" applyFont="1" applyFill="1" applyBorder="1" applyAlignment="1" applyProtection="1">
      <alignment horizontal="center" vertical="center" wrapText="1"/>
    </xf>
    <xf numFmtId="49" fontId="5" fillId="0" borderId="14" xfId="57" applyNumberFormat="1" applyFont="1" applyFill="1" applyBorder="1" applyAlignment="1" applyProtection="1">
      <alignment horizontal="left" vertical="center" wrapText="1"/>
    </xf>
    <xf numFmtId="49" fontId="5" fillId="0" borderId="22" xfId="57" applyNumberFormat="1" applyFont="1" applyFill="1" applyBorder="1" applyAlignment="1" applyProtection="1">
      <alignment horizontal="left" vertical="center" wrapText="1"/>
    </xf>
    <xf numFmtId="49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8" xfId="57" applyFont="1" applyFill="1" applyBorder="1" applyAlignment="1" applyProtection="1">
      <alignment horizontal="left" vertical="center" wrapText="1"/>
    </xf>
    <xf numFmtId="0" fontId="24" fillId="0" borderId="8" xfId="57" applyFont="1" applyFill="1" applyBorder="1" applyAlignment="1" applyProtection="1">
      <alignment horizontal="left" vertical="center" wrapText="1"/>
    </xf>
    <xf numFmtId="0" fontId="19" fillId="0" borderId="8" xfId="57" applyFont="1" applyFill="1" applyBorder="1" applyAlignment="1" applyProtection="1">
      <alignment horizontal="center" vertical="center" wrapText="1"/>
    </xf>
    <xf numFmtId="181" fontId="25" fillId="0" borderId="7" xfId="55" applyFont="1">
      <alignment horizontal="right" vertical="center"/>
    </xf>
    <xf numFmtId="49" fontId="25" fillId="0" borderId="7" xfId="59" applyFont="1">
      <alignment horizontal="left" vertical="center" wrapText="1"/>
    </xf>
    <xf numFmtId="49" fontId="7" fillId="0" borderId="7" xfId="59" applyFont="1">
      <alignment horizontal="left" vertical="center" wrapText="1"/>
    </xf>
    <xf numFmtId="0" fontId="24" fillId="0" borderId="14" xfId="57" applyFont="1" applyFill="1" applyBorder="1" applyAlignment="1" applyProtection="1">
      <alignment horizontal="left" vertical="center" wrapText="1"/>
    </xf>
    <xf numFmtId="0" fontId="24" fillId="0" borderId="22" xfId="57" applyFont="1" applyFill="1" applyBorder="1" applyAlignment="1" applyProtection="1">
      <alignment horizontal="left" vertical="center" wrapText="1"/>
    </xf>
    <xf numFmtId="49" fontId="5" fillId="0" borderId="14" xfId="57" applyNumberFormat="1" applyFont="1" applyFill="1" applyBorder="1" applyAlignment="1" applyProtection="1">
      <alignment horizontal="center" vertical="center" wrapText="1"/>
    </xf>
    <xf numFmtId="49" fontId="5" fillId="0" borderId="7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57" applyFont="1" applyFill="1" applyBorder="1" applyAlignment="1" applyProtection="1">
      <alignment horizontal="center" vertical="center" wrapText="1"/>
    </xf>
    <xf numFmtId="0" fontId="26" fillId="0" borderId="7" xfId="0" applyFont="1" applyFill="1" applyBorder="1" applyAlignment="1" applyProtection="1">
      <alignment vertical="center" wrapText="1"/>
    </xf>
    <xf numFmtId="0" fontId="4" fillId="2" borderId="0" xfId="57" applyFont="1" applyFill="1" applyBorder="1" applyAlignment="1" applyProtection="1">
      <alignment horizontal="right" wrapText="1"/>
    </xf>
    <xf numFmtId="0" fontId="24" fillId="2" borderId="4" xfId="57" applyFont="1" applyFill="1" applyBorder="1" applyAlignment="1" applyProtection="1">
      <alignment horizontal="left" vertical="center" wrapText="1"/>
    </xf>
    <xf numFmtId="0" fontId="5" fillId="0" borderId="3" xfId="57" applyFont="1" applyFill="1" applyBorder="1" applyAlignment="1" applyProtection="1">
      <alignment horizontal="left" vertical="center" wrapText="1"/>
    </xf>
    <xf numFmtId="49" fontId="5" fillId="0" borderId="4" xfId="57" applyNumberFormat="1" applyFont="1" applyFill="1" applyBorder="1" applyAlignment="1" applyProtection="1">
      <alignment horizontal="left" vertical="center" wrapText="1"/>
    </xf>
    <xf numFmtId="49" fontId="5" fillId="0" borderId="7" xfId="57" applyNumberFormat="1" applyFont="1" applyFill="1" applyBorder="1" applyAlignment="1" applyProtection="1">
      <alignment vertical="center" wrapText="1"/>
    </xf>
    <xf numFmtId="0" fontId="5" fillId="0" borderId="22" xfId="57" applyFont="1" applyFill="1" applyBorder="1" applyAlignment="1" applyProtection="1">
      <alignment horizontal="left" vertical="center" wrapText="1"/>
    </xf>
    <xf numFmtId="49" fontId="5" fillId="0" borderId="18" xfId="57" applyNumberFormat="1" applyFont="1" applyFill="1" applyBorder="1" applyAlignment="1" applyProtection="1">
      <alignment horizontal="left" vertical="center" wrapText="1"/>
    </xf>
    <xf numFmtId="49" fontId="5" fillId="0" borderId="1" xfId="57" applyNumberFormat="1" applyFont="1" applyFill="1" applyBorder="1" applyAlignment="1" applyProtection="1">
      <alignment vertical="center" wrapText="1"/>
    </xf>
    <xf numFmtId="0" fontId="5" fillId="0" borderId="8" xfId="57" applyFont="1" applyFill="1" applyBorder="1" applyAlignment="1" applyProtection="1">
      <alignment vertical="center" wrapText="1"/>
    </xf>
    <xf numFmtId="184" fontId="25" fillId="0" borderId="7" xfId="55" applyNumberFormat="1" applyFont="1">
      <alignment horizontal="right" vertical="center"/>
    </xf>
    <xf numFmtId="0" fontId="24" fillId="0" borderId="18" xfId="57" applyFont="1" applyFill="1" applyBorder="1" applyAlignment="1" applyProtection="1">
      <alignment horizontal="left" vertical="center" wrapText="1"/>
    </xf>
    <xf numFmtId="49" fontId="5" fillId="0" borderId="18" xfId="57" applyNumberFormat="1" applyFont="1" applyFill="1" applyBorder="1" applyAlignment="1" applyProtection="1">
      <alignment horizontal="center" vertical="center" wrapText="1"/>
    </xf>
    <xf numFmtId="49" fontId="7" fillId="0" borderId="7" xfId="59" applyFont="1" applyAlignment="1">
      <alignment horizontal="left" vertical="center" wrapText="1"/>
    </xf>
    <xf numFmtId="49" fontId="27" fillId="0" borderId="7" xfId="59" applyFont="1">
      <alignment horizontal="left" vertical="center" wrapText="1"/>
    </xf>
    <xf numFmtId="49" fontId="6" fillId="0" borderId="0" xfId="57" applyNumberFormat="1" applyFont="1" applyFill="1" applyBorder="1" applyAlignment="1" applyProtection="1"/>
    <xf numFmtId="0" fontId="5" fillId="0" borderId="0" xfId="57" applyFont="1" applyFill="1" applyBorder="1" applyAlignment="1" applyProtection="1">
      <alignment horizontal="left" vertical="center"/>
    </xf>
    <xf numFmtId="0" fontId="4" fillId="0" borderId="6" xfId="57" applyFont="1" applyFill="1" applyBorder="1" applyAlignment="1" applyProtection="1">
      <alignment horizontal="left" vertical="center" wrapText="1"/>
    </xf>
    <xf numFmtId="0" fontId="12" fillId="0" borderId="2" xfId="57" applyFont="1" applyFill="1" applyBorder="1" applyAlignment="1" applyProtection="1">
      <alignment horizontal="center" vertical="center" wrapText="1"/>
      <protection locked="0"/>
    </xf>
    <xf numFmtId="0" fontId="12" fillId="0" borderId="3" xfId="57" applyFont="1" applyFill="1" applyBorder="1" applyAlignment="1" applyProtection="1">
      <alignment horizontal="center" vertical="center" wrapText="1"/>
      <protection locked="0"/>
    </xf>
    <xf numFmtId="0" fontId="10" fillId="0" borderId="3" xfId="57" applyFont="1" applyFill="1" applyBorder="1" applyAlignment="1" applyProtection="1">
      <alignment horizontal="left" vertical="center"/>
    </xf>
    <xf numFmtId="0" fontId="10" fillId="0" borderId="4" xfId="57" applyFont="1" applyFill="1" applyBorder="1" applyAlignment="1" applyProtection="1">
      <alignment horizontal="left" vertical="center"/>
    </xf>
    <xf numFmtId="0" fontId="15" fillId="0" borderId="8" xfId="61" applyFont="1" applyFill="1" applyBorder="1" applyAlignment="1" applyProtection="1">
      <alignment horizontal="center" vertical="center" wrapText="1" readingOrder="1"/>
      <protection locked="0"/>
    </xf>
    <xf numFmtId="182" fontId="10" fillId="0" borderId="6" xfId="57" applyNumberFormat="1" applyFont="1" applyFill="1" applyBorder="1" applyAlignment="1" applyProtection="1">
      <alignment horizontal="right" vertical="center" wrapText="1"/>
    </xf>
    <xf numFmtId="182" fontId="10" fillId="0" borderId="7" xfId="57" applyNumberFormat="1" applyFont="1" applyFill="1" applyBorder="1" applyAlignment="1" applyProtection="1">
      <alignment horizontal="right" vertical="center" wrapText="1"/>
      <protection locked="0"/>
    </xf>
    <xf numFmtId="0" fontId="19" fillId="0" borderId="10" xfId="57" applyFont="1" applyFill="1" applyBorder="1" applyAlignment="1" applyProtection="1">
      <alignment horizontal="center" vertical="center" wrapText="1"/>
    </xf>
    <xf numFmtId="182" fontId="10" fillId="0" borderId="24" xfId="57" applyNumberFormat="1" applyFont="1" applyFill="1" applyBorder="1" applyAlignment="1" applyProtection="1">
      <alignment horizontal="right" vertical="center" wrapText="1"/>
    </xf>
    <xf numFmtId="182" fontId="10" fillId="0" borderId="8" xfId="57" applyNumberFormat="1" applyFont="1" applyFill="1" applyBorder="1" applyAlignment="1" applyProtection="1">
      <alignment horizontal="right" vertical="center" wrapText="1"/>
    </xf>
    <xf numFmtId="182" fontId="10" fillId="0" borderId="2" xfId="57" applyNumberFormat="1" applyFont="1" applyFill="1" applyBorder="1" applyAlignment="1" applyProtection="1">
      <alignment horizontal="right" vertical="center" wrapText="1"/>
      <protection locked="0"/>
    </xf>
    <xf numFmtId="182" fontId="10" fillId="0" borderId="8" xfId="57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7" applyFont="1" applyFill="1" applyBorder="1" applyAlignment="1" applyProtection="1">
      <alignment horizontal="left" vertical="center" wrapText="1"/>
    </xf>
    <xf numFmtId="0" fontId="3" fillId="0" borderId="0" xfId="57" applyFont="1" applyFill="1" applyAlignment="1" applyProtection="1">
      <alignment horizontal="center" vertical="center"/>
    </xf>
    <xf numFmtId="0" fontId="4" fillId="0" borderId="0" xfId="57" applyFont="1" applyFill="1" applyAlignment="1" applyProtection="1">
      <alignment horizontal="left" vertical="center"/>
      <protection locked="0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12" fillId="0" borderId="8" xfId="57" applyFont="1" applyFill="1" applyBorder="1" applyAlignment="1" applyProtection="1"/>
    <xf numFmtId="49" fontId="6" fillId="0" borderId="10" xfId="57" applyNumberFormat="1" applyFont="1" applyFill="1" applyBorder="1" applyAlignment="1" applyProtection="1">
      <alignment horizontal="center" vertical="center" wrapText="1"/>
    </xf>
    <xf numFmtId="49" fontId="6" fillId="0" borderId="11" xfId="57" applyNumberFormat="1" applyFont="1" applyFill="1" applyBorder="1" applyAlignment="1" applyProtection="1">
      <alignment horizontal="center" vertical="center" wrapText="1"/>
    </xf>
    <xf numFmtId="49" fontId="6" fillId="0" borderId="13" xfId="57" applyNumberFormat="1" applyFont="1" applyFill="1" applyBorder="1" applyAlignment="1" applyProtection="1">
      <alignment horizontal="center" vertical="center" wrapText="1"/>
    </xf>
    <xf numFmtId="0" fontId="19" fillId="0" borderId="9" xfId="57" applyFont="1" applyFill="1" applyBorder="1" applyAlignment="1" applyProtection="1">
      <alignment horizontal="center" vertical="center" wrapText="1"/>
    </xf>
    <xf numFmtId="0" fontId="19" fillId="0" borderId="12" xfId="57" applyFont="1" applyFill="1" applyBorder="1" applyAlignment="1" applyProtection="1">
      <alignment horizontal="center" vertical="center" wrapText="1"/>
    </xf>
    <xf numFmtId="182" fontId="4" fillId="0" borderId="8" xfId="57" applyNumberFormat="1" applyFont="1" applyFill="1" applyBorder="1" applyAlignment="1" applyProtection="1">
      <alignment horizontal="right" vertical="center" wrapText="1"/>
    </xf>
    <xf numFmtId="182" fontId="4" fillId="0" borderId="8" xfId="57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7" applyFont="1" applyFill="1" applyBorder="1" applyAlignment="1" applyProtection="1">
      <alignment horizontal="right" wrapText="1"/>
    </xf>
    <xf numFmtId="0" fontId="28" fillId="0" borderId="0" xfId="57" applyFont="1" applyFill="1" applyBorder="1" applyAlignment="1" applyProtection="1">
      <alignment horizontal="center"/>
    </xf>
    <xf numFmtId="0" fontId="28" fillId="0" borderId="0" xfId="57" applyFont="1" applyFill="1" applyBorder="1" applyAlignment="1" applyProtection="1">
      <alignment horizontal="center" wrapText="1"/>
    </xf>
    <xf numFmtId="0" fontId="28" fillId="0" borderId="0" xfId="57" applyFont="1" applyFill="1" applyBorder="1" applyAlignment="1" applyProtection="1">
      <alignment wrapText="1"/>
    </xf>
    <xf numFmtId="0" fontId="28" fillId="0" borderId="0" xfId="57" applyFont="1" applyFill="1" applyBorder="1" applyAlignment="1" applyProtection="1"/>
    <xf numFmtId="0" fontId="12" fillId="0" borderId="0" xfId="57" applyFont="1" applyFill="1" applyBorder="1" applyAlignment="1" applyProtection="1">
      <alignment horizontal="left" wrapText="1"/>
    </xf>
    <xf numFmtId="0" fontId="12" fillId="0" borderId="0" xfId="57" applyFont="1" applyFill="1" applyBorder="1" applyAlignment="1" applyProtection="1">
      <alignment horizontal="center" wrapText="1"/>
    </xf>
    <xf numFmtId="0" fontId="29" fillId="0" borderId="0" xfId="57" applyFont="1" applyFill="1" applyBorder="1" applyAlignment="1" applyProtection="1">
      <alignment horizontal="center" vertical="center" wrapText="1"/>
    </xf>
    <xf numFmtId="0" fontId="12" fillId="0" borderId="0" xfId="57" applyFont="1" applyFill="1" applyBorder="1" applyAlignment="1" applyProtection="1">
      <alignment horizontal="right" wrapText="1"/>
    </xf>
    <xf numFmtId="0" fontId="19" fillId="0" borderId="1" xfId="57" applyFont="1" applyFill="1" applyBorder="1" applyAlignment="1" applyProtection="1">
      <alignment horizontal="center" vertical="center" wrapText="1"/>
    </xf>
    <xf numFmtId="0" fontId="28" fillId="0" borderId="7" xfId="57" applyFont="1" applyFill="1" applyBorder="1" applyAlignment="1" applyProtection="1">
      <alignment horizontal="center" vertical="center" wrapText="1"/>
    </xf>
    <xf numFmtId="0" fontId="28" fillId="0" borderId="2" xfId="57" applyFont="1" applyFill="1" applyBorder="1" applyAlignment="1" applyProtection="1">
      <alignment horizontal="center" vertical="center" wrapText="1"/>
    </xf>
    <xf numFmtId="182" fontId="4" fillId="0" borderId="7" xfId="57" applyNumberFormat="1" applyFont="1" applyFill="1" applyBorder="1" applyAlignment="1" applyProtection="1">
      <alignment horizontal="right" vertical="center"/>
    </xf>
    <xf numFmtId="182" fontId="10" fillId="0" borderId="2" xfId="57" applyNumberFormat="1" applyFont="1" applyFill="1" applyBorder="1" applyAlignment="1" applyProtection="1">
      <alignment horizontal="right" vertical="center"/>
    </xf>
    <xf numFmtId="0" fontId="6" fillId="0" borderId="0" xfId="57" applyFont="1" applyFill="1" applyBorder="1" applyAlignment="1" applyProtection="1">
      <alignment horizontal="left" vertical="center"/>
    </xf>
    <xf numFmtId="0" fontId="12" fillId="0" borderId="0" xfId="57" applyFont="1" applyFill="1" applyBorder="1" applyAlignment="1" applyProtection="1">
      <alignment vertical="top"/>
    </xf>
    <xf numFmtId="49" fontId="5" fillId="0" borderId="2" xfId="57" applyNumberFormat="1" applyFont="1" applyFill="1" applyBorder="1" applyAlignment="1" applyProtection="1">
      <alignment horizontal="center" vertical="center" wrapText="1"/>
    </xf>
    <xf numFmtId="49" fontId="5" fillId="0" borderId="3" xfId="57" applyNumberFormat="1" applyFont="1" applyFill="1" applyBorder="1" applyAlignment="1" applyProtection="1">
      <alignment horizontal="center" vertical="center" wrapText="1"/>
    </xf>
    <xf numFmtId="0" fontId="5" fillId="0" borderId="18" xfId="57" applyFont="1" applyFill="1" applyBorder="1" applyAlignment="1" applyProtection="1">
      <alignment horizontal="center" vertical="center"/>
    </xf>
    <xf numFmtId="49" fontId="5" fillId="0" borderId="2" xfId="57" applyNumberFormat="1" applyFont="1" applyFill="1" applyBorder="1" applyAlignment="1" applyProtection="1">
      <alignment horizontal="center" vertical="center"/>
    </xf>
    <xf numFmtId="0" fontId="5" fillId="0" borderId="21" xfId="57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2" fontId="10" fillId="0" borderId="7" xfId="57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22" fillId="0" borderId="0" xfId="57" applyFont="1" applyFill="1" applyBorder="1" applyAlignment="1" applyProtection="1"/>
    <xf numFmtId="0" fontId="6" fillId="0" borderId="0" xfId="57" applyFont="1" applyFill="1" applyBorder="1" applyAlignment="1" applyProtection="1">
      <alignment vertical="center"/>
    </xf>
    <xf numFmtId="0" fontId="30" fillId="0" borderId="0" xfId="57" applyFont="1" applyFill="1" applyBorder="1" applyAlignment="1" applyProtection="1">
      <alignment horizontal="center" vertical="center"/>
    </xf>
    <xf numFmtId="0" fontId="24" fillId="0" borderId="0" xfId="57" applyFont="1" applyFill="1" applyBorder="1" applyAlignment="1" applyProtection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4" fillId="0" borderId="7" xfId="57" applyFont="1" applyFill="1" applyBorder="1" applyAlignment="1" applyProtection="1">
      <alignment vertical="center"/>
    </xf>
    <xf numFmtId="0" fontId="4" fillId="0" borderId="7" xfId="57" applyFont="1" applyFill="1" applyBorder="1" applyAlignment="1" applyProtection="1">
      <alignment horizontal="left" vertical="center"/>
      <protection locked="0"/>
    </xf>
    <xf numFmtId="4" fontId="4" fillId="0" borderId="7" xfId="57" applyNumberFormat="1" applyFont="1" applyFill="1" applyBorder="1" applyAlignment="1" applyProtection="1">
      <alignment horizontal="right" vertical="center"/>
      <protection locked="0"/>
    </xf>
    <xf numFmtId="0" fontId="4" fillId="0" borderId="7" xfId="57" applyFont="1" applyFill="1" applyBorder="1" applyAlignment="1" applyProtection="1">
      <alignment vertical="center"/>
      <protection locked="0"/>
    </xf>
    <xf numFmtId="0" fontId="4" fillId="0" borderId="7" xfId="57" applyFont="1" applyFill="1" applyBorder="1" applyAlignment="1" applyProtection="1">
      <alignment horizontal="left" vertical="center"/>
    </xf>
    <xf numFmtId="182" fontId="4" fillId="0" borderId="7" xfId="57" applyNumberFormat="1" applyFont="1" applyFill="1" applyBorder="1" applyAlignment="1" applyProtection="1">
      <alignment horizontal="right" vertical="center"/>
      <protection locked="0"/>
    </xf>
    <xf numFmtId="182" fontId="31" fillId="0" borderId="7" xfId="57" applyNumberFormat="1" applyFont="1" applyFill="1" applyBorder="1" applyAlignment="1" applyProtection="1">
      <alignment horizontal="right" vertical="center"/>
    </xf>
    <xf numFmtId="182" fontId="12" fillId="0" borderId="7" xfId="57" applyNumberFormat="1" applyFont="1" applyFill="1" applyBorder="1" applyAlignment="1" applyProtection="1">
      <alignment vertical="center"/>
    </xf>
    <xf numFmtId="0" fontId="12" fillId="0" borderId="7" xfId="57" applyFont="1" applyFill="1" applyBorder="1" applyAlignment="1" applyProtection="1">
      <alignment vertical="center"/>
    </xf>
    <xf numFmtId="0" fontId="31" fillId="0" borderId="7" xfId="57" applyFont="1" applyFill="1" applyBorder="1" applyAlignment="1" applyProtection="1">
      <alignment horizontal="center" vertical="center"/>
    </xf>
    <xf numFmtId="0" fontId="31" fillId="0" borderId="7" xfId="57" applyFont="1" applyFill="1" applyBorder="1" applyAlignment="1" applyProtection="1">
      <alignment horizontal="right" vertical="center"/>
    </xf>
    <xf numFmtId="0" fontId="31" fillId="0" borderId="7" xfId="57" applyFont="1" applyFill="1" applyBorder="1" applyAlignment="1" applyProtection="1">
      <alignment horizontal="center" vertical="center"/>
      <protection locked="0"/>
    </xf>
    <xf numFmtId="0" fontId="4" fillId="0" borderId="0" xfId="57" applyFont="1" applyFill="1" applyBorder="1" applyAlignment="1" applyProtection="1">
      <alignment horizontal="left" vertical="center" wrapText="1"/>
      <protection locked="0"/>
    </xf>
    <xf numFmtId="0" fontId="5" fillId="0" borderId="0" xfId="57" applyFont="1" applyFill="1" applyBorder="1" applyAlignment="1" applyProtection="1">
      <alignment horizontal="left" vertical="center" wrapText="1"/>
    </xf>
    <xf numFmtId="49" fontId="32" fillId="0" borderId="7" xfId="59" applyFont="1">
      <alignment horizontal="left" vertical="center" wrapText="1"/>
    </xf>
    <xf numFmtId="182" fontId="4" fillId="0" borderId="2" xfId="57" applyNumberFormat="1" applyFont="1" applyFill="1" applyBorder="1" applyAlignment="1" applyProtection="1">
      <alignment horizontal="right" vertical="center"/>
    </xf>
    <xf numFmtId="182" fontId="4" fillId="0" borderId="10" xfId="57" applyNumberFormat="1" applyFont="1" applyFill="1" applyBorder="1" applyAlignment="1" applyProtection="1">
      <alignment horizontal="right" vertical="center"/>
    </xf>
    <xf numFmtId="182" fontId="4" fillId="0" borderId="8" xfId="57" applyNumberFormat="1" applyFont="1" applyFill="1" applyBorder="1" applyAlignment="1" applyProtection="1">
      <alignment horizontal="right" vertical="center"/>
    </xf>
    <xf numFmtId="49" fontId="32" fillId="0" borderId="7" xfId="59" applyFont="1" applyAlignment="1">
      <alignment horizontal="left" vertical="center" wrapText="1" indent="1"/>
    </xf>
    <xf numFmtId="182" fontId="4" fillId="0" borderId="25" xfId="57" applyNumberFormat="1" applyFont="1" applyFill="1" applyBorder="1" applyAlignment="1" applyProtection="1">
      <alignment horizontal="right" vertical="center"/>
    </xf>
    <xf numFmtId="182" fontId="4" fillId="0" borderId="12" xfId="57" applyNumberFormat="1" applyFont="1" applyFill="1" applyBorder="1" applyAlignment="1" applyProtection="1">
      <alignment horizontal="right" vertical="center"/>
    </xf>
    <xf numFmtId="49" fontId="32" fillId="0" borderId="7" xfId="59" applyFont="1" applyAlignment="1">
      <alignment horizontal="left" vertical="center" wrapText="1" indent="2"/>
    </xf>
    <xf numFmtId="0" fontId="12" fillId="0" borderId="4" xfId="57" applyFont="1" applyFill="1" applyBorder="1" applyAlignment="1" applyProtection="1">
      <alignment horizontal="center" vertical="center" wrapText="1"/>
    </xf>
    <xf numFmtId="182" fontId="4" fillId="0" borderId="6" xfId="57" applyNumberFormat="1" applyFont="1" applyFill="1" applyBorder="1" applyAlignment="1" applyProtection="1">
      <alignment horizontal="right" vertical="center"/>
    </xf>
    <xf numFmtId="0" fontId="6" fillId="0" borderId="0" xfId="57" applyFont="1" applyFill="1" applyBorder="1" applyAlignment="1" applyProtection="1">
      <alignment horizontal="left" vertical="center"/>
      <protection locked="0"/>
    </xf>
    <xf numFmtId="0" fontId="18" fillId="0" borderId="0" xfId="57" applyFont="1" applyFill="1" applyBorder="1" applyAlignment="1" applyProtection="1">
      <alignment horizontal="center" vertical="center"/>
      <protection locked="0"/>
    </xf>
    <xf numFmtId="0" fontId="12" fillId="0" borderId="1" xfId="57" applyFont="1" applyFill="1" applyBorder="1" applyAlignment="1" applyProtection="1">
      <alignment horizontal="center" vertical="center" wrapText="1"/>
      <protection locked="0"/>
    </xf>
    <xf numFmtId="0" fontId="12" fillId="0" borderId="18" xfId="57" applyFont="1" applyFill="1" applyBorder="1" applyAlignment="1" applyProtection="1">
      <alignment horizontal="center" vertical="center" wrapText="1"/>
      <protection locked="0"/>
    </xf>
    <xf numFmtId="0" fontId="12" fillId="0" borderId="3" xfId="57" applyFont="1" applyFill="1" applyBorder="1" applyAlignment="1" applyProtection="1">
      <alignment horizontal="center" vertical="center" wrapText="1"/>
    </xf>
    <xf numFmtId="0" fontId="12" fillId="0" borderId="5" xfId="57" applyFont="1" applyFill="1" applyBorder="1" applyAlignment="1" applyProtection="1">
      <alignment horizontal="center" vertical="center" wrapText="1"/>
      <protection locked="0"/>
    </xf>
    <xf numFmtId="0" fontId="12" fillId="0" borderId="19" xfId="57" applyFont="1" applyFill="1" applyBorder="1" applyAlignment="1" applyProtection="1">
      <alignment horizontal="center" vertical="center" wrapText="1"/>
      <protection locked="0"/>
    </xf>
    <xf numFmtId="0" fontId="12" fillId="0" borderId="1" xfId="57" applyFont="1" applyFill="1" applyBorder="1" applyAlignment="1" applyProtection="1">
      <alignment horizontal="center" vertical="center" wrapText="1"/>
    </xf>
    <xf numFmtId="0" fontId="12" fillId="0" borderId="6" xfId="57" applyFont="1" applyFill="1" applyBorder="1" applyAlignment="1" applyProtection="1">
      <alignment horizontal="center" vertical="center" wrapText="1"/>
    </xf>
    <xf numFmtId="0" fontId="12" fillId="0" borderId="21" xfId="57" applyFont="1" applyFill="1" applyBorder="1" applyAlignment="1" applyProtection="1">
      <alignment horizontal="center" vertical="center" wrapText="1"/>
    </xf>
    <xf numFmtId="0" fontId="6" fillId="0" borderId="2" xfId="57" applyFont="1" applyFill="1" applyBorder="1" applyAlignment="1" applyProtection="1">
      <alignment horizontal="center" vertical="center"/>
    </xf>
    <xf numFmtId="182" fontId="6" fillId="0" borderId="2" xfId="57" applyNumberFormat="1" applyFont="1" applyFill="1" applyBorder="1" applyAlignment="1" applyProtection="1">
      <alignment horizontal="center" vertical="center"/>
    </xf>
    <xf numFmtId="0" fontId="4" fillId="0" borderId="7" xfId="57" applyFont="1" applyFill="1" applyBorder="1" applyAlignment="1" applyProtection="1">
      <alignment horizontal="left" vertical="center" wrapText="1"/>
    </xf>
    <xf numFmtId="0" fontId="4" fillId="0" borderId="2" xfId="57" applyFont="1" applyFill="1" applyBorder="1" applyAlignment="1" applyProtection="1">
      <alignment horizontal="center" vertical="center"/>
      <protection locked="0"/>
    </xf>
    <xf numFmtId="0" fontId="4" fillId="0" borderId="4" xfId="57" applyFont="1" applyFill="1" applyBorder="1" applyAlignment="1" applyProtection="1">
      <alignment horizontal="center" vertical="center"/>
      <protection locked="0"/>
    </xf>
    <xf numFmtId="0" fontId="6" fillId="0" borderId="0" xfId="57" applyFont="1" applyFill="1" applyBorder="1" applyAlignment="1" applyProtection="1">
      <protection locked="0"/>
    </xf>
    <xf numFmtId="0" fontId="5" fillId="0" borderId="0" xfId="57" applyFont="1" applyFill="1" applyBorder="1" applyAlignment="1" applyProtection="1">
      <protection locked="0"/>
    </xf>
    <xf numFmtId="0" fontId="12" fillId="0" borderId="8" xfId="57" applyFont="1" applyFill="1" applyBorder="1" applyAlignment="1" applyProtection="1">
      <alignment horizontal="center" vertical="center" wrapText="1"/>
      <protection locked="0"/>
    </xf>
    <xf numFmtId="0" fontId="12" fillId="0" borderId="2" xfId="57" applyFont="1" applyFill="1" applyBorder="1" applyAlignment="1" applyProtection="1">
      <alignment horizontal="center" vertical="center" wrapText="1"/>
    </xf>
    <xf numFmtId="0" fontId="12" fillId="0" borderId="23" xfId="57" applyFont="1" applyFill="1" applyBorder="1" applyAlignment="1" applyProtection="1">
      <alignment horizontal="center" vertical="center" wrapText="1"/>
    </xf>
    <xf numFmtId="182" fontId="6" fillId="0" borderId="10" xfId="57" applyNumberFormat="1" applyFont="1" applyFill="1" applyBorder="1" applyAlignment="1" applyProtection="1">
      <alignment horizontal="center" vertical="center"/>
    </xf>
    <xf numFmtId="182" fontId="4" fillId="0" borderId="2" xfId="57" applyNumberFormat="1" applyFont="1" applyFill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horizontal="right"/>
      <protection locked="0"/>
    </xf>
    <xf numFmtId="0" fontId="12" fillId="0" borderId="8" xfId="57" applyFont="1" applyFill="1" applyBorder="1" applyAlignment="1" applyProtection="1">
      <alignment horizontal="center" vertical="center" wrapText="1"/>
    </xf>
    <xf numFmtId="0" fontId="12" fillId="0" borderId="10" xfId="57" applyFont="1" applyFill="1" applyBorder="1" applyAlignment="1" applyProtection="1">
      <alignment horizontal="center" vertical="center" wrapText="1"/>
      <protection locked="0"/>
    </xf>
    <xf numFmtId="182" fontId="6" fillId="0" borderId="8" xfId="57" applyNumberFormat="1" applyFont="1" applyFill="1" applyBorder="1" applyAlignment="1" applyProtection="1">
      <alignment horizontal="center" vertical="center"/>
    </xf>
    <xf numFmtId="182" fontId="4" fillId="0" borderId="10" xfId="57" applyNumberFormat="1" applyFont="1" applyFill="1" applyBorder="1" applyAlignment="1" applyProtection="1">
      <alignment horizontal="right" vertical="center"/>
      <protection locked="0"/>
    </xf>
    <xf numFmtId="0" fontId="4" fillId="0" borderId="0" xfId="57" applyFont="1" applyFill="1" applyBorder="1" applyAlignment="1" applyProtection="1">
      <alignment horizontal="left"/>
    </xf>
    <xf numFmtId="0" fontId="9" fillId="0" borderId="0" xfId="57" applyFont="1" applyFill="1" applyBorder="1" applyAlignment="1" applyProtection="1">
      <alignment horizontal="center" vertical="top"/>
    </xf>
    <xf numFmtId="4" fontId="4" fillId="0" borderId="7" xfId="57" applyNumberFormat="1" applyFont="1" applyFill="1" applyBorder="1" applyAlignment="1" applyProtection="1">
      <alignment horizontal="right" vertical="center"/>
    </xf>
    <xf numFmtId="182" fontId="10" fillId="0" borderId="7" xfId="57" applyNumberFormat="1" applyFont="1" applyFill="1" applyBorder="1" applyAlignment="1" applyProtection="1">
      <alignment horizontal="right" vertical="center"/>
    </xf>
    <xf numFmtId="0" fontId="4" fillId="0" borderId="6" xfId="57" applyFont="1" applyFill="1" applyBorder="1" applyAlignment="1" applyProtection="1">
      <alignment horizontal="left" vertical="center"/>
    </xf>
    <xf numFmtId="4" fontId="4" fillId="0" borderId="24" xfId="57" applyNumberFormat="1" applyFont="1" applyFill="1" applyBorder="1" applyAlignment="1" applyProtection="1">
      <alignment horizontal="right" vertical="center"/>
      <protection locked="0"/>
    </xf>
    <xf numFmtId="0" fontId="12" fillId="0" borderId="7" xfId="57" applyFont="1" applyFill="1" applyBorder="1" applyAlignment="1" applyProtection="1"/>
    <xf numFmtId="182" fontId="12" fillId="0" borderId="7" xfId="57" applyNumberFormat="1" applyFont="1" applyFill="1" applyBorder="1" applyAlignment="1" applyProtection="1"/>
    <xf numFmtId="0" fontId="12" fillId="0" borderId="6" xfId="57" applyFont="1" applyFill="1" applyBorder="1" applyAlignment="1" applyProtection="1"/>
    <xf numFmtId="182" fontId="12" fillId="0" borderId="24" xfId="57" applyNumberFormat="1" applyFont="1" applyFill="1" applyBorder="1" applyAlignment="1" applyProtection="1"/>
    <xf numFmtId="0" fontId="31" fillId="0" borderId="6" xfId="57" applyFont="1" applyFill="1" applyBorder="1" applyAlignment="1" applyProtection="1">
      <alignment horizontal="center" vertical="center"/>
    </xf>
    <xf numFmtId="182" fontId="31" fillId="0" borderId="24" xfId="57" applyNumberFormat="1" applyFont="1" applyFill="1" applyBorder="1" applyAlignment="1" applyProtection="1">
      <alignment horizontal="right" vertical="center"/>
    </xf>
    <xf numFmtId="182" fontId="4" fillId="0" borderId="24" xfId="57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1" fillId="0" borderId="6" xfId="57" applyFont="1" applyFill="1" applyBorder="1" applyAlignment="1" applyProtection="1">
      <alignment horizontal="center" vertical="center"/>
      <protection locked="0"/>
    </xf>
    <xf numFmtId="182" fontId="31" fillId="0" borderId="7" xfId="57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常规 4" xfId="53"/>
    <cellStyle name="IntegralNumberStyle" xfId="54"/>
    <cellStyle name="MoneyStyle" xfId="55"/>
    <cellStyle name="常规 11" xfId="56"/>
    <cellStyle name="Normal" xfId="57"/>
    <cellStyle name="常规 5" xfId="58"/>
    <cellStyle name="TextStyle" xfId="59"/>
    <cellStyle name="常规 3" xfId="60"/>
    <cellStyle name="常规 2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545454545454" defaultRowHeight="20" customHeight="1" outlineLevelCol="3"/>
  <cols>
    <col min="1" max="1" width="13.5727272727273" style="72" customWidth="1"/>
    <col min="2" max="2" width="9.14545454545454" style="337"/>
    <col min="3" max="3" width="88.7181818181818" style="72" customWidth="1"/>
    <col min="4" max="16384" width="9.14545454545454" style="72"/>
  </cols>
  <sheetData>
    <row r="1" s="336" customFormat="1" ht="48" customHeight="1" spans="2:3">
      <c r="B1" s="338"/>
      <c r="C1" s="338"/>
    </row>
    <row r="2" s="72" customFormat="1" ht="27" customHeight="1" spans="2:3">
      <c r="B2" s="339" t="s">
        <v>0</v>
      </c>
      <c r="C2" s="339" t="s">
        <v>1</v>
      </c>
    </row>
    <row r="3" s="72" customFormat="1" customHeight="1" spans="2:3">
      <c r="B3" s="340">
        <v>1</v>
      </c>
      <c r="C3" s="341" t="s">
        <v>2</v>
      </c>
    </row>
    <row r="4" s="72" customFormat="1" customHeight="1" spans="2:3">
      <c r="B4" s="340">
        <v>2</v>
      </c>
      <c r="C4" s="341" t="s">
        <v>3</v>
      </c>
    </row>
    <row r="5" s="72" customFormat="1" customHeight="1" spans="2:3">
      <c r="B5" s="340">
        <v>3</v>
      </c>
      <c r="C5" s="341" t="s">
        <v>4</v>
      </c>
    </row>
    <row r="6" s="72" customFormat="1" customHeight="1" spans="2:3">
      <c r="B6" s="340">
        <v>4</v>
      </c>
      <c r="C6" s="341" t="s">
        <v>5</v>
      </c>
    </row>
    <row r="7" s="72" customFormat="1" customHeight="1" spans="2:3">
      <c r="B7" s="340">
        <v>5</v>
      </c>
      <c r="C7" s="342" t="s">
        <v>6</v>
      </c>
    </row>
    <row r="8" s="72" customFormat="1" customHeight="1" spans="2:3">
      <c r="B8" s="340">
        <v>6</v>
      </c>
      <c r="C8" s="342" t="s">
        <v>7</v>
      </c>
    </row>
    <row r="9" s="72" customFormat="1" customHeight="1" spans="2:3">
      <c r="B9" s="340">
        <v>7</v>
      </c>
      <c r="C9" s="342" t="s">
        <v>8</v>
      </c>
    </row>
    <row r="10" s="72" customFormat="1" customHeight="1" spans="2:3">
      <c r="B10" s="340">
        <v>8</v>
      </c>
      <c r="C10" s="342" t="s">
        <v>9</v>
      </c>
    </row>
    <row r="11" s="72" customFormat="1" customHeight="1" spans="2:3">
      <c r="B11" s="340">
        <v>9</v>
      </c>
      <c r="C11" s="343" t="s">
        <v>10</v>
      </c>
    </row>
    <row r="12" s="72" customFormat="1" customHeight="1" spans="2:3">
      <c r="B12" s="340">
        <v>10</v>
      </c>
      <c r="C12" s="343" t="s">
        <v>11</v>
      </c>
    </row>
    <row r="13" s="72" customFormat="1" customHeight="1" spans="2:3">
      <c r="B13" s="340">
        <v>11</v>
      </c>
      <c r="C13" s="341" t="s">
        <v>12</v>
      </c>
    </row>
    <row r="14" s="72" customFormat="1" customHeight="1" spans="2:3">
      <c r="B14" s="340">
        <v>12</v>
      </c>
      <c r="C14" s="341" t="s">
        <v>13</v>
      </c>
    </row>
    <row r="15" s="72" customFormat="1" customHeight="1" spans="2:4">
      <c r="B15" s="340">
        <v>13</v>
      </c>
      <c r="C15" s="341" t="s">
        <v>14</v>
      </c>
      <c r="D15" s="344"/>
    </row>
    <row r="16" s="72" customFormat="1" customHeight="1" spans="2:3">
      <c r="B16" s="340">
        <v>14</v>
      </c>
      <c r="C16" s="342" t="s">
        <v>15</v>
      </c>
    </row>
    <row r="17" s="72" customFormat="1" customHeight="1" spans="2:3">
      <c r="B17" s="340">
        <v>15</v>
      </c>
      <c r="C17" s="342" t="s">
        <v>16</v>
      </c>
    </row>
    <row r="18" s="72" customFormat="1" customHeight="1" spans="2:3">
      <c r="B18" s="340">
        <v>16</v>
      </c>
      <c r="C18" s="342" t="s">
        <v>17</v>
      </c>
    </row>
    <row r="19" s="72" customFormat="1" customHeight="1" spans="2:3">
      <c r="B19" s="340">
        <v>17</v>
      </c>
      <c r="C19" s="341" t="s">
        <v>18</v>
      </c>
    </row>
    <row r="20" s="72" customFormat="1" customHeight="1" spans="2:3">
      <c r="B20" s="340">
        <v>18</v>
      </c>
      <c r="C20" s="341" t="s">
        <v>19</v>
      </c>
    </row>
    <row r="21" s="72" customFormat="1" customHeight="1" spans="2:3">
      <c r="B21" s="340">
        <v>19</v>
      </c>
      <c r="C21" s="341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SheetLayoutView="60" topLeftCell="A13" workbookViewId="0">
      <selection activeCell="I26" sqref="I26"/>
    </sheetView>
  </sheetViews>
  <sheetFormatPr defaultColWidth="8.88181818181818" defaultRowHeight="13"/>
  <cols>
    <col min="1" max="1" width="34.2818181818182" style="56" customWidth="1"/>
    <col min="2" max="2" width="34.5727272727273" style="56" customWidth="1"/>
    <col min="3" max="5" width="23.5727272727273" style="56" customWidth="1"/>
    <col min="6" max="6" width="11.2818181818182" style="57" customWidth="1"/>
    <col min="7" max="7" width="25.1363636363636" style="56" customWidth="1"/>
    <col min="8" max="8" width="15.5727272727273" style="57" customWidth="1"/>
    <col min="9" max="9" width="13.4272727272727" style="57" customWidth="1"/>
    <col min="10" max="10" width="43.2818181818182" style="56" customWidth="1"/>
    <col min="11" max="11" width="9.13636363636364" style="57" customWidth="1"/>
    <col min="12" max="16384" width="9.13636363636364" style="57"/>
  </cols>
  <sheetData>
    <row r="1" ht="12" customHeight="1" spans="1:10">
      <c r="A1" s="56" t="s">
        <v>279</v>
      </c>
      <c r="J1" s="69"/>
    </row>
    <row r="2" ht="28.5" customHeight="1" spans="1:10">
      <c r="A2" s="58" t="s">
        <v>10</v>
      </c>
      <c r="B2" s="59"/>
      <c r="C2" s="59"/>
      <c r="D2" s="59"/>
      <c r="E2" s="59"/>
      <c r="F2" s="60"/>
      <c r="G2" s="59"/>
      <c r="H2" s="60"/>
      <c r="I2" s="60"/>
      <c r="J2" s="59"/>
    </row>
    <row r="3" ht="17.25" customHeight="1" spans="1:1">
      <c r="A3" s="61" t="s">
        <v>22</v>
      </c>
    </row>
    <row r="4" ht="44.25" customHeight="1" spans="1:10">
      <c r="A4" s="62" t="s">
        <v>193</v>
      </c>
      <c r="B4" s="62" t="s">
        <v>280</v>
      </c>
      <c r="C4" s="62" t="s">
        <v>281</v>
      </c>
      <c r="D4" s="62" t="s">
        <v>282</v>
      </c>
      <c r="E4" s="62" t="s">
        <v>283</v>
      </c>
      <c r="F4" s="63" t="s">
        <v>284</v>
      </c>
      <c r="G4" s="62" t="s">
        <v>285</v>
      </c>
      <c r="H4" s="63" t="s">
        <v>286</v>
      </c>
      <c r="I4" s="63" t="s">
        <v>287</v>
      </c>
      <c r="J4" s="62" t="s">
        <v>288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  <c r="I5" s="62">
        <v>9</v>
      </c>
      <c r="J5" s="62">
        <v>10</v>
      </c>
    </row>
    <row r="6" ht="42" customHeight="1" spans="1:10">
      <c r="A6" s="207" t="s">
        <v>276</v>
      </c>
      <c r="B6" s="207" t="s">
        <v>289</v>
      </c>
      <c r="C6" s="207" t="s">
        <v>290</v>
      </c>
      <c r="D6" s="207" t="s">
        <v>291</v>
      </c>
      <c r="E6" s="207" t="s">
        <v>292</v>
      </c>
      <c r="F6" s="207" t="s">
        <v>293</v>
      </c>
      <c r="G6" s="207" t="s">
        <v>294</v>
      </c>
      <c r="H6" s="207" t="s">
        <v>295</v>
      </c>
      <c r="I6" s="207" t="s">
        <v>296</v>
      </c>
      <c r="J6" s="207" t="s">
        <v>297</v>
      </c>
    </row>
    <row r="7" ht="42.75" customHeight="1" spans="1:10">
      <c r="A7" s="207"/>
      <c r="B7" s="207" t="s">
        <v>289</v>
      </c>
      <c r="C7" s="207" t="s">
        <v>290</v>
      </c>
      <c r="D7" s="207" t="s">
        <v>291</v>
      </c>
      <c r="E7" s="207" t="s">
        <v>298</v>
      </c>
      <c r="F7" s="207" t="s">
        <v>299</v>
      </c>
      <c r="G7" s="207" t="s">
        <v>300</v>
      </c>
      <c r="H7" s="207" t="s">
        <v>301</v>
      </c>
      <c r="I7" s="207" t="s">
        <v>296</v>
      </c>
      <c r="J7" s="207" t="s">
        <v>302</v>
      </c>
    </row>
    <row r="8" ht="58" spans="1:10">
      <c r="A8" s="207"/>
      <c r="B8" s="207" t="s">
        <v>289</v>
      </c>
      <c r="C8" s="207" t="s">
        <v>290</v>
      </c>
      <c r="D8" s="207" t="s">
        <v>303</v>
      </c>
      <c r="E8" s="207" t="s">
        <v>304</v>
      </c>
      <c r="F8" s="207" t="s">
        <v>293</v>
      </c>
      <c r="G8" s="207" t="s">
        <v>305</v>
      </c>
      <c r="H8" s="207" t="s">
        <v>306</v>
      </c>
      <c r="I8" s="207" t="s">
        <v>296</v>
      </c>
      <c r="J8" s="207" t="s">
        <v>307</v>
      </c>
    </row>
    <row r="9" ht="43.5" spans="1:10">
      <c r="A9" s="207"/>
      <c r="B9" s="207" t="s">
        <v>289</v>
      </c>
      <c r="C9" s="207" t="s">
        <v>290</v>
      </c>
      <c r="D9" s="207" t="s">
        <v>308</v>
      </c>
      <c r="E9" s="207" t="s">
        <v>309</v>
      </c>
      <c r="F9" s="207" t="s">
        <v>293</v>
      </c>
      <c r="G9" s="207" t="s">
        <v>305</v>
      </c>
      <c r="H9" s="207" t="s">
        <v>306</v>
      </c>
      <c r="I9" s="207" t="s">
        <v>296</v>
      </c>
      <c r="J9" s="207" t="s">
        <v>310</v>
      </c>
    </row>
    <row r="10" ht="43.5" spans="1:10">
      <c r="A10" s="207"/>
      <c r="B10" s="207" t="s">
        <v>289</v>
      </c>
      <c r="C10" s="207" t="s">
        <v>311</v>
      </c>
      <c r="D10" s="207" t="s">
        <v>312</v>
      </c>
      <c r="E10" s="207" t="s">
        <v>313</v>
      </c>
      <c r="F10" s="207" t="s">
        <v>299</v>
      </c>
      <c r="G10" s="207" t="s">
        <v>314</v>
      </c>
      <c r="H10" s="207" t="s">
        <v>315</v>
      </c>
      <c r="I10" s="207" t="s">
        <v>316</v>
      </c>
      <c r="J10" s="207" t="s">
        <v>317</v>
      </c>
    </row>
    <row r="11" ht="72.5" spans="1:10">
      <c r="A11" s="207"/>
      <c r="B11" s="207" t="s">
        <v>289</v>
      </c>
      <c r="C11" s="207" t="s">
        <v>311</v>
      </c>
      <c r="D11" s="207" t="s">
        <v>318</v>
      </c>
      <c r="E11" s="207" t="s">
        <v>319</v>
      </c>
      <c r="F11" s="207" t="s">
        <v>299</v>
      </c>
      <c r="G11" s="207" t="s">
        <v>314</v>
      </c>
      <c r="H11" s="207" t="s">
        <v>315</v>
      </c>
      <c r="I11" s="207" t="s">
        <v>316</v>
      </c>
      <c r="J11" s="207" t="s">
        <v>320</v>
      </c>
    </row>
    <row r="12" ht="14.5" spans="1:10">
      <c r="A12" s="207"/>
      <c r="B12" s="207" t="s">
        <v>289</v>
      </c>
      <c r="C12" s="207" t="s">
        <v>321</v>
      </c>
      <c r="D12" s="207" t="s">
        <v>322</v>
      </c>
      <c r="E12" s="207" t="s">
        <v>322</v>
      </c>
      <c r="F12" s="207" t="s">
        <v>293</v>
      </c>
      <c r="G12" s="207" t="s">
        <v>305</v>
      </c>
      <c r="H12" s="207" t="s">
        <v>306</v>
      </c>
      <c r="I12" s="207" t="s">
        <v>296</v>
      </c>
      <c r="J12" s="207" t="s">
        <v>323</v>
      </c>
    </row>
    <row r="13" ht="29" spans="1:10">
      <c r="A13" s="207" t="s">
        <v>272</v>
      </c>
      <c r="B13" s="207" t="s">
        <v>324</v>
      </c>
      <c r="C13" s="207" t="s">
        <v>290</v>
      </c>
      <c r="D13" s="207" t="s">
        <v>291</v>
      </c>
      <c r="E13" s="207" t="s">
        <v>325</v>
      </c>
      <c r="F13" s="207" t="s">
        <v>299</v>
      </c>
      <c r="G13" s="207" t="s">
        <v>326</v>
      </c>
      <c r="H13" s="207" t="s">
        <v>327</v>
      </c>
      <c r="I13" s="207" t="s">
        <v>296</v>
      </c>
      <c r="J13" s="207" t="s">
        <v>328</v>
      </c>
    </row>
    <row r="14" ht="29" spans="1:10">
      <c r="A14" s="207"/>
      <c r="B14" s="207" t="s">
        <v>329</v>
      </c>
      <c r="C14" s="207" t="s">
        <v>290</v>
      </c>
      <c r="D14" s="207" t="s">
        <v>291</v>
      </c>
      <c r="E14" s="207" t="s">
        <v>330</v>
      </c>
      <c r="F14" s="207" t="s">
        <v>293</v>
      </c>
      <c r="G14" s="207" t="s">
        <v>331</v>
      </c>
      <c r="H14" s="207" t="s">
        <v>332</v>
      </c>
      <c r="I14" s="207" t="s">
        <v>296</v>
      </c>
      <c r="J14" s="207" t="s">
        <v>333</v>
      </c>
    </row>
    <row r="15" ht="29" spans="1:10">
      <c r="A15" s="207"/>
      <c r="B15" s="207" t="s">
        <v>329</v>
      </c>
      <c r="C15" s="207" t="s">
        <v>290</v>
      </c>
      <c r="D15" s="207" t="s">
        <v>303</v>
      </c>
      <c r="E15" s="207" t="s">
        <v>334</v>
      </c>
      <c r="F15" s="207" t="s">
        <v>335</v>
      </c>
      <c r="G15" s="207" t="s">
        <v>336</v>
      </c>
      <c r="H15" s="207" t="s">
        <v>306</v>
      </c>
      <c r="I15" s="207" t="s">
        <v>296</v>
      </c>
      <c r="J15" s="207" t="s">
        <v>337</v>
      </c>
    </row>
    <row r="16" ht="43.5" spans="1:10">
      <c r="A16" s="207"/>
      <c r="B16" s="207" t="s">
        <v>329</v>
      </c>
      <c r="C16" s="207" t="s">
        <v>290</v>
      </c>
      <c r="D16" s="207" t="s">
        <v>303</v>
      </c>
      <c r="E16" s="207" t="s">
        <v>338</v>
      </c>
      <c r="F16" s="207" t="s">
        <v>335</v>
      </c>
      <c r="G16" s="207" t="s">
        <v>336</v>
      </c>
      <c r="H16" s="207" t="s">
        <v>306</v>
      </c>
      <c r="I16" s="207" t="s">
        <v>296</v>
      </c>
      <c r="J16" s="207" t="s">
        <v>339</v>
      </c>
    </row>
    <row r="17" ht="43.5" spans="1:10">
      <c r="A17" s="207"/>
      <c r="B17" s="207" t="s">
        <v>329</v>
      </c>
      <c r="C17" s="207" t="s">
        <v>311</v>
      </c>
      <c r="D17" s="207" t="s">
        <v>312</v>
      </c>
      <c r="E17" s="207" t="s">
        <v>340</v>
      </c>
      <c r="F17" s="207" t="s">
        <v>299</v>
      </c>
      <c r="G17" s="207" t="s">
        <v>314</v>
      </c>
      <c r="H17" s="207" t="s">
        <v>315</v>
      </c>
      <c r="I17" s="207" t="s">
        <v>316</v>
      </c>
      <c r="J17" s="207" t="s">
        <v>341</v>
      </c>
    </row>
    <row r="18" ht="29" spans="1:10">
      <c r="A18" s="207"/>
      <c r="B18" s="207" t="s">
        <v>329</v>
      </c>
      <c r="C18" s="207" t="s">
        <v>311</v>
      </c>
      <c r="D18" s="207" t="s">
        <v>318</v>
      </c>
      <c r="E18" s="207" t="s">
        <v>342</v>
      </c>
      <c r="F18" s="207" t="s">
        <v>299</v>
      </c>
      <c r="G18" s="207" t="s">
        <v>314</v>
      </c>
      <c r="H18" s="207" t="s">
        <v>315</v>
      </c>
      <c r="I18" s="207" t="s">
        <v>316</v>
      </c>
      <c r="J18" s="207" t="s">
        <v>343</v>
      </c>
    </row>
    <row r="19" ht="14.5" spans="1:10">
      <c r="A19" s="207"/>
      <c r="B19" s="207" t="s">
        <v>329</v>
      </c>
      <c r="C19" s="207" t="s">
        <v>321</v>
      </c>
      <c r="D19" s="207" t="s">
        <v>322</v>
      </c>
      <c r="E19" s="207" t="s">
        <v>322</v>
      </c>
      <c r="F19" s="207" t="s">
        <v>293</v>
      </c>
      <c r="G19" s="207" t="s">
        <v>305</v>
      </c>
      <c r="H19" s="207" t="s">
        <v>306</v>
      </c>
      <c r="I19" s="207" t="s">
        <v>296</v>
      </c>
      <c r="J19" s="207" t="s">
        <v>322</v>
      </c>
    </row>
    <row r="20" ht="29" spans="1:10">
      <c r="A20" s="207" t="s">
        <v>268</v>
      </c>
      <c r="B20" s="207" t="s">
        <v>344</v>
      </c>
      <c r="C20" s="207" t="s">
        <v>290</v>
      </c>
      <c r="D20" s="207" t="s">
        <v>291</v>
      </c>
      <c r="E20" s="207" t="s">
        <v>345</v>
      </c>
      <c r="F20" s="207" t="s">
        <v>299</v>
      </c>
      <c r="G20" s="207" t="s">
        <v>331</v>
      </c>
      <c r="H20" s="207" t="s">
        <v>346</v>
      </c>
      <c r="I20" s="207" t="s">
        <v>296</v>
      </c>
      <c r="J20" s="207" t="s">
        <v>347</v>
      </c>
    </row>
    <row r="21" ht="29" spans="1:10">
      <c r="A21" s="207"/>
      <c r="B21" s="207" t="s">
        <v>344</v>
      </c>
      <c r="C21" s="207" t="s">
        <v>290</v>
      </c>
      <c r="D21" s="207" t="s">
        <v>291</v>
      </c>
      <c r="E21" s="207" t="s">
        <v>348</v>
      </c>
      <c r="F21" s="207" t="s">
        <v>293</v>
      </c>
      <c r="G21" s="207" t="s">
        <v>349</v>
      </c>
      <c r="H21" s="207" t="s">
        <v>295</v>
      </c>
      <c r="I21" s="207" t="s">
        <v>296</v>
      </c>
      <c r="J21" s="207" t="s">
        <v>350</v>
      </c>
    </row>
    <row r="22" ht="58" spans="1:10">
      <c r="A22" s="207"/>
      <c r="B22" s="207" t="s">
        <v>344</v>
      </c>
      <c r="C22" s="207" t="s">
        <v>290</v>
      </c>
      <c r="D22" s="207" t="s">
        <v>303</v>
      </c>
      <c r="E22" s="207" t="s">
        <v>351</v>
      </c>
      <c r="F22" s="207" t="s">
        <v>293</v>
      </c>
      <c r="G22" s="207" t="s">
        <v>305</v>
      </c>
      <c r="H22" s="207" t="s">
        <v>306</v>
      </c>
      <c r="I22" s="207" t="s">
        <v>296</v>
      </c>
      <c r="J22" s="207" t="s">
        <v>352</v>
      </c>
    </row>
    <row r="23" ht="29" spans="1:10">
      <c r="A23" s="207"/>
      <c r="B23" s="207" t="s">
        <v>344</v>
      </c>
      <c r="C23" s="207" t="s">
        <v>290</v>
      </c>
      <c r="D23" s="207" t="s">
        <v>308</v>
      </c>
      <c r="E23" s="207" t="s">
        <v>353</v>
      </c>
      <c r="F23" s="207" t="s">
        <v>335</v>
      </c>
      <c r="G23" s="207" t="s">
        <v>354</v>
      </c>
      <c r="H23" s="207" t="s">
        <v>355</v>
      </c>
      <c r="I23" s="207" t="s">
        <v>296</v>
      </c>
      <c r="J23" s="207" t="s">
        <v>356</v>
      </c>
    </row>
    <row r="24" ht="43.5" spans="1:10">
      <c r="A24" s="207"/>
      <c r="B24" s="207" t="s">
        <v>344</v>
      </c>
      <c r="C24" s="207" t="s">
        <v>311</v>
      </c>
      <c r="D24" s="207" t="s">
        <v>312</v>
      </c>
      <c r="E24" s="207" t="s">
        <v>357</v>
      </c>
      <c r="F24" s="207" t="s">
        <v>299</v>
      </c>
      <c r="G24" s="207" t="s">
        <v>314</v>
      </c>
      <c r="H24" s="207" t="s">
        <v>315</v>
      </c>
      <c r="I24" s="207" t="s">
        <v>316</v>
      </c>
      <c r="J24" s="207" t="s">
        <v>358</v>
      </c>
    </row>
    <row r="25" ht="72.5" spans="1:10">
      <c r="A25" s="207"/>
      <c r="B25" s="207" t="s">
        <v>344</v>
      </c>
      <c r="C25" s="207" t="s">
        <v>311</v>
      </c>
      <c r="D25" s="207" t="s">
        <v>318</v>
      </c>
      <c r="E25" s="207" t="s">
        <v>359</v>
      </c>
      <c r="F25" s="207" t="s">
        <v>299</v>
      </c>
      <c r="G25" s="207" t="s">
        <v>314</v>
      </c>
      <c r="H25" s="207" t="s">
        <v>315</v>
      </c>
      <c r="I25" s="207" t="s">
        <v>316</v>
      </c>
      <c r="J25" s="207" t="s">
        <v>360</v>
      </c>
    </row>
    <row r="26" ht="14.5" spans="1:10">
      <c r="A26" s="207"/>
      <c r="B26" s="207" t="s">
        <v>344</v>
      </c>
      <c r="C26" s="207" t="s">
        <v>321</v>
      </c>
      <c r="D26" s="207" t="s">
        <v>322</v>
      </c>
      <c r="E26" s="207" t="s">
        <v>322</v>
      </c>
      <c r="F26" s="207" t="s">
        <v>293</v>
      </c>
      <c r="G26" s="207" t="s">
        <v>305</v>
      </c>
      <c r="H26" s="207" t="s">
        <v>306</v>
      </c>
      <c r="I26" s="207" t="s">
        <v>296</v>
      </c>
      <c r="J26" s="207" t="s">
        <v>322</v>
      </c>
    </row>
  </sheetData>
  <mergeCells count="8">
    <mergeCell ref="A2:J2"/>
    <mergeCell ref="A3:H3"/>
    <mergeCell ref="A6:A12"/>
    <mergeCell ref="A13:A19"/>
    <mergeCell ref="A20:A26"/>
    <mergeCell ref="B6:B12"/>
    <mergeCell ref="B13:B19"/>
    <mergeCell ref="B20:B2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opLeftCell="A16" workbookViewId="0">
      <selection activeCell="E35" sqref="E35:F35"/>
    </sheetView>
  </sheetViews>
  <sheetFormatPr defaultColWidth="8.57272727272727" defaultRowHeight="14.25" customHeight="1"/>
  <cols>
    <col min="1" max="1" width="16.4272727272727" style="114" customWidth="1"/>
    <col min="2" max="2" width="23.2818181818182" style="114" customWidth="1"/>
    <col min="3" max="8" width="20.1454545454545" style="114" customWidth="1"/>
    <col min="9" max="9" width="34.5727272727273" style="114" customWidth="1"/>
    <col min="10" max="12" width="20.1454545454545" style="114" customWidth="1"/>
    <col min="13" max="13" width="24" style="114" customWidth="1"/>
    <col min="14" max="14" width="20.1454545454545" style="114" customWidth="1"/>
    <col min="15" max="16384" width="8.57272727272727" style="77" customWidth="1"/>
  </cols>
  <sheetData>
    <row r="1" s="77" customFormat="1" customHeight="1" spans="1:14">
      <c r="A1" s="170" t="s">
        <v>361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94"/>
      <c r="N1" s="114"/>
    </row>
    <row r="2" s="77" customFormat="1" ht="44" customHeight="1" spans="1:14">
      <c r="A2" s="153" t="s">
        <v>362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14"/>
    </row>
    <row r="3" s="77" customFormat="1" ht="30" customHeight="1" spans="1:14">
      <c r="A3" s="172" t="s">
        <v>363</v>
      </c>
      <c r="B3" s="173" t="s">
        <v>91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95"/>
      <c r="N3" s="114"/>
    </row>
    <row r="4" s="77" customFormat="1" ht="32.25" customHeight="1" spans="1:14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  <c r="M4" s="172" t="s">
        <v>364</v>
      </c>
      <c r="N4" s="114"/>
    </row>
    <row r="5" s="77" customFormat="1" ht="133" customHeight="1" spans="1:14">
      <c r="A5" s="85" t="s">
        <v>365</v>
      </c>
      <c r="B5" s="175" t="s">
        <v>366</v>
      </c>
      <c r="C5" s="176" t="s">
        <v>367</v>
      </c>
      <c r="D5" s="177"/>
      <c r="E5" s="177"/>
      <c r="F5" s="177"/>
      <c r="G5" s="177"/>
      <c r="H5" s="177"/>
      <c r="I5" s="196"/>
      <c r="J5" s="196"/>
      <c r="K5" s="196"/>
      <c r="L5" s="197"/>
      <c r="M5" s="198" t="s">
        <v>368</v>
      </c>
      <c r="N5" s="114"/>
    </row>
    <row r="6" s="77" customFormat="1" ht="99.75" customHeight="1" spans="1:14">
      <c r="A6" s="178"/>
      <c r="B6" s="155" t="s">
        <v>369</v>
      </c>
      <c r="C6" s="179" t="s">
        <v>370</v>
      </c>
      <c r="D6" s="180"/>
      <c r="E6" s="180"/>
      <c r="F6" s="180"/>
      <c r="G6" s="180"/>
      <c r="H6" s="180"/>
      <c r="I6" s="199"/>
      <c r="J6" s="199"/>
      <c r="K6" s="199"/>
      <c r="L6" s="200"/>
      <c r="M6" s="201" t="s">
        <v>371</v>
      </c>
      <c r="N6" s="114"/>
    </row>
    <row r="7" s="77" customFormat="1" ht="75" customHeight="1" spans="1:14">
      <c r="A7" s="181" t="s">
        <v>372</v>
      </c>
      <c r="B7" s="101" t="s">
        <v>373</v>
      </c>
      <c r="C7" s="182" t="s">
        <v>374</v>
      </c>
      <c r="D7" s="182"/>
      <c r="E7" s="182"/>
      <c r="F7" s="182"/>
      <c r="G7" s="182"/>
      <c r="H7" s="182"/>
      <c r="I7" s="182"/>
      <c r="J7" s="182"/>
      <c r="K7" s="182"/>
      <c r="L7" s="182"/>
      <c r="M7" s="202" t="s">
        <v>375</v>
      </c>
      <c r="N7" s="114"/>
    </row>
    <row r="8" s="77" customFormat="1" ht="32.25" customHeight="1" spans="1:14">
      <c r="A8" s="183" t="s">
        <v>376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14"/>
    </row>
    <row r="9" s="77" customFormat="1" ht="32.25" customHeight="1" spans="1:14">
      <c r="A9" s="181" t="s">
        <v>377</v>
      </c>
      <c r="B9" s="181"/>
      <c r="C9" s="101" t="s">
        <v>378</v>
      </c>
      <c r="D9" s="101"/>
      <c r="E9" s="101"/>
      <c r="F9" s="101" t="s">
        <v>379</v>
      </c>
      <c r="G9" s="101"/>
      <c r="H9" s="101" t="s">
        <v>380</v>
      </c>
      <c r="I9" s="101"/>
      <c r="J9" s="101"/>
      <c r="K9" s="101" t="s">
        <v>381</v>
      </c>
      <c r="L9" s="101"/>
      <c r="M9" s="101"/>
      <c r="N9" s="114"/>
    </row>
    <row r="10" s="77" customFormat="1" ht="32.25" customHeight="1" spans="1:14">
      <c r="A10" s="181"/>
      <c r="B10" s="181"/>
      <c r="C10" s="101"/>
      <c r="D10" s="101"/>
      <c r="E10" s="101"/>
      <c r="F10" s="101"/>
      <c r="G10" s="101"/>
      <c r="H10" s="181" t="s">
        <v>382</v>
      </c>
      <c r="I10" s="101" t="s">
        <v>383</v>
      </c>
      <c r="J10" s="101" t="s">
        <v>384</v>
      </c>
      <c r="K10" s="101" t="s">
        <v>382</v>
      </c>
      <c r="L10" s="181" t="s">
        <v>383</v>
      </c>
      <c r="M10" s="181" t="s">
        <v>384</v>
      </c>
      <c r="N10" s="114"/>
    </row>
    <row r="11" s="77" customFormat="1" ht="27" customHeight="1" spans="1:14">
      <c r="A11" s="184" t="s">
        <v>77</v>
      </c>
      <c r="B11" s="184"/>
      <c r="C11" s="184"/>
      <c r="D11" s="184"/>
      <c r="E11" s="184"/>
      <c r="F11" s="184"/>
      <c r="G11" s="184"/>
      <c r="H11" s="185">
        <v>1380000</v>
      </c>
      <c r="I11" s="185">
        <v>1380000</v>
      </c>
      <c r="J11" s="203">
        <v>0</v>
      </c>
      <c r="K11" s="185">
        <v>1380000</v>
      </c>
      <c r="L11" s="185">
        <v>1380000</v>
      </c>
      <c r="M11" s="203">
        <v>0</v>
      </c>
      <c r="N11" s="114"/>
    </row>
    <row r="12" s="77" customFormat="1" ht="34.5" customHeight="1" spans="1:14">
      <c r="A12" s="186" t="s">
        <v>385</v>
      </c>
      <c r="B12" s="186"/>
      <c r="C12" s="186" t="s">
        <v>386</v>
      </c>
      <c r="D12" s="186"/>
      <c r="E12" s="186"/>
      <c r="F12" s="186"/>
      <c r="G12" s="186"/>
      <c r="H12" s="185">
        <v>1300000</v>
      </c>
      <c r="I12" s="185">
        <v>1300000</v>
      </c>
      <c r="J12" s="203">
        <v>0</v>
      </c>
      <c r="K12" s="185">
        <v>1300000</v>
      </c>
      <c r="L12" s="185">
        <v>1300000</v>
      </c>
      <c r="M12" s="203">
        <v>0</v>
      </c>
      <c r="N12" s="114"/>
    </row>
    <row r="13" s="77" customFormat="1" ht="34.5" customHeight="1" spans="1:14">
      <c r="A13" s="186" t="s">
        <v>387</v>
      </c>
      <c r="B13" s="187"/>
      <c r="C13" s="186" t="s">
        <v>388</v>
      </c>
      <c r="D13" s="187"/>
      <c r="E13" s="187"/>
      <c r="F13" s="187"/>
      <c r="G13" s="187"/>
      <c r="H13" s="185">
        <v>80000</v>
      </c>
      <c r="I13" s="185">
        <v>80000</v>
      </c>
      <c r="J13" s="203">
        <v>0</v>
      </c>
      <c r="K13" s="185">
        <v>80000</v>
      </c>
      <c r="L13" s="185">
        <v>80000</v>
      </c>
      <c r="M13" s="203">
        <v>0</v>
      </c>
      <c r="N13" s="114"/>
    </row>
    <row r="14" s="77" customFormat="1" ht="32.25" customHeight="1" spans="1:14">
      <c r="A14" s="188" t="s">
        <v>389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204"/>
      <c r="N14" s="114"/>
    </row>
    <row r="15" s="77" customFormat="1" ht="32.25" customHeight="1" spans="1:14">
      <c r="A15" s="64" t="s">
        <v>390</v>
      </c>
      <c r="B15" s="65"/>
      <c r="C15" s="65"/>
      <c r="D15" s="65"/>
      <c r="E15" s="65"/>
      <c r="F15" s="65"/>
      <c r="G15" s="66"/>
      <c r="H15" s="190" t="s">
        <v>391</v>
      </c>
      <c r="I15" s="102"/>
      <c r="J15" s="86" t="s">
        <v>288</v>
      </c>
      <c r="K15" s="102"/>
      <c r="L15" s="190" t="s">
        <v>392</v>
      </c>
      <c r="M15" s="205"/>
      <c r="N15" s="114"/>
    </row>
    <row r="16" s="77" customFormat="1" ht="36" customHeight="1" spans="1:14">
      <c r="A16" s="191" t="s">
        <v>281</v>
      </c>
      <c r="B16" s="191" t="s">
        <v>393</v>
      </c>
      <c r="C16" s="191" t="s">
        <v>283</v>
      </c>
      <c r="D16" s="191" t="s">
        <v>284</v>
      </c>
      <c r="E16" s="191" t="s">
        <v>285</v>
      </c>
      <c r="F16" s="191" t="s">
        <v>286</v>
      </c>
      <c r="G16" s="191" t="s">
        <v>287</v>
      </c>
      <c r="H16" s="192"/>
      <c r="I16" s="125"/>
      <c r="J16" s="192"/>
      <c r="K16" s="125"/>
      <c r="L16" s="192"/>
      <c r="M16" s="125"/>
      <c r="N16" s="114"/>
    </row>
    <row r="17" s="77" customFormat="1" ht="32.25" customHeight="1" spans="1:14">
      <c r="A17" s="193" t="s">
        <v>290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14"/>
    </row>
    <row r="18" s="77" customFormat="1" ht="32.25" customHeight="1" spans="1:14">
      <c r="A18" s="193"/>
      <c r="B18" s="193" t="s">
        <v>291</v>
      </c>
      <c r="C18" s="193"/>
      <c r="D18" s="193"/>
      <c r="E18" s="193"/>
      <c r="F18" s="193"/>
      <c r="G18" s="193"/>
      <c r="H18" s="193"/>
      <c r="I18" s="206"/>
      <c r="J18" s="193"/>
      <c r="K18" s="206"/>
      <c r="L18" s="193"/>
      <c r="M18" s="206"/>
      <c r="N18" s="114"/>
    </row>
    <row r="19" s="77" customFormat="1" ht="32.25" customHeight="1" spans="1:14">
      <c r="A19" s="193"/>
      <c r="B19" s="193"/>
      <c r="C19" s="193" t="s">
        <v>394</v>
      </c>
      <c r="D19" s="193" t="s">
        <v>293</v>
      </c>
      <c r="E19" s="193" t="s">
        <v>294</v>
      </c>
      <c r="F19" s="193" t="s">
        <v>295</v>
      </c>
      <c r="G19" s="193" t="s">
        <v>296</v>
      </c>
      <c r="H19" s="193" t="s">
        <v>395</v>
      </c>
      <c r="I19" s="206"/>
      <c r="J19" s="193" t="s">
        <v>297</v>
      </c>
      <c r="K19" s="206"/>
      <c r="L19" s="193" t="s">
        <v>396</v>
      </c>
      <c r="M19" s="206"/>
      <c r="N19" s="114"/>
    </row>
    <row r="20" s="77" customFormat="1" ht="32.25" customHeight="1" spans="1:14">
      <c r="A20" s="193"/>
      <c r="B20" s="193"/>
      <c r="C20" s="193" t="s">
        <v>397</v>
      </c>
      <c r="D20" s="193" t="s">
        <v>299</v>
      </c>
      <c r="E20" s="193" t="s">
        <v>300</v>
      </c>
      <c r="F20" s="193" t="s">
        <v>301</v>
      </c>
      <c r="G20" s="193" t="s">
        <v>296</v>
      </c>
      <c r="H20" s="193" t="s">
        <v>398</v>
      </c>
      <c r="I20" s="206"/>
      <c r="J20" s="193" t="s">
        <v>399</v>
      </c>
      <c r="K20" s="206"/>
      <c r="L20" s="193" t="s">
        <v>400</v>
      </c>
      <c r="M20" s="206"/>
      <c r="N20" s="114"/>
    </row>
    <row r="21" s="77" customFormat="1" ht="32.25" customHeight="1" spans="1:14">
      <c r="A21" s="193"/>
      <c r="B21" s="193"/>
      <c r="C21" s="193" t="s">
        <v>401</v>
      </c>
      <c r="D21" s="193" t="s">
        <v>293</v>
      </c>
      <c r="E21" s="193" t="s">
        <v>349</v>
      </c>
      <c r="F21" s="193" t="s">
        <v>295</v>
      </c>
      <c r="G21" s="193" t="s">
        <v>296</v>
      </c>
      <c r="H21" s="193" t="s">
        <v>402</v>
      </c>
      <c r="I21" s="206"/>
      <c r="J21" s="193" t="s">
        <v>403</v>
      </c>
      <c r="K21" s="206"/>
      <c r="L21" s="193" t="s">
        <v>404</v>
      </c>
      <c r="M21" s="206"/>
      <c r="N21" s="114"/>
    </row>
    <row r="22" s="77" customFormat="1" ht="32.25" customHeight="1" spans="1:14">
      <c r="A22" s="193"/>
      <c r="B22" s="193"/>
      <c r="C22" s="193" t="s">
        <v>405</v>
      </c>
      <c r="D22" s="193" t="s">
        <v>299</v>
      </c>
      <c r="E22" s="193" t="s">
        <v>331</v>
      </c>
      <c r="F22" s="193" t="s">
        <v>346</v>
      </c>
      <c r="G22" s="193" t="s">
        <v>296</v>
      </c>
      <c r="H22" s="193" t="s">
        <v>406</v>
      </c>
      <c r="I22" s="206"/>
      <c r="J22" s="193" t="s">
        <v>407</v>
      </c>
      <c r="K22" s="206"/>
      <c r="L22" s="193" t="s">
        <v>408</v>
      </c>
      <c r="M22" s="206"/>
      <c r="N22" s="114"/>
    </row>
    <row r="23" s="77" customFormat="1" ht="32.25" customHeight="1" spans="1:14">
      <c r="A23" s="193"/>
      <c r="B23" s="193"/>
      <c r="C23" s="193" t="s">
        <v>409</v>
      </c>
      <c r="D23" s="193" t="s">
        <v>293</v>
      </c>
      <c r="E23" s="193" t="s">
        <v>331</v>
      </c>
      <c r="F23" s="193" t="s">
        <v>332</v>
      </c>
      <c r="G23" s="193" t="s">
        <v>296</v>
      </c>
      <c r="H23" s="193" t="s">
        <v>410</v>
      </c>
      <c r="I23" s="206"/>
      <c r="J23" s="193" t="s">
        <v>411</v>
      </c>
      <c r="K23" s="206"/>
      <c r="L23" s="193" t="s">
        <v>412</v>
      </c>
      <c r="M23" s="206"/>
      <c r="N23" s="114"/>
    </row>
    <row r="24" ht="32.25" customHeight="1" spans="1:13">
      <c r="A24" s="193"/>
      <c r="B24" s="193" t="s">
        <v>303</v>
      </c>
      <c r="C24" s="193"/>
      <c r="D24" s="193"/>
      <c r="E24" s="193"/>
      <c r="F24" s="193"/>
      <c r="G24" s="193"/>
      <c r="H24" s="193"/>
      <c r="I24" s="206"/>
      <c r="J24" s="193"/>
      <c r="K24" s="206"/>
      <c r="L24" s="193"/>
      <c r="M24" s="206"/>
    </row>
    <row r="25" ht="87" customHeight="1" spans="1:13">
      <c r="A25" s="193"/>
      <c r="B25" s="193"/>
      <c r="C25" s="193" t="s">
        <v>413</v>
      </c>
      <c r="D25" s="193" t="s">
        <v>293</v>
      </c>
      <c r="E25" s="193" t="s">
        <v>305</v>
      </c>
      <c r="F25" s="193" t="s">
        <v>306</v>
      </c>
      <c r="G25" s="193" t="s">
        <v>296</v>
      </c>
      <c r="H25" s="193" t="s">
        <v>414</v>
      </c>
      <c r="I25" s="206"/>
      <c r="J25" s="193" t="s">
        <v>415</v>
      </c>
      <c r="K25" s="206"/>
      <c r="L25" s="193" t="s">
        <v>416</v>
      </c>
      <c r="M25" s="206"/>
    </row>
    <row r="26" ht="85" customHeight="1" spans="1:13">
      <c r="A26" s="193"/>
      <c r="B26" s="193"/>
      <c r="C26" s="193" t="s">
        <v>417</v>
      </c>
      <c r="D26" s="193" t="s">
        <v>293</v>
      </c>
      <c r="E26" s="193" t="s">
        <v>305</v>
      </c>
      <c r="F26" s="193" t="s">
        <v>306</v>
      </c>
      <c r="G26" s="193" t="s">
        <v>296</v>
      </c>
      <c r="H26" s="193" t="s">
        <v>414</v>
      </c>
      <c r="I26" s="206"/>
      <c r="J26" s="193" t="s">
        <v>418</v>
      </c>
      <c r="K26" s="206"/>
      <c r="L26" s="193" t="s">
        <v>416</v>
      </c>
      <c r="M26" s="206"/>
    </row>
    <row r="27" ht="32.25" customHeight="1" spans="1:13">
      <c r="A27" s="193"/>
      <c r="B27" s="193"/>
      <c r="C27" s="193" t="s">
        <v>419</v>
      </c>
      <c r="D27" s="193" t="s">
        <v>335</v>
      </c>
      <c r="E27" s="193" t="s">
        <v>336</v>
      </c>
      <c r="F27" s="193" t="s">
        <v>306</v>
      </c>
      <c r="G27" s="193" t="s">
        <v>296</v>
      </c>
      <c r="H27" s="193" t="s">
        <v>420</v>
      </c>
      <c r="I27" s="206"/>
      <c r="J27" s="193" t="s">
        <v>421</v>
      </c>
      <c r="K27" s="206"/>
      <c r="L27" s="193" t="s">
        <v>422</v>
      </c>
      <c r="M27" s="206"/>
    </row>
    <row r="28" ht="32.25" customHeight="1" spans="1:13">
      <c r="A28" s="193"/>
      <c r="B28" s="193" t="s">
        <v>308</v>
      </c>
      <c r="C28" s="193"/>
      <c r="D28" s="193"/>
      <c r="E28" s="193"/>
      <c r="F28" s="193"/>
      <c r="G28" s="193"/>
      <c r="H28" s="193"/>
      <c r="I28" s="206"/>
      <c r="J28" s="193"/>
      <c r="K28" s="206"/>
      <c r="L28" s="193"/>
      <c r="M28" s="206"/>
    </row>
    <row r="29" ht="50" customHeight="1" spans="1:13">
      <c r="A29" s="193"/>
      <c r="B29" s="193"/>
      <c r="C29" s="193" t="s">
        <v>423</v>
      </c>
      <c r="D29" s="193" t="s">
        <v>335</v>
      </c>
      <c r="E29" s="193" t="s">
        <v>424</v>
      </c>
      <c r="F29" s="193" t="s">
        <v>315</v>
      </c>
      <c r="G29" s="193" t="s">
        <v>316</v>
      </c>
      <c r="H29" s="193" t="s">
        <v>425</v>
      </c>
      <c r="I29" s="206"/>
      <c r="J29" s="193" t="s">
        <v>426</v>
      </c>
      <c r="K29" s="206"/>
      <c r="L29" s="193" t="s">
        <v>427</v>
      </c>
      <c r="M29" s="206"/>
    </row>
    <row r="30" ht="57" customHeight="1" spans="1:13">
      <c r="A30" s="193"/>
      <c r="B30" s="193"/>
      <c r="C30" s="193" t="s">
        <v>428</v>
      </c>
      <c r="D30" s="193" t="s">
        <v>293</v>
      </c>
      <c r="E30" s="193" t="s">
        <v>305</v>
      </c>
      <c r="F30" s="193" t="s">
        <v>306</v>
      </c>
      <c r="G30" s="193" t="s">
        <v>296</v>
      </c>
      <c r="H30" s="193" t="s">
        <v>429</v>
      </c>
      <c r="I30" s="206"/>
      <c r="J30" s="193" t="s">
        <v>430</v>
      </c>
      <c r="K30" s="206"/>
      <c r="L30" s="193" t="s">
        <v>400</v>
      </c>
      <c r="M30" s="206"/>
    </row>
    <row r="31" ht="32.25" customHeight="1" spans="1:13">
      <c r="A31" s="193" t="s">
        <v>311</v>
      </c>
      <c r="B31" s="193"/>
      <c r="C31" s="193"/>
      <c r="D31" s="193"/>
      <c r="E31" s="193"/>
      <c r="F31" s="193"/>
      <c r="G31" s="193"/>
      <c r="H31" s="193"/>
      <c r="I31" s="206"/>
      <c r="J31" s="193"/>
      <c r="K31" s="206"/>
      <c r="L31" s="193"/>
      <c r="M31" s="206"/>
    </row>
    <row r="32" ht="32.25" customHeight="1" spans="1:13">
      <c r="A32" s="193"/>
      <c r="B32" s="193" t="s">
        <v>312</v>
      </c>
      <c r="C32" s="193"/>
      <c r="D32" s="193"/>
      <c r="E32" s="193"/>
      <c r="F32" s="193"/>
      <c r="G32" s="193"/>
      <c r="H32" s="193"/>
      <c r="I32" s="206"/>
      <c r="J32" s="193"/>
      <c r="K32" s="206"/>
      <c r="L32" s="193"/>
      <c r="M32" s="206"/>
    </row>
    <row r="33" ht="90" customHeight="1" spans="1:13">
      <c r="A33" s="193"/>
      <c r="B33" s="193"/>
      <c r="C33" s="193" t="s">
        <v>431</v>
      </c>
      <c r="D33" s="193" t="s">
        <v>299</v>
      </c>
      <c r="E33" s="193" t="s">
        <v>314</v>
      </c>
      <c r="F33" s="193" t="s">
        <v>315</v>
      </c>
      <c r="G33" s="193" t="s">
        <v>316</v>
      </c>
      <c r="H33" s="193" t="s">
        <v>432</v>
      </c>
      <c r="I33" s="206"/>
      <c r="J33" s="193" t="s">
        <v>433</v>
      </c>
      <c r="K33" s="206"/>
      <c r="L33" s="193" t="s">
        <v>434</v>
      </c>
      <c r="M33" s="206"/>
    </row>
    <row r="34" ht="32.25" customHeight="1" spans="1:13">
      <c r="A34" s="193"/>
      <c r="B34" s="193" t="s">
        <v>318</v>
      </c>
      <c r="C34" s="193"/>
      <c r="D34" s="193"/>
      <c r="E34" s="193"/>
      <c r="F34" s="193"/>
      <c r="G34" s="193"/>
      <c r="H34" s="193"/>
      <c r="I34" s="206"/>
      <c r="J34" s="193"/>
      <c r="K34" s="206"/>
      <c r="L34" s="193"/>
      <c r="M34" s="206"/>
    </row>
    <row r="35" ht="67" customHeight="1" spans="1:13">
      <c r="A35" s="193"/>
      <c r="B35" s="193"/>
      <c r="C35" s="193" t="s">
        <v>435</v>
      </c>
      <c r="D35" s="193" t="s">
        <v>299</v>
      </c>
      <c r="E35" s="193" t="s">
        <v>314</v>
      </c>
      <c r="F35" s="193" t="s">
        <v>315</v>
      </c>
      <c r="G35" s="193" t="s">
        <v>316</v>
      </c>
      <c r="H35" s="193" t="s">
        <v>432</v>
      </c>
      <c r="I35" s="206"/>
      <c r="J35" s="193" t="s">
        <v>436</v>
      </c>
      <c r="K35" s="206"/>
      <c r="L35" s="193" t="s">
        <v>437</v>
      </c>
      <c r="M35" s="206"/>
    </row>
    <row r="36" ht="32.25" customHeight="1" spans="1:13">
      <c r="A36" s="193" t="s">
        <v>321</v>
      </c>
      <c r="B36" s="193"/>
      <c r="C36" s="193"/>
      <c r="D36" s="193"/>
      <c r="E36" s="193"/>
      <c r="F36" s="193"/>
      <c r="G36" s="193"/>
      <c r="H36" s="193"/>
      <c r="I36" s="206"/>
      <c r="J36" s="193"/>
      <c r="K36" s="206"/>
      <c r="L36" s="193"/>
      <c r="M36" s="206"/>
    </row>
    <row r="37" ht="32.25" customHeight="1" spans="1:13">
      <c r="A37" s="193"/>
      <c r="B37" s="193" t="s">
        <v>322</v>
      </c>
      <c r="C37" s="193"/>
      <c r="D37" s="193"/>
      <c r="E37" s="193"/>
      <c r="F37" s="193"/>
      <c r="G37" s="193"/>
      <c r="H37" s="193"/>
      <c r="I37" s="206"/>
      <c r="J37" s="193"/>
      <c r="K37" s="206"/>
      <c r="L37" s="193"/>
      <c r="M37" s="206"/>
    </row>
    <row r="38" ht="32.25" customHeight="1" spans="1:13">
      <c r="A38" s="193"/>
      <c r="B38" s="193"/>
      <c r="C38" s="193" t="s">
        <v>322</v>
      </c>
      <c r="D38" s="193" t="s">
        <v>293</v>
      </c>
      <c r="E38" s="193" t="s">
        <v>305</v>
      </c>
      <c r="F38" s="193" t="s">
        <v>306</v>
      </c>
      <c r="G38" s="193" t="s">
        <v>296</v>
      </c>
      <c r="H38" s="193" t="s">
        <v>438</v>
      </c>
      <c r="I38" s="206"/>
      <c r="J38" s="193" t="s">
        <v>322</v>
      </c>
      <c r="K38" s="206"/>
      <c r="L38" s="193" t="s">
        <v>439</v>
      </c>
      <c r="M38" s="206"/>
    </row>
  </sheetData>
  <mergeCells count="8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G12"/>
    <mergeCell ref="A13:B13"/>
    <mergeCell ref="C13:G13"/>
    <mergeCell ref="A14:M14"/>
    <mergeCell ref="A15:G15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5:A6"/>
    <mergeCell ref="A9:B10"/>
    <mergeCell ref="C9:E10"/>
    <mergeCell ref="F9:G10"/>
    <mergeCell ref="H15:I16"/>
    <mergeCell ref="J15:K16"/>
    <mergeCell ref="L15:M16"/>
  </mergeCells>
  <pageMargins left="0.75" right="0.75" top="1" bottom="1" header="0.5" footer="0.5"/>
  <pageSetup paperSize="9" scale="3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C7"/>
    </sheetView>
  </sheetViews>
  <sheetFormatPr defaultColWidth="8.88181818181818" defaultRowHeight="14.25" customHeight="1" outlineLevelRow="7" outlineLevelCol="5"/>
  <cols>
    <col min="1" max="2" width="21.1363636363636" style="148" customWidth="1"/>
    <col min="3" max="3" width="21.1363636363636" style="71" customWidth="1"/>
    <col min="4" max="4" width="27.7181818181818" style="71" customWidth="1"/>
    <col min="5" max="6" width="36.7181818181818" style="71" customWidth="1"/>
    <col min="7" max="7" width="9.13636363636364" style="71" customWidth="1"/>
    <col min="8" max="16384" width="9.13636363636364" style="71"/>
  </cols>
  <sheetData>
    <row r="1" ht="17" customHeight="1" spans="1:6">
      <c r="A1" s="168" t="s">
        <v>440</v>
      </c>
      <c r="B1" s="149">
        <v>0</v>
      </c>
      <c r="C1" s="150">
        <v>1</v>
      </c>
      <c r="D1" s="151"/>
      <c r="E1" s="151"/>
      <c r="F1" s="151"/>
    </row>
    <row r="2" ht="26.25" customHeight="1" spans="1:6">
      <c r="A2" s="152" t="s">
        <v>12</v>
      </c>
      <c r="B2" s="152"/>
      <c r="C2" s="153"/>
      <c r="D2" s="153"/>
      <c r="E2" s="153"/>
      <c r="F2" s="153"/>
    </row>
    <row r="3" ht="13.5" customHeight="1" spans="1:6">
      <c r="A3" s="154" t="s">
        <v>22</v>
      </c>
      <c r="B3" s="154"/>
      <c r="C3" s="150"/>
      <c r="D3" s="151"/>
      <c r="E3" s="151"/>
      <c r="F3" s="151" t="s">
        <v>23</v>
      </c>
    </row>
    <row r="4" ht="19.5" customHeight="1" spans="1:6">
      <c r="A4" s="79" t="s">
        <v>191</v>
      </c>
      <c r="B4" s="155" t="s">
        <v>94</v>
      </c>
      <c r="C4" s="79" t="s">
        <v>95</v>
      </c>
      <c r="D4" s="80" t="s">
        <v>441</v>
      </c>
      <c r="E4" s="81"/>
      <c r="F4" s="156"/>
    </row>
    <row r="5" ht="18.75" customHeight="1" spans="1:6">
      <c r="A5" s="83"/>
      <c r="B5" s="157"/>
      <c r="C5" s="84"/>
      <c r="D5" s="79" t="s">
        <v>77</v>
      </c>
      <c r="E5" s="80" t="s">
        <v>97</v>
      </c>
      <c r="F5" s="79" t="s">
        <v>98</v>
      </c>
    </row>
    <row r="6" ht="18.75" customHeight="1" spans="1:6">
      <c r="A6" s="158">
        <v>1</v>
      </c>
      <c r="B6" s="169">
        <v>2</v>
      </c>
      <c r="C6" s="96">
        <v>3</v>
      </c>
      <c r="D6" s="158" t="s">
        <v>442</v>
      </c>
      <c r="E6" s="158" t="s">
        <v>443</v>
      </c>
      <c r="F6" s="96">
        <v>6</v>
      </c>
    </row>
    <row r="7" ht="18.75" customHeight="1" spans="1:6">
      <c r="A7" s="159" t="s">
        <v>444</v>
      </c>
      <c r="B7" s="160"/>
      <c r="C7" s="161"/>
      <c r="D7" s="162" t="s">
        <v>92</v>
      </c>
      <c r="E7" s="163" t="s">
        <v>92</v>
      </c>
      <c r="F7" s="163" t="s">
        <v>92</v>
      </c>
    </row>
    <row r="8" ht="18.75" customHeight="1" spans="1:6">
      <c r="A8" s="164" t="s">
        <v>140</v>
      </c>
      <c r="B8" s="165"/>
      <c r="C8" s="166" t="s">
        <v>140</v>
      </c>
      <c r="D8" s="162" t="s">
        <v>92</v>
      </c>
      <c r="E8" s="163" t="s">
        <v>92</v>
      </c>
      <c r="F8" s="163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13" sqref="D13"/>
    </sheetView>
  </sheetViews>
  <sheetFormatPr defaultColWidth="8.88181818181818" defaultRowHeight="14.25" customHeight="1" outlineLevelCol="5"/>
  <cols>
    <col min="1" max="2" width="21.1363636363636" style="148" customWidth="1"/>
    <col min="3" max="3" width="21.1363636363636" style="71" customWidth="1"/>
    <col min="4" max="4" width="27.7181818181818" style="71" customWidth="1"/>
    <col min="5" max="6" width="36.7181818181818" style="71" customWidth="1"/>
    <col min="7" max="7" width="9.13636363636364" style="71" customWidth="1"/>
    <col min="8" max="16384" width="9.13636363636364" style="71"/>
  </cols>
  <sheetData>
    <row r="1" s="71" customFormat="1" ht="12" customHeight="1" spans="1:6">
      <c r="A1" s="148" t="s">
        <v>445</v>
      </c>
      <c r="B1" s="149">
        <v>0</v>
      </c>
      <c r="C1" s="150">
        <v>1</v>
      </c>
      <c r="D1" s="151"/>
      <c r="E1" s="151"/>
      <c r="F1" s="151"/>
    </row>
    <row r="2" s="71" customFormat="1" ht="26.25" customHeight="1" spans="1:6">
      <c r="A2" s="152" t="s">
        <v>13</v>
      </c>
      <c r="B2" s="152"/>
      <c r="C2" s="153"/>
      <c r="D2" s="153"/>
      <c r="E2" s="153"/>
      <c r="F2" s="153"/>
    </row>
    <row r="3" s="71" customFormat="1" ht="13.5" customHeight="1" spans="1:6">
      <c r="A3" s="154" t="s">
        <v>22</v>
      </c>
      <c r="B3" s="154"/>
      <c r="C3" s="150"/>
      <c r="D3" s="151"/>
      <c r="E3" s="151"/>
      <c r="F3" s="151" t="s">
        <v>23</v>
      </c>
    </row>
    <row r="4" s="71" customFormat="1" ht="19.5" customHeight="1" spans="1:6">
      <c r="A4" s="79" t="s">
        <v>191</v>
      </c>
      <c r="B4" s="155" t="s">
        <v>94</v>
      </c>
      <c r="C4" s="79" t="s">
        <v>95</v>
      </c>
      <c r="D4" s="80" t="s">
        <v>446</v>
      </c>
      <c r="E4" s="81"/>
      <c r="F4" s="156"/>
    </row>
    <row r="5" s="71" customFormat="1" ht="18.75" customHeight="1" spans="1:6">
      <c r="A5" s="83"/>
      <c r="B5" s="157"/>
      <c r="C5" s="84"/>
      <c r="D5" s="79" t="s">
        <v>77</v>
      </c>
      <c r="E5" s="80" t="s">
        <v>97</v>
      </c>
      <c r="F5" s="79" t="s">
        <v>98</v>
      </c>
    </row>
    <row r="6" s="71" customFormat="1" ht="18.75" customHeight="1" spans="1:6">
      <c r="A6" s="158">
        <v>1</v>
      </c>
      <c r="B6" s="158" t="s">
        <v>447</v>
      </c>
      <c r="C6" s="96">
        <v>3</v>
      </c>
      <c r="D6" s="158" t="s">
        <v>442</v>
      </c>
      <c r="E6" s="158" t="s">
        <v>443</v>
      </c>
      <c r="F6" s="96">
        <v>6</v>
      </c>
    </row>
    <row r="7" s="71" customFormat="1" ht="18.75" customHeight="1" spans="1:6">
      <c r="A7" s="159" t="s">
        <v>448</v>
      </c>
      <c r="B7" s="160"/>
      <c r="C7" s="161"/>
      <c r="D7" s="162" t="s">
        <v>92</v>
      </c>
      <c r="E7" s="163" t="s">
        <v>92</v>
      </c>
      <c r="F7" s="163" t="s">
        <v>92</v>
      </c>
    </row>
    <row r="8" s="71" customFormat="1" ht="18.75" customHeight="1" spans="1:6">
      <c r="A8" s="164" t="s">
        <v>140</v>
      </c>
      <c r="B8" s="165"/>
      <c r="C8" s="166"/>
      <c r="D8" s="162" t="s">
        <v>92</v>
      </c>
      <c r="E8" s="163" t="s">
        <v>92</v>
      </c>
      <c r="F8" s="163" t="s">
        <v>92</v>
      </c>
    </row>
    <row r="9" customHeight="1" spans="1:1">
      <c r="A9" s="167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topLeftCell="D1" workbookViewId="0">
      <selection activeCell="K16" sqref="K16"/>
    </sheetView>
  </sheetViews>
  <sheetFormatPr defaultColWidth="8.88181818181818" defaultRowHeight="14.25" customHeight="1"/>
  <cols>
    <col min="1" max="1" width="30.1454545454545" style="57" customWidth="1"/>
    <col min="2" max="2" width="30.2818181818182" style="57" customWidth="1"/>
    <col min="3" max="3" width="34.1454545454545" style="71" customWidth="1"/>
    <col min="4" max="4" width="34.5727272727273" style="71" customWidth="1"/>
    <col min="5" max="5" width="35.2818181818182" style="71" customWidth="1"/>
    <col min="6" max="6" width="7.71818181818182" style="71" customWidth="1"/>
    <col min="7" max="7" width="10.2818181818182" style="71" customWidth="1"/>
    <col min="8" max="8" width="13" style="71" customWidth="1"/>
    <col min="9" max="9" width="12" style="71" customWidth="1"/>
    <col min="10" max="10" width="13.3636363636364" style="71" customWidth="1"/>
    <col min="11" max="12" width="10" style="71" customWidth="1"/>
    <col min="13" max="13" width="9.13636363636364" style="57" customWidth="1"/>
    <col min="14" max="15" width="9.13636363636364" style="71" customWidth="1"/>
    <col min="16" max="17" width="12.7181818181818" style="71" customWidth="1"/>
    <col min="18" max="18" width="9.13636363636364" style="57" customWidth="1"/>
    <col min="19" max="19" width="10.4272727272727" style="71" customWidth="1"/>
    <col min="20" max="20" width="9.13636363636364" style="57" customWidth="1"/>
    <col min="21" max="16384" width="9.13636363636364" style="57"/>
  </cols>
  <sheetData>
    <row r="1" ht="13.5" customHeight="1" spans="1:19">
      <c r="A1" s="73" t="s">
        <v>449</v>
      </c>
      <c r="D1" s="73"/>
      <c r="E1" s="73"/>
      <c r="F1" s="73"/>
      <c r="G1" s="73"/>
      <c r="H1" s="73"/>
      <c r="I1" s="73"/>
      <c r="J1" s="73"/>
      <c r="K1" s="73"/>
      <c r="L1" s="73"/>
      <c r="R1" s="69"/>
      <c r="S1" s="144"/>
    </row>
    <row r="2" ht="27.75" customHeight="1" spans="1:19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ht="18.75" customHeight="1" spans="1:19">
      <c r="A3" s="100" t="s">
        <v>22</v>
      </c>
      <c r="B3" s="100"/>
      <c r="C3" s="100"/>
      <c r="D3" s="100"/>
      <c r="E3" s="100"/>
      <c r="F3" s="100"/>
      <c r="G3" s="100"/>
      <c r="H3" s="100"/>
      <c r="I3" s="77"/>
      <c r="J3" s="77"/>
      <c r="K3" s="77"/>
      <c r="L3" s="77"/>
      <c r="R3" s="145"/>
      <c r="S3" s="146" t="s">
        <v>182</v>
      </c>
    </row>
    <row r="4" ht="15.75" customHeight="1" spans="1:19">
      <c r="A4" s="102" t="s">
        <v>190</v>
      </c>
      <c r="B4" s="102" t="s">
        <v>191</v>
      </c>
      <c r="C4" s="102" t="s">
        <v>450</v>
      </c>
      <c r="D4" s="102" t="s">
        <v>451</v>
      </c>
      <c r="E4" s="102" t="s">
        <v>452</v>
      </c>
      <c r="F4" s="102" t="s">
        <v>453</v>
      </c>
      <c r="G4" s="102" t="s">
        <v>454</v>
      </c>
      <c r="H4" s="102" t="s">
        <v>455</v>
      </c>
      <c r="I4" s="65" t="s">
        <v>198</v>
      </c>
      <c r="J4" s="138"/>
      <c r="K4" s="138"/>
      <c r="L4" s="65"/>
      <c r="M4" s="139"/>
      <c r="N4" s="65"/>
      <c r="O4" s="65"/>
      <c r="P4" s="65"/>
      <c r="Q4" s="65"/>
      <c r="R4" s="139"/>
      <c r="S4" s="66"/>
    </row>
    <row r="5" ht="17.25" customHeight="1" spans="1:19">
      <c r="A5" s="104"/>
      <c r="B5" s="104"/>
      <c r="C5" s="104"/>
      <c r="D5" s="104"/>
      <c r="E5" s="104"/>
      <c r="F5" s="104"/>
      <c r="G5" s="104"/>
      <c r="H5" s="104"/>
      <c r="I5" s="140" t="s">
        <v>77</v>
      </c>
      <c r="J5" s="101" t="s">
        <v>80</v>
      </c>
      <c r="K5" s="101" t="s">
        <v>456</v>
      </c>
      <c r="L5" s="104" t="s">
        <v>457</v>
      </c>
      <c r="M5" s="141" t="s">
        <v>458</v>
      </c>
      <c r="N5" s="142" t="s">
        <v>459</v>
      </c>
      <c r="O5" s="142"/>
      <c r="P5" s="142"/>
      <c r="Q5" s="142"/>
      <c r="R5" s="147"/>
      <c r="S5" s="125"/>
    </row>
    <row r="6" ht="54" customHeight="1" spans="1:19">
      <c r="A6" s="104"/>
      <c r="B6" s="104"/>
      <c r="C6" s="104"/>
      <c r="D6" s="125"/>
      <c r="E6" s="125"/>
      <c r="F6" s="125"/>
      <c r="G6" s="125"/>
      <c r="H6" s="125"/>
      <c r="I6" s="142"/>
      <c r="J6" s="101"/>
      <c r="K6" s="101"/>
      <c r="L6" s="125"/>
      <c r="M6" s="143"/>
      <c r="N6" s="125" t="s">
        <v>79</v>
      </c>
      <c r="O6" s="125" t="s">
        <v>86</v>
      </c>
      <c r="P6" s="125" t="s">
        <v>264</v>
      </c>
      <c r="Q6" s="125" t="s">
        <v>88</v>
      </c>
      <c r="R6" s="143" t="s">
        <v>89</v>
      </c>
      <c r="S6" s="125" t="s">
        <v>90</v>
      </c>
    </row>
    <row r="7" ht="15" customHeight="1" spans="1:19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2">
        <v>18</v>
      </c>
      <c r="S7" s="82">
        <v>19</v>
      </c>
    </row>
    <row r="8" ht="21" customHeight="1" spans="1:19">
      <c r="A8" s="126" t="s">
        <v>460</v>
      </c>
      <c r="B8" s="126" t="s">
        <v>460</v>
      </c>
      <c r="C8" s="127" t="s">
        <v>236</v>
      </c>
      <c r="D8" s="128" t="s">
        <v>461</v>
      </c>
      <c r="E8" s="129" t="s">
        <v>462</v>
      </c>
      <c r="F8" s="128" t="s">
        <v>463</v>
      </c>
      <c r="G8" s="130">
        <v>60</v>
      </c>
      <c r="H8" s="131">
        <v>1800</v>
      </c>
      <c r="I8" s="131">
        <v>1800</v>
      </c>
      <c r="J8" s="131">
        <v>1800</v>
      </c>
      <c r="K8" s="131" t="s">
        <v>92</v>
      </c>
      <c r="L8" s="131" t="s">
        <v>92</v>
      </c>
      <c r="M8" s="131" t="s">
        <v>92</v>
      </c>
      <c r="N8" s="131" t="s">
        <v>92</v>
      </c>
      <c r="O8" s="131" t="s">
        <v>92</v>
      </c>
      <c r="P8" s="131" t="s">
        <v>92</v>
      </c>
      <c r="Q8" s="131"/>
      <c r="R8" s="131" t="s">
        <v>92</v>
      </c>
      <c r="S8" s="131" t="s">
        <v>92</v>
      </c>
    </row>
    <row r="9" ht="21" customHeight="1" spans="1:19">
      <c r="A9" s="132" t="s">
        <v>460</v>
      </c>
      <c r="B9" s="132" t="s">
        <v>460</v>
      </c>
      <c r="C9" s="133" t="s">
        <v>276</v>
      </c>
      <c r="D9" s="134" t="s">
        <v>464</v>
      </c>
      <c r="E9" s="134" t="s">
        <v>465</v>
      </c>
      <c r="F9" s="134" t="s">
        <v>466</v>
      </c>
      <c r="G9" s="135">
        <v>1</v>
      </c>
      <c r="H9" s="136">
        <v>1300000</v>
      </c>
      <c r="I9" s="136">
        <v>1300000</v>
      </c>
      <c r="J9" s="136">
        <v>1300000</v>
      </c>
      <c r="K9" s="136" t="s">
        <v>92</v>
      </c>
      <c r="L9" s="136" t="s">
        <v>92</v>
      </c>
      <c r="M9" s="131" t="s">
        <v>92</v>
      </c>
      <c r="N9" s="136" t="s">
        <v>92</v>
      </c>
      <c r="O9" s="136" t="s">
        <v>92</v>
      </c>
      <c r="P9" s="136" t="s">
        <v>92</v>
      </c>
      <c r="Q9" s="136"/>
      <c r="R9" s="131" t="s">
        <v>92</v>
      </c>
      <c r="S9" s="136" t="s">
        <v>92</v>
      </c>
    </row>
    <row r="10" ht="21" customHeight="1" spans="1:19">
      <c r="A10" s="137" t="s">
        <v>140</v>
      </c>
      <c r="B10" s="137"/>
      <c r="C10" s="137"/>
      <c r="D10" s="137"/>
      <c r="E10" s="137"/>
      <c r="F10" s="137"/>
      <c r="G10" s="137"/>
      <c r="H10" s="131">
        <v>1301800</v>
      </c>
      <c r="I10" s="131">
        <v>1301800</v>
      </c>
      <c r="J10" s="131">
        <v>1301800</v>
      </c>
      <c r="K10" s="131" t="s">
        <v>92</v>
      </c>
      <c r="L10" s="131" t="s">
        <v>92</v>
      </c>
      <c r="M10" s="131" t="s">
        <v>92</v>
      </c>
      <c r="N10" s="131" t="s">
        <v>92</v>
      </c>
      <c r="O10" s="131" t="s">
        <v>92</v>
      </c>
      <c r="P10" s="131" t="s">
        <v>92</v>
      </c>
      <c r="Q10" s="131"/>
      <c r="R10" s="131" t="s">
        <v>92</v>
      </c>
      <c r="S10" s="131" t="s">
        <v>92</v>
      </c>
    </row>
    <row r="11" customHeight="1" spans="1:1">
      <c r="A11" s="57" t="s">
        <v>467</v>
      </c>
    </row>
  </sheetData>
  <mergeCells count="18">
    <mergeCell ref="A2:S2"/>
    <mergeCell ref="A3:H3"/>
    <mergeCell ref="I4:S4"/>
    <mergeCell ref="N5:S5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A8" sqref="A8:I8"/>
    </sheetView>
  </sheetViews>
  <sheetFormatPr defaultColWidth="8.71818181818182" defaultRowHeight="14.25" customHeight="1"/>
  <cols>
    <col min="1" max="1" width="14.1454545454545" style="57" customWidth="1"/>
    <col min="2" max="2" width="17.7181818181818" style="57" customWidth="1"/>
    <col min="3" max="9" width="9.13636363636364" style="98" customWidth="1"/>
    <col min="10" max="10" width="12" style="71" customWidth="1"/>
    <col min="11" max="13" width="10" style="71" customWidth="1"/>
    <col min="14" max="14" width="9.13636363636364" style="57" customWidth="1"/>
    <col min="15" max="16" width="9.13636363636364" style="71" customWidth="1"/>
    <col min="17" max="18" width="12.7181818181818" style="71" customWidth="1"/>
    <col min="19" max="19" width="9.13636363636364" style="57" customWidth="1"/>
    <col min="20" max="20" width="10.4272727272727" style="71" customWidth="1"/>
    <col min="21" max="21" width="9.13636363636364" style="57" customWidth="1"/>
    <col min="22" max="249" width="9.13636363636364" style="57"/>
    <col min="250" max="258" width="8.71818181818182" style="57"/>
  </cols>
  <sheetData>
    <row r="1" ht="13.5" customHeight="1" spans="1:20">
      <c r="A1" s="73" t="s">
        <v>468</v>
      </c>
      <c r="D1" s="73"/>
      <c r="E1" s="73"/>
      <c r="F1" s="73"/>
      <c r="G1" s="73"/>
      <c r="H1" s="73"/>
      <c r="I1" s="73"/>
      <c r="J1" s="111"/>
      <c r="K1" s="111"/>
      <c r="L1" s="111"/>
      <c r="M1" s="111"/>
      <c r="N1" s="112"/>
      <c r="O1" s="113"/>
      <c r="P1" s="113"/>
      <c r="Q1" s="113"/>
      <c r="R1" s="113"/>
      <c r="S1" s="121"/>
      <c r="T1" s="122"/>
    </row>
    <row r="2" ht="27.75" customHeight="1" spans="1:20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6.1" customHeight="1" spans="1:20">
      <c r="A3" s="100" t="s">
        <v>22</v>
      </c>
      <c r="B3" s="100"/>
      <c r="C3" s="100"/>
      <c r="D3" s="100"/>
      <c r="E3" s="100"/>
      <c r="F3" s="77"/>
      <c r="G3" s="77"/>
      <c r="H3" s="77"/>
      <c r="I3" s="77"/>
      <c r="J3" s="114"/>
      <c r="K3" s="114"/>
      <c r="L3" s="114"/>
      <c r="M3" s="114"/>
      <c r="N3" s="112"/>
      <c r="O3" s="113"/>
      <c r="P3" s="113"/>
      <c r="Q3" s="113"/>
      <c r="R3" s="113"/>
      <c r="S3" s="123"/>
      <c r="T3" s="124" t="s">
        <v>182</v>
      </c>
    </row>
    <row r="4" ht="15.75" customHeight="1" spans="1:20">
      <c r="A4" s="101" t="s">
        <v>190</v>
      </c>
      <c r="B4" s="102" t="s">
        <v>191</v>
      </c>
      <c r="C4" s="101" t="s">
        <v>450</v>
      </c>
      <c r="D4" s="101" t="s">
        <v>469</v>
      </c>
      <c r="E4" s="101" t="s">
        <v>470</v>
      </c>
      <c r="F4" s="103" t="s">
        <v>471</v>
      </c>
      <c r="G4" s="101" t="s">
        <v>472</v>
      </c>
      <c r="H4" s="101" t="s">
        <v>473</v>
      </c>
      <c r="I4" s="101" t="s">
        <v>474</v>
      </c>
      <c r="J4" s="101" t="s">
        <v>198</v>
      </c>
      <c r="K4" s="101"/>
      <c r="L4" s="101"/>
      <c r="M4" s="101"/>
      <c r="N4" s="115"/>
      <c r="O4" s="101"/>
      <c r="P4" s="101"/>
      <c r="Q4" s="101"/>
      <c r="R4" s="101"/>
      <c r="S4" s="115"/>
      <c r="T4" s="101"/>
    </row>
    <row r="5" ht="17.25" customHeight="1" spans="1:20">
      <c r="A5" s="101"/>
      <c r="B5" s="104"/>
      <c r="C5" s="101"/>
      <c r="D5" s="101"/>
      <c r="E5" s="101"/>
      <c r="F5" s="105"/>
      <c r="G5" s="101"/>
      <c r="H5" s="101"/>
      <c r="I5" s="101"/>
      <c r="J5" s="101" t="s">
        <v>77</v>
      </c>
      <c r="K5" s="101" t="s">
        <v>80</v>
      </c>
      <c r="L5" s="101" t="s">
        <v>456</v>
      </c>
      <c r="M5" s="101" t="s">
        <v>457</v>
      </c>
      <c r="N5" s="116" t="s">
        <v>458</v>
      </c>
      <c r="O5" s="101" t="s">
        <v>459</v>
      </c>
      <c r="P5" s="101"/>
      <c r="Q5" s="101"/>
      <c r="R5" s="101"/>
      <c r="S5" s="116"/>
      <c r="T5" s="101"/>
    </row>
    <row r="6" ht="54" customHeight="1" spans="1:20">
      <c r="A6" s="101"/>
      <c r="B6" s="104"/>
      <c r="C6" s="101"/>
      <c r="D6" s="101"/>
      <c r="E6" s="101"/>
      <c r="F6" s="106"/>
      <c r="G6" s="101"/>
      <c r="H6" s="101"/>
      <c r="I6" s="101"/>
      <c r="J6" s="101"/>
      <c r="K6" s="101"/>
      <c r="L6" s="101"/>
      <c r="M6" s="101"/>
      <c r="N6" s="115"/>
      <c r="O6" s="101" t="s">
        <v>79</v>
      </c>
      <c r="P6" s="101" t="s">
        <v>86</v>
      </c>
      <c r="Q6" s="101" t="s">
        <v>264</v>
      </c>
      <c r="R6" s="101" t="s">
        <v>88</v>
      </c>
      <c r="S6" s="115" t="s">
        <v>89</v>
      </c>
      <c r="T6" s="101" t="s">
        <v>90</v>
      </c>
    </row>
    <row r="7" ht="15" customHeight="1" spans="1:20">
      <c r="A7" s="82">
        <v>1</v>
      </c>
      <c r="B7" s="107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2">
        <v>18</v>
      </c>
      <c r="S7" s="82">
        <v>19</v>
      </c>
      <c r="T7" s="82">
        <v>20</v>
      </c>
    </row>
    <row r="8" ht="22.5" customHeight="1" spans="1:20">
      <c r="A8" s="108" t="s">
        <v>475</v>
      </c>
      <c r="B8" s="109"/>
      <c r="C8" s="109"/>
      <c r="D8" s="109"/>
      <c r="E8" s="109"/>
      <c r="F8" s="109"/>
      <c r="G8" s="109"/>
      <c r="H8" s="109"/>
      <c r="I8" s="117"/>
      <c r="J8" s="118" t="s">
        <v>92</v>
      </c>
      <c r="K8" s="118" t="s">
        <v>92</v>
      </c>
      <c r="L8" s="118" t="s">
        <v>92</v>
      </c>
      <c r="M8" s="118" t="s">
        <v>92</v>
      </c>
      <c r="N8" s="118" t="s">
        <v>92</v>
      </c>
      <c r="O8" s="118" t="s">
        <v>92</v>
      </c>
      <c r="P8" s="118" t="s">
        <v>92</v>
      </c>
      <c r="Q8" s="118" t="s">
        <v>92</v>
      </c>
      <c r="R8" s="118"/>
      <c r="S8" s="118" t="s">
        <v>92</v>
      </c>
      <c r="T8" s="118" t="s">
        <v>92</v>
      </c>
    </row>
    <row r="9" ht="22.5" customHeight="1" spans="1:20">
      <c r="A9" s="110" t="s">
        <v>140</v>
      </c>
      <c r="B9" s="110"/>
      <c r="C9" s="110"/>
      <c r="D9" s="110"/>
      <c r="E9" s="110"/>
      <c r="F9" s="110"/>
      <c r="G9" s="110"/>
      <c r="H9" s="110"/>
      <c r="I9" s="110"/>
      <c r="J9" s="119"/>
      <c r="K9" s="119"/>
      <c r="L9" s="119"/>
      <c r="M9" s="119"/>
      <c r="N9" s="120"/>
      <c r="O9" s="119"/>
      <c r="P9" s="119"/>
      <c r="Q9" s="119"/>
      <c r="R9" s="119"/>
      <c r="S9" s="120"/>
      <c r="T9" s="119"/>
    </row>
  </sheetData>
  <mergeCells count="20">
    <mergeCell ref="A2:T2"/>
    <mergeCell ref="A3:E3"/>
    <mergeCell ref="J4:T4"/>
    <mergeCell ref="O5:T5"/>
    <mergeCell ref="A8:I8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7"/>
  <sheetViews>
    <sheetView zoomScaleSheetLayoutView="60" workbookViewId="0">
      <selection activeCell="D20" sqref="D20"/>
    </sheetView>
  </sheetViews>
  <sheetFormatPr defaultColWidth="8.88181818181818" defaultRowHeight="14.25" customHeight="1" outlineLevelRow="6"/>
  <cols>
    <col min="1" max="1" width="50" style="71" customWidth="1"/>
    <col min="2" max="2" width="17.2818181818182" style="71" customWidth="1"/>
    <col min="3" max="4" width="13.4272727272727" style="71" customWidth="1"/>
    <col min="5" max="12" width="10.2818181818182" style="71" customWidth="1"/>
    <col min="13" max="13" width="13.1454545454545" style="71" customWidth="1"/>
    <col min="14" max="14" width="9.13636363636364" style="57" customWidth="1"/>
    <col min="15" max="246" width="9.13636363636364" style="57"/>
    <col min="247" max="247" width="9.13636363636364" style="72"/>
    <col min="248" max="256" width="8.88181818181818" style="72"/>
  </cols>
  <sheetData>
    <row r="1" s="57" customFormat="1" ht="13.5" customHeight="1" spans="1:13">
      <c r="A1" s="73" t="s">
        <v>476</v>
      </c>
      <c r="B1" s="73"/>
      <c r="C1" s="73"/>
      <c r="D1" s="74"/>
      <c r="E1" s="71"/>
      <c r="F1" s="71"/>
      <c r="G1" s="71"/>
      <c r="H1" s="71"/>
      <c r="I1" s="71"/>
      <c r="J1" s="71"/>
      <c r="K1" s="71"/>
      <c r="L1" s="71"/>
      <c r="M1" s="71"/>
    </row>
    <row r="2" s="57" customFormat="1" ht="35" customHeight="1" spans="1:13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="70" customFormat="1" ht="24" customHeight="1" spans="1:13">
      <c r="A3" s="76" t="s">
        <v>22</v>
      </c>
      <c r="B3" s="77"/>
      <c r="C3" s="77"/>
      <c r="D3" s="77"/>
      <c r="E3" s="78"/>
      <c r="F3" s="78"/>
      <c r="G3" s="78"/>
      <c r="H3" s="78"/>
      <c r="I3" s="78"/>
      <c r="J3" s="93"/>
      <c r="K3" s="93"/>
      <c r="L3" s="93"/>
      <c r="M3" s="94" t="s">
        <v>182</v>
      </c>
    </row>
    <row r="4" s="57" customFormat="1" ht="19.5" customHeight="1" spans="1:13">
      <c r="A4" s="79" t="s">
        <v>477</v>
      </c>
      <c r="B4" s="80" t="s">
        <v>198</v>
      </c>
      <c r="C4" s="81"/>
      <c r="D4" s="81"/>
      <c r="E4" s="82" t="s">
        <v>478</v>
      </c>
      <c r="F4" s="82"/>
      <c r="G4" s="82"/>
      <c r="H4" s="82"/>
      <c r="I4" s="82"/>
      <c r="J4" s="82"/>
      <c r="K4" s="82"/>
      <c r="L4" s="82"/>
      <c r="M4" s="82"/>
    </row>
    <row r="5" s="57" customFormat="1" ht="40.5" customHeight="1" spans="1:13">
      <c r="A5" s="83"/>
      <c r="B5" s="84" t="s">
        <v>77</v>
      </c>
      <c r="C5" s="85" t="s">
        <v>80</v>
      </c>
      <c r="D5" s="86" t="s">
        <v>479</v>
      </c>
      <c r="E5" s="83" t="s">
        <v>480</v>
      </c>
      <c r="F5" s="83" t="s">
        <v>481</v>
      </c>
      <c r="G5" s="83" t="s">
        <v>482</v>
      </c>
      <c r="H5" s="83" t="s">
        <v>483</v>
      </c>
      <c r="I5" s="95" t="s">
        <v>484</v>
      </c>
      <c r="J5" s="83" t="s">
        <v>485</v>
      </c>
      <c r="K5" s="83" t="s">
        <v>486</v>
      </c>
      <c r="L5" s="83" t="s">
        <v>487</v>
      </c>
      <c r="M5" s="83" t="s">
        <v>488</v>
      </c>
    </row>
    <row r="6" s="57" customFormat="1" ht="19.5" customHeight="1" spans="1:13">
      <c r="A6" s="79">
        <v>1</v>
      </c>
      <c r="B6" s="79">
        <v>2</v>
      </c>
      <c r="C6" s="79">
        <v>3</v>
      </c>
      <c r="D6" s="87">
        <v>4</v>
      </c>
      <c r="E6" s="79">
        <v>5</v>
      </c>
      <c r="F6" s="79">
        <v>6</v>
      </c>
      <c r="G6" s="79">
        <v>7</v>
      </c>
      <c r="H6" s="88">
        <v>8</v>
      </c>
      <c r="I6" s="96">
        <v>9</v>
      </c>
      <c r="J6" s="96">
        <v>10</v>
      </c>
      <c r="K6" s="96">
        <v>11</v>
      </c>
      <c r="L6" s="88">
        <v>12</v>
      </c>
      <c r="M6" s="96">
        <v>13</v>
      </c>
    </row>
    <row r="7" s="57" customFormat="1" ht="19.5" customHeight="1" spans="1:247">
      <c r="A7" s="89" t="s">
        <v>489</v>
      </c>
      <c r="B7" s="90"/>
      <c r="C7" s="90"/>
      <c r="D7" s="90"/>
      <c r="E7" s="90"/>
      <c r="F7" s="90"/>
      <c r="G7" s="91"/>
      <c r="H7" s="92" t="s">
        <v>92</v>
      </c>
      <c r="I7" s="92" t="s">
        <v>92</v>
      </c>
      <c r="J7" s="92" t="s">
        <v>92</v>
      </c>
      <c r="K7" s="92" t="s">
        <v>92</v>
      </c>
      <c r="L7" s="92" t="s">
        <v>92</v>
      </c>
      <c r="M7" s="92" t="s">
        <v>92</v>
      </c>
      <c r="IM7" s="97"/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zoomScaleSheetLayoutView="60" workbookViewId="0">
      <selection activeCell="B22" sqref="B22"/>
    </sheetView>
  </sheetViews>
  <sheetFormatPr defaultColWidth="8.88181818181818" defaultRowHeight="13" outlineLevelRow="5"/>
  <cols>
    <col min="1" max="1" width="34.2818181818182" style="56" customWidth="1"/>
    <col min="2" max="2" width="29" style="56" customWidth="1"/>
    <col min="3" max="5" width="23.5727272727273" style="56" customWidth="1"/>
    <col min="6" max="6" width="11.2818181818182" style="57" customWidth="1"/>
    <col min="7" max="7" width="25.1363636363636" style="56" customWidth="1"/>
    <col min="8" max="8" width="15.5727272727273" style="57" customWidth="1"/>
    <col min="9" max="9" width="13.4272727272727" style="57" customWidth="1"/>
    <col min="10" max="10" width="18.8454545454545" style="56" customWidth="1"/>
    <col min="11" max="11" width="9.13636363636364" style="57" customWidth="1"/>
    <col min="12" max="16384" width="9.13636363636364" style="57"/>
  </cols>
  <sheetData>
    <row r="1" ht="12" customHeight="1" spans="1:10">
      <c r="A1" s="56" t="s">
        <v>490</v>
      </c>
      <c r="J1" s="69"/>
    </row>
    <row r="2" ht="28.5" customHeight="1" spans="1:10">
      <c r="A2" s="58" t="s">
        <v>17</v>
      </c>
      <c r="B2" s="59"/>
      <c r="C2" s="59"/>
      <c r="D2" s="59"/>
      <c r="E2" s="59"/>
      <c r="F2" s="60"/>
      <c r="G2" s="59"/>
      <c r="H2" s="60"/>
      <c r="I2" s="60"/>
      <c r="J2" s="59"/>
    </row>
    <row r="3" ht="17.25" customHeight="1" spans="1:1">
      <c r="A3" s="61" t="s">
        <v>22</v>
      </c>
    </row>
    <row r="4" ht="44.25" customHeight="1" spans="1:10">
      <c r="A4" s="62" t="s">
        <v>477</v>
      </c>
      <c r="B4" s="62" t="s">
        <v>280</v>
      </c>
      <c r="C4" s="62" t="s">
        <v>281</v>
      </c>
      <c r="D4" s="62" t="s">
        <v>282</v>
      </c>
      <c r="E4" s="62" t="s">
        <v>283</v>
      </c>
      <c r="F4" s="63" t="s">
        <v>284</v>
      </c>
      <c r="G4" s="62" t="s">
        <v>285</v>
      </c>
      <c r="H4" s="63" t="s">
        <v>286</v>
      </c>
      <c r="I4" s="63" t="s">
        <v>287</v>
      </c>
      <c r="J4" s="62" t="s">
        <v>288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  <c r="I5" s="62">
        <v>9</v>
      </c>
      <c r="J5" s="62">
        <v>10</v>
      </c>
    </row>
    <row r="6" ht="42" customHeight="1" spans="1:10">
      <c r="A6" s="64" t="s">
        <v>489</v>
      </c>
      <c r="B6" s="65"/>
      <c r="C6" s="65"/>
      <c r="D6" s="66"/>
      <c r="E6" s="67"/>
      <c r="F6" s="68"/>
      <c r="G6" s="67"/>
      <c r="H6" s="68"/>
      <c r="I6" s="68"/>
      <c r="J6" s="67"/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zoomScaleSheetLayoutView="60" workbookViewId="0">
      <selection activeCell="D15" sqref="D15"/>
    </sheetView>
  </sheetViews>
  <sheetFormatPr defaultColWidth="8.88181818181818" defaultRowHeight="13" outlineLevelRow="7"/>
  <cols>
    <col min="1" max="1" width="12" style="40" customWidth="1"/>
    <col min="2" max="2" width="29" style="40"/>
    <col min="3" max="3" width="18.7181818181818" style="40" customWidth="1"/>
    <col min="4" max="4" width="24.8454545454545" style="40" customWidth="1"/>
    <col min="5" max="7" width="23.5727272727273" style="40" customWidth="1"/>
    <col min="8" max="8" width="25.1363636363636" style="40" customWidth="1"/>
    <col min="9" max="9" width="18.8454545454545" style="40" customWidth="1"/>
    <col min="10" max="16384" width="9.13636363636364" style="40"/>
  </cols>
  <sheetData>
    <row r="1" spans="1:9">
      <c r="A1" s="40" t="s">
        <v>491</v>
      </c>
      <c r="I1" s="54"/>
    </row>
    <row r="2" ht="28.5" spans="2:9">
      <c r="B2" s="41" t="s">
        <v>18</v>
      </c>
      <c r="C2" s="41"/>
      <c r="D2" s="41"/>
      <c r="E2" s="41"/>
      <c r="F2" s="41"/>
      <c r="G2" s="41"/>
      <c r="H2" s="41"/>
      <c r="I2" s="41"/>
    </row>
    <row r="3" ht="14" spans="1:3">
      <c r="A3" s="42" t="s">
        <v>22</v>
      </c>
      <c r="C3" s="43"/>
    </row>
    <row r="4" ht="18" customHeight="1" spans="1:9">
      <c r="A4" s="44" t="s">
        <v>190</v>
      </c>
      <c r="B4" s="44" t="s">
        <v>191</v>
      </c>
      <c r="C4" s="44" t="s">
        <v>492</v>
      </c>
      <c r="D4" s="44" t="s">
        <v>493</v>
      </c>
      <c r="E4" s="44" t="s">
        <v>494</v>
      </c>
      <c r="F4" s="44" t="s">
        <v>495</v>
      </c>
      <c r="G4" s="45" t="s">
        <v>496</v>
      </c>
      <c r="H4" s="46"/>
      <c r="I4" s="55"/>
    </row>
    <row r="5" ht="18" customHeight="1" spans="1:9">
      <c r="A5" s="47"/>
      <c r="B5" s="47"/>
      <c r="C5" s="47"/>
      <c r="D5" s="47"/>
      <c r="E5" s="47"/>
      <c r="F5" s="47"/>
      <c r="G5" s="48" t="s">
        <v>454</v>
      </c>
      <c r="H5" s="48" t="s">
        <v>497</v>
      </c>
      <c r="I5" s="48" t="s">
        <v>498</v>
      </c>
    </row>
    <row r="6" ht="21" customHeight="1" spans="1:9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</row>
    <row r="7" ht="33" customHeight="1" spans="1:9">
      <c r="A7" s="50" t="s">
        <v>499</v>
      </c>
      <c r="B7" s="51"/>
      <c r="C7" s="51"/>
      <c r="D7" s="51"/>
      <c r="E7" s="51"/>
      <c r="F7" s="52"/>
      <c r="G7" s="49"/>
      <c r="H7" s="49"/>
      <c r="I7" s="49"/>
    </row>
    <row r="8" ht="24" customHeight="1" spans="1:9">
      <c r="A8" s="53" t="s">
        <v>77</v>
      </c>
      <c r="B8" s="53"/>
      <c r="C8" s="53"/>
      <c r="D8" s="53"/>
      <c r="E8" s="53"/>
      <c r="F8" s="53"/>
      <c r="G8" s="49"/>
      <c r="H8" s="49"/>
      <c r="I8" s="49"/>
    </row>
  </sheetData>
  <mergeCells count="10">
    <mergeCell ref="B2:I2"/>
    <mergeCell ref="G4:I4"/>
    <mergeCell ref="A7:F7"/>
    <mergeCell ref="A8:F8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C12" sqref="C12"/>
    </sheetView>
  </sheetViews>
  <sheetFormatPr defaultColWidth="10.4454545454545" defaultRowHeight="14.25" customHeight="1"/>
  <cols>
    <col min="1" max="1" width="26.7181818181818" style="1" customWidth="1"/>
    <col min="2" max="2" width="33.1727272727273" style="1" customWidth="1"/>
    <col min="3" max="3" width="27.2545454545455" style="1" customWidth="1"/>
    <col min="4" max="7" width="22.4" style="1" customWidth="1"/>
    <col min="8" max="8" width="17.6272727272727" style="1" customWidth="1"/>
    <col min="9" max="11" width="22.4" style="1" customWidth="1"/>
    <col min="12" max="16384" width="10.4454545454545" style="1"/>
  </cols>
  <sheetData>
    <row r="1" s="1" customFormat="1" ht="13.5" customHeight="1" spans="1:11">
      <c r="A1" s="27" t="s">
        <v>500</v>
      </c>
      <c r="D1" s="28"/>
      <c r="E1" s="28"/>
      <c r="F1" s="28"/>
      <c r="G1" s="28"/>
      <c r="K1" s="38"/>
    </row>
    <row r="2" s="1" customFormat="1" ht="27.75" customHeight="1" spans="1:11">
      <c r="A2" s="29" t="s">
        <v>501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5" t="str">
        <f>"单位名称：中国共产党安宁市委员会党史研究室"&amp;""</f>
        <v>单位名称：中国共产党安宁市委员会党史研究室</v>
      </c>
      <c r="B3" s="6"/>
      <c r="C3" s="6"/>
      <c r="D3" s="6"/>
      <c r="E3" s="6"/>
      <c r="F3" s="6"/>
      <c r="G3" s="6"/>
      <c r="H3" s="7"/>
      <c r="I3" s="7"/>
      <c r="J3" s="7"/>
      <c r="K3" s="8" t="s">
        <v>182</v>
      </c>
    </row>
    <row r="4" s="1" customFormat="1" ht="21.75" customHeight="1" spans="1:11">
      <c r="A4" s="9" t="s">
        <v>259</v>
      </c>
      <c r="B4" s="9" t="s">
        <v>193</v>
      </c>
      <c r="C4" s="9" t="s">
        <v>260</v>
      </c>
      <c r="D4" s="10" t="s">
        <v>194</v>
      </c>
      <c r="E4" s="10" t="s">
        <v>195</v>
      </c>
      <c r="F4" s="10" t="s">
        <v>261</v>
      </c>
      <c r="G4" s="10" t="s">
        <v>262</v>
      </c>
      <c r="H4" s="16" t="s">
        <v>77</v>
      </c>
      <c r="I4" s="11" t="s">
        <v>502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s="1" customFormat="1" ht="37" customHeight="1" spans="1:11">
      <c r="A8" s="31" t="s">
        <v>503</v>
      </c>
      <c r="B8" s="32"/>
      <c r="C8" s="33"/>
      <c r="D8" s="34"/>
      <c r="E8" s="34"/>
      <c r="F8" s="34"/>
      <c r="G8" s="34"/>
      <c r="H8" s="35"/>
      <c r="I8" s="35"/>
      <c r="J8" s="35"/>
      <c r="K8" s="35"/>
    </row>
    <row r="9" s="1" customFormat="1" ht="18.75" customHeight="1" spans="1:11">
      <c r="A9" s="36" t="s">
        <v>140</v>
      </c>
      <c r="B9" s="36"/>
      <c r="C9" s="36"/>
      <c r="D9" s="36"/>
      <c r="E9" s="36"/>
      <c r="F9" s="36"/>
      <c r="G9" s="36"/>
      <c r="H9" s="37"/>
      <c r="I9" s="35"/>
      <c r="J9" s="35"/>
      <c r="K9" s="35"/>
    </row>
  </sheetData>
  <mergeCells count="16">
    <mergeCell ref="A2:K2"/>
    <mergeCell ref="A3:G3"/>
    <mergeCell ref="I4:K4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B11" sqref="B11"/>
    </sheetView>
  </sheetViews>
  <sheetFormatPr defaultColWidth="8" defaultRowHeight="13" outlineLevelCol="3"/>
  <cols>
    <col min="1" max="1" width="39.5727272727273" style="71" customWidth="1"/>
    <col min="2" max="2" width="43.1363636363636" style="71" customWidth="1"/>
    <col min="3" max="3" width="40.4272727272727" style="71" customWidth="1"/>
    <col min="4" max="4" width="46.1363636363636" style="71" customWidth="1"/>
    <col min="5" max="5" width="8" style="57" customWidth="1"/>
    <col min="6" max="16384" width="8" style="57"/>
  </cols>
  <sheetData>
    <row r="1" ht="17" customHeight="1" spans="1:4">
      <c r="A1" s="317" t="s">
        <v>21</v>
      </c>
      <c r="B1" s="73"/>
      <c r="C1" s="73"/>
      <c r="D1" s="146"/>
    </row>
    <row r="2" ht="36" customHeight="1" spans="1:4">
      <c r="A2" s="58" t="s">
        <v>2</v>
      </c>
      <c r="B2" s="318"/>
      <c r="C2" s="318"/>
      <c r="D2" s="318"/>
    </row>
    <row r="3" ht="21" customHeight="1" spans="1:4">
      <c r="A3" s="76" t="s">
        <v>22</v>
      </c>
      <c r="B3" s="264"/>
      <c r="C3" s="264"/>
      <c r="D3" s="144" t="s">
        <v>23</v>
      </c>
    </row>
    <row r="4" ht="19.5" customHeight="1" spans="1:4">
      <c r="A4" s="80" t="s">
        <v>24</v>
      </c>
      <c r="B4" s="156"/>
      <c r="C4" s="80" t="s">
        <v>25</v>
      </c>
      <c r="D4" s="156"/>
    </row>
    <row r="5" ht="19.5" customHeight="1" spans="1:4">
      <c r="A5" s="79" t="s">
        <v>26</v>
      </c>
      <c r="B5" s="79" t="s">
        <v>27</v>
      </c>
      <c r="C5" s="79" t="s">
        <v>28</v>
      </c>
      <c r="D5" s="79" t="s">
        <v>27</v>
      </c>
    </row>
    <row r="6" ht="19.5" customHeight="1" spans="1:4">
      <c r="A6" s="83"/>
      <c r="B6" s="83"/>
      <c r="C6" s="83"/>
      <c r="D6" s="83"/>
    </row>
    <row r="7" ht="20.25" customHeight="1" spans="1:4">
      <c r="A7" s="270" t="s">
        <v>29</v>
      </c>
      <c r="B7" s="247">
        <v>3426389</v>
      </c>
      <c r="C7" s="270" t="s">
        <v>30</v>
      </c>
      <c r="D7" s="319">
        <v>2789459</v>
      </c>
    </row>
    <row r="8" ht="20.25" customHeight="1" spans="1:4">
      <c r="A8" s="270" t="s">
        <v>31</v>
      </c>
      <c r="B8" s="247"/>
      <c r="C8" s="270" t="s">
        <v>32</v>
      </c>
      <c r="D8" s="319"/>
    </row>
    <row r="9" ht="20.25" customHeight="1" spans="1:4">
      <c r="A9" s="270" t="s">
        <v>33</v>
      </c>
      <c r="B9" s="247"/>
      <c r="C9" s="270" t="s">
        <v>34</v>
      </c>
      <c r="D9" s="319"/>
    </row>
    <row r="10" ht="20.25" customHeight="1" spans="1:4">
      <c r="A10" s="270" t="s">
        <v>35</v>
      </c>
      <c r="B10" s="247"/>
      <c r="C10" s="270" t="s">
        <v>36</v>
      </c>
      <c r="D10" s="319"/>
    </row>
    <row r="11" ht="20.25" customHeight="1" spans="1:4">
      <c r="A11" s="270" t="s">
        <v>37</v>
      </c>
      <c r="B11" s="320"/>
      <c r="C11" s="270" t="s">
        <v>38</v>
      </c>
      <c r="D11" s="319"/>
    </row>
    <row r="12" ht="20.25" customHeight="1" spans="1:4">
      <c r="A12" s="270" t="s">
        <v>39</v>
      </c>
      <c r="B12" s="268"/>
      <c r="C12" s="270" t="s">
        <v>40</v>
      </c>
      <c r="D12" s="319"/>
    </row>
    <row r="13" ht="20.25" customHeight="1" spans="1:4">
      <c r="A13" s="270" t="s">
        <v>41</v>
      </c>
      <c r="B13" s="268"/>
      <c r="C13" s="270" t="s">
        <v>42</v>
      </c>
      <c r="D13" s="319"/>
    </row>
    <row r="14" ht="20.25" customHeight="1" spans="1:4">
      <c r="A14" s="270" t="s">
        <v>43</v>
      </c>
      <c r="B14" s="268"/>
      <c r="C14" s="270" t="s">
        <v>44</v>
      </c>
      <c r="D14" s="319">
        <v>343114</v>
      </c>
    </row>
    <row r="15" ht="20.25" customHeight="1" spans="1:4">
      <c r="A15" s="321" t="s">
        <v>45</v>
      </c>
      <c r="B15" s="322"/>
      <c r="C15" s="270" t="s">
        <v>46</v>
      </c>
      <c r="D15" s="319">
        <v>160064</v>
      </c>
    </row>
    <row r="16" ht="20.25" customHeight="1" spans="1:4">
      <c r="A16" s="321" t="s">
        <v>47</v>
      </c>
      <c r="B16" s="323"/>
      <c r="C16" s="270" t="s">
        <v>48</v>
      </c>
      <c r="D16" s="319"/>
    </row>
    <row r="17" ht="20.25" customHeight="1" spans="1:4">
      <c r="A17" s="321"/>
      <c r="B17" s="324"/>
      <c r="C17" s="270" t="s">
        <v>49</v>
      </c>
      <c r="D17" s="319"/>
    </row>
    <row r="18" ht="20.25" customHeight="1" spans="1:4">
      <c r="A18" s="323"/>
      <c r="B18" s="324"/>
      <c r="C18" s="270" t="s">
        <v>50</v>
      </c>
      <c r="D18" s="319"/>
    </row>
    <row r="19" ht="20.25" customHeight="1" spans="1:4">
      <c r="A19" s="323"/>
      <c r="B19" s="324"/>
      <c r="C19" s="270" t="s">
        <v>51</v>
      </c>
      <c r="D19" s="319"/>
    </row>
    <row r="20" ht="20.25" customHeight="1" spans="1:4">
      <c r="A20" s="323"/>
      <c r="B20" s="324"/>
      <c r="C20" s="270" t="s">
        <v>52</v>
      </c>
      <c r="D20" s="319"/>
    </row>
    <row r="21" ht="20.25" customHeight="1" spans="1:4">
      <c r="A21" s="323"/>
      <c r="B21" s="324"/>
      <c r="C21" s="270" t="s">
        <v>53</v>
      </c>
      <c r="D21" s="319"/>
    </row>
    <row r="22" ht="20.25" customHeight="1" spans="1:4">
      <c r="A22" s="323"/>
      <c r="B22" s="324"/>
      <c r="C22" s="270" t="s">
        <v>54</v>
      </c>
      <c r="D22" s="319"/>
    </row>
    <row r="23" ht="20.25" customHeight="1" spans="1:4">
      <c r="A23" s="323"/>
      <c r="B23" s="324"/>
      <c r="C23" s="270" t="s">
        <v>55</v>
      </c>
      <c r="D23" s="319"/>
    </row>
    <row r="24" ht="20.25" customHeight="1" spans="1:4">
      <c r="A24" s="323"/>
      <c r="B24" s="324"/>
      <c r="C24" s="270" t="s">
        <v>56</v>
      </c>
      <c r="D24" s="319"/>
    </row>
    <row r="25" ht="20.25" customHeight="1" spans="1:4">
      <c r="A25" s="323"/>
      <c r="B25" s="324"/>
      <c r="C25" s="270" t="s">
        <v>57</v>
      </c>
      <c r="D25" s="319">
        <v>133752</v>
      </c>
    </row>
    <row r="26" ht="20.25" customHeight="1" spans="1:4">
      <c r="A26" s="323"/>
      <c r="B26" s="324"/>
      <c r="C26" s="270" t="s">
        <v>58</v>
      </c>
      <c r="D26" s="319"/>
    </row>
    <row r="27" ht="20.25" customHeight="1" spans="1:4">
      <c r="A27" s="323"/>
      <c r="B27" s="324"/>
      <c r="C27" s="270" t="s">
        <v>59</v>
      </c>
      <c r="D27" s="319"/>
    </row>
    <row r="28" ht="20.25" customHeight="1" spans="1:4">
      <c r="A28" s="323"/>
      <c r="B28" s="324"/>
      <c r="C28" s="270" t="s">
        <v>60</v>
      </c>
      <c r="D28" s="319"/>
    </row>
    <row r="29" ht="20.25" customHeight="1" spans="1:4">
      <c r="A29" s="323"/>
      <c r="B29" s="324"/>
      <c r="C29" s="270" t="s">
        <v>61</v>
      </c>
      <c r="D29" s="319"/>
    </row>
    <row r="30" ht="20.25" customHeight="1" spans="1:4">
      <c r="A30" s="325"/>
      <c r="B30" s="326"/>
      <c r="C30" s="270" t="s">
        <v>62</v>
      </c>
      <c r="D30" s="319"/>
    </row>
    <row r="31" ht="20.25" customHeight="1" spans="1:4">
      <c r="A31" s="325"/>
      <c r="B31" s="326"/>
      <c r="C31" s="270" t="s">
        <v>63</v>
      </c>
      <c r="D31" s="319"/>
    </row>
    <row r="32" ht="20.25" customHeight="1" spans="1:4">
      <c r="A32" s="325"/>
      <c r="B32" s="326"/>
      <c r="C32" s="270" t="s">
        <v>64</v>
      </c>
      <c r="D32" s="319"/>
    </row>
    <row r="33" ht="20.25" customHeight="1" spans="1:4">
      <c r="A33" s="327" t="s">
        <v>65</v>
      </c>
      <c r="B33" s="328">
        <f>B7+B8+B9+B10+B11</f>
        <v>3426389</v>
      </c>
      <c r="C33" s="275" t="s">
        <v>66</v>
      </c>
      <c r="D33" s="272">
        <f>SUM(D7:D29)</f>
        <v>3426389</v>
      </c>
    </row>
    <row r="34" ht="20.25" customHeight="1" spans="1:4">
      <c r="A34" s="321" t="s">
        <v>67</v>
      </c>
      <c r="B34" s="329"/>
      <c r="C34" s="270" t="s">
        <v>68</v>
      </c>
      <c r="D34" s="247"/>
    </row>
    <row r="35" s="1" customFormat="1" ht="25.4" customHeight="1" spans="1:4">
      <c r="A35" s="330" t="s">
        <v>69</v>
      </c>
      <c r="B35" s="331"/>
      <c r="C35" s="332" t="s">
        <v>69</v>
      </c>
      <c r="D35" s="333"/>
    </row>
    <row r="36" s="1" customFormat="1" ht="25.4" customHeight="1" spans="1:4">
      <c r="A36" s="330" t="s">
        <v>70</v>
      </c>
      <c r="B36" s="331"/>
      <c r="C36" s="332" t="s">
        <v>71</v>
      </c>
      <c r="D36" s="333"/>
    </row>
    <row r="37" ht="20.25" customHeight="1" spans="1:4">
      <c r="A37" s="334" t="s">
        <v>72</v>
      </c>
      <c r="B37" s="335">
        <f>B33+B34</f>
        <v>3426389</v>
      </c>
      <c r="C37" s="275" t="s">
        <v>73</v>
      </c>
      <c r="D37" s="335">
        <f>D33+D34</f>
        <v>3426389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E18" sqref="E18"/>
    </sheetView>
  </sheetViews>
  <sheetFormatPr defaultColWidth="10.4454545454545" defaultRowHeight="14.25" customHeight="1" outlineLevelCol="6"/>
  <cols>
    <col min="1" max="1" width="43.1363636363636" style="1" customWidth="1"/>
    <col min="2" max="2" width="32" style="1" customWidth="1"/>
    <col min="3" max="3" width="42.9727272727273" style="1" customWidth="1"/>
    <col min="4" max="4" width="19.4545454545455" style="1" customWidth="1"/>
    <col min="5" max="7" width="30.8818181818182" style="1" customWidth="1"/>
    <col min="8" max="16384" width="10.4454545454545" style="1"/>
  </cols>
  <sheetData>
    <row r="1" s="1" customFormat="1" customHeight="1" spans="1:7">
      <c r="A1" s="2" t="s">
        <v>504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505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"单位名称："&amp;"中国共产党安宁市委员会党史研究室"</f>
        <v>单位名称：中国共产党安宁市委员会党史研究室</v>
      </c>
      <c r="B3" s="6"/>
      <c r="C3" s="6"/>
      <c r="D3" s="6"/>
      <c r="E3" s="7"/>
      <c r="F3" s="7"/>
      <c r="G3" s="8" t="s">
        <v>182</v>
      </c>
    </row>
    <row r="4" s="1" customFormat="1" ht="21.75" customHeight="1" spans="1:7">
      <c r="A4" s="9" t="s">
        <v>260</v>
      </c>
      <c r="B4" s="9" t="s">
        <v>259</v>
      </c>
      <c r="C4" s="9" t="s">
        <v>193</v>
      </c>
      <c r="D4" s="10" t="s">
        <v>506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507</v>
      </c>
      <c r="F5" s="10" t="s">
        <v>508</v>
      </c>
      <c r="G5" s="10" t="s">
        <v>509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30" customHeight="1" spans="1:7">
      <c r="A8" s="21" t="s">
        <v>91</v>
      </c>
      <c r="B8" s="22" t="s">
        <v>266</v>
      </c>
      <c r="C8" s="22" t="s">
        <v>268</v>
      </c>
      <c r="D8" s="21" t="s">
        <v>510</v>
      </c>
      <c r="E8" s="23">
        <v>80000</v>
      </c>
      <c r="F8" s="23">
        <v>80000</v>
      </c>
      <c r="G8" s="23">
        <v>80000</v>
      </c>
    </row>
    <row r="9" s="1" customFormat="1" ht="30" customHeight="1" spans="1:7">
      <c r="A9" s="21" t="s">
        <v>91</v>
      </c>
      <c r="B9" s="21" t="s">
        <v>266</v>
      </c>
      <c r="C9" s="21" t="s">
        <v>272</v>
      </c>
      <c r="D9" s="21" t="s">
        <v>510</v>
      </c>
      <c r="E9" s="23">
        <v>20000</v>
      </c>
      <c r="F9" s="23">
        <v>20000</v>
      </c>
      <c r="G9" s="23">
        <v>20000</v>
      </c>
    </row>
    <row r="10" s="1" customFormat="1" ht="30" customHeight="1" spans="1:7">
      <c r="A10" s="21" t="s">
        <v>91</v>
      </c>
      <c r="B10" s="21" t="s">
        <v>266</v>
      </c>
      <c r="C10" s="21" t="s">
        <v>276</v>
      </c>
      <c r="D10" s="21" t="s">
        <v>510</v>
      </c>
      <c r="E10" s="23">
        <v>1300000</v>
      </c>
      <c r="F10" s="23">
        <v>1300000</v>
      </c>
      <c r="G10" s="23">
        <v>1300000</v>
      </c>
    </row>
    <row r="11" s="1" customFormat="1" ht="18.75" customHeight="1" spans="1:7">
      <c r="A11" s="24" t="s">
        <v>77</v>
      </c>
      <c r="B11" s="25"/>
      <c r="C11" s="25"/>
      <c r="D11" s="26"/>
      <c r="E11" s="23">
        <v>1400000</v>
      </c>
      <c r="F11" s="23">
        <v>1400000</v>
      </c>
      <c r="G11" s="23">
        <v>1400000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workbookViewId="0">
      <selection activeCell="H22" sqref="H22"/>
    </sheetView>
  </sheetViews>
  <sheetFormatPr defaultColWidth="8" defaultRowHeight="14.25" customHeight="1"/>
  <cols>
    <col min="1" max="1" width="21.1363636363636" style="71" customWidth="1"/>
    <col min="2" max="2" width="31.8545454545455" style="71" customWidth="1"/>
    <col min="3" max="5" width="12.5727272727273" style="71" customWidth="1"/>
    <col min="6" max="6" width="14" style="71" customWidth="1"/>
    <col min="7" max="8" width="12.5727272727273" style="71" customWidth="1"/>
    <col min="9" max="9" width="8.84545454545455" style="71" customWidth="1"/>
    <col min="10" max="14" width="12.5727272727273" style="71" customWidth="1"/>
    <col min="15" max="15" width="8" style="57" customWidth="1"/>
    <col min="16" max="16" width="9.57272727272727" style="57" customWidth="1"/>
    <col min="17" max="17" width="9.71818181818182" style="57" customWidth="1"/>
    <col min="18" max="18" width="10.5727272727273" style="57" customWidth="1"/>
    <col min="19" max="19" width="10.1363636363636" style="71" customWidth="1"/>
    <col min="20" max="20" width="8" style="57" customWidth="1"/>
    <col min="21" max="16384" width="8" style="57"/>
  </cols>
  <sheetData>
    <row r="1" ht="12" customHeight="1" spans="1:18">
      <c r="A1" s="290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305"/>
      <c r="P1" s="305"/>
      <c r="Q1" s="305"/>
      <c r="R1" s="305"/>
    </row>
    <row r="2" ht="36" customHeight="1" spans="1:19">
      <c r="A2" s="291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0"/>
      <c r="Q2" s="60"/>
      <c r="R2" s="60"/>
      <c r="S2" s="59"/>
    </row>
    <row r="3" ht="20.25" customHeight="1" spans="1:19">
      <c r="A3" s="76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306"/>
      <c r="P3" s="306"/>
      <c r="Q3" s="306"/>
      <c r="R3" s="306"/>
      <c r="S3" s="312" t="s">
        <v>23</v>
      </c>
    </row>
    <row r="4" ht="18.75" customHeight="1" spans="1:19">
      <c r="A4" s="292" t="s">
        <v>75</v>
      </c>
      <c r="B4" s="293" t="s">
        <v>76</v>
      </c>
      <c r="C4" s="293" t="s">
        <v>77</v>
      </c>
      <c r="D4" s="212" t="s">
        <v>78</v>
      </c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307" t="s">
        <v>67</v>
      </c>
      <c r="P4" s="307"/>
      <c r="Q4" s="307"/>
      <c r="R4" s="307"/>
      <c r="S4" s="313"/>
    </row>
    <row r="5" ht="18.75" customHeight="1" spans="1:19">
      <c r="A5" s="295"/>
      <c r="B5" s="296"/>
      <c r="C5" s="296"/>
      <c r="D5" s="297" t="s">
        <v>79</v>
      </c>
      <c r="E5" s="297" t="s">
        <v>80</v>
      </c>
      <c r="F5" s="297" t="s">
        <v>81</v>
      </c>
      <c r="G5" s="297" t="s">
        <v>82</v>
      </c>
      <c r="H5" s="297" t="s">
        <v>83</v>
      </c>
      <c r="I5" s="308" t="s">
        <v>84</v>
      </c>
      <c r="J5" s="294"/>
      <c r="K5" s="294"/>
      <c r="L5" s="294"/>
      <c r="M5" s="294"/>
      <c r="N5" s="294"/>
      <c r="O5" s="307" t="s">
        <v>79</v>
      </c>
      <c r="P5" s="307" t="s">
        <v>80</v>
      </c>
      <c r="Q5" s="307" t="s">
        <v>81</v>
      </c>
      <c r="R5" s="314" t="s">
        <v>82</v>
      </c>
      <c r="S5" s="307" t="s">
        <v>85</v>
      </c>
    </row>
    <row r="6" ht="33.75" customHeight="1" spans="1:19">
      <c r="A6" s="298"/>
      <c r="B6" s="299"/>
      <c r="C6" s="299"/>
      <c r="D6" s="298"/>
      <c r="E6" s="298"/>
      <c r="F6" s="298"/>
      <c r="G6" s="298"/>
      <c r="H6" s="298"/>
      <c r="I6" s="299" t="s">
        <v>79</v>
      </c>
      <c r="J6" s="299" t="s">
        <v>86</v>
      </c>
      <c r="K6" s="299" t="s">
        <v>87</v>
      </c>
      <c r="L6" s="299" t="s">
        <v>88</v>
      </c>
      <c r="M6" s="299" t="s">
        <v>89</v>
      </c>
      <c r="N6" s="309" t="s">
        <v>90</v>
      </c>
      <c r="O6" s="307"/>
      <c r="P6" s="307"/>
      <c r="Q6" s="307"/>
      <c r="R6" s="314"/>
      <c r="S6" s="307"/>
    </row>
    <row r="7" ht="16.5" customHeight="1" spans="1:19">
      <c r="A7" s="300">
        <v>1</v>
      </c>
      <c r="B7" s="300">
        <v>2</v>
      </c>
      <c r="C7" s="300">
        <v>3</v>
      </c>
      <c r="D7" s="300">
        <v>4</v>
      </c>
      <c r="E7" s="300">
        <v>5</v>
      </c>
      <c r="F7" s="300">
        <v>6</v>
      </c>
      <c r="G7" s="300">
        <v>7</v>
      </c>
      <c r="H7" s="300">
        <v>8</v>
      </c>
      <c r="I7" s="300">
        <v>9</v>
      </c>
      <c r="J7" s="300">
        <v>10</v>
      </c>
      <c r="K7" s="300">
        <v>11</v>
      </c>
      <c r="L7" s="300">
        <v>12</v>
      </c>
      <c r="M7" s="300">
        <v>13</v>
      </c>
      <c r="N7" s="300">
        <v>14</v>
      </c>
      <c r="O7" s="300">
        <v>15</v>
      </c>
      <c r="P7" s="300">
        <v>16</v>
      </c>
      <c r="Q7" s="300">
        <v>17</v>
      </c>
      <c r="R7" s="300">
        <v>18</v>
      </c>
      <c r="S7" s="110">
        <v>19</v>
      </c>
    </row>
    <row r="8" ht="16.5" customHeight="1" spans="1:19">
      <c r="A8" s="300">
        <v>320</v>
      </c>
      <c r="B8" s="300" t="s">
        <v>91</v>
      </c>
      <c r="C8" s="301">
        <v>3426389</v>
      </c>
      <c r="D8" s="301">
        <v>3426389</v>
      </c>
      <c r="E8" s="301">
        <v>3426389</v>
      </c>
      <c r="F8" s="301"/>
      <c r="G8" s="301"/>
      <c r="H8" s="301"/>
      <c r="I8" s="301"/>
      <c r="J8" s="301"/>
      <c r="K8" s="301"/>
      <c r="L8" s="301"/>
      <c r="M8" s="301"/>
      <c r="N8" s="301"/>
      <c r="O8" s="310"/>
      <c r="P8" s="310"/>
      <c r="Q8" s="310"/>
      <c r="R8" s="310"/>
      <c r="S8" s="315"/>
    </row>
    <row r="9" ht="16.5" customHeight="1" spans="1:19">
      <c r="A9" s="302">
        <v>320001</v>
      </c>
      <c r="B9" s="302" t="s">
        <v>91</v>
      </c>
      <c r="C9" s="247">
        <v>3426389</v>
      </c>
      <c r="D9" s="247">
        <v>3426389</v>
      </c>
      <c r="E9" s="271">
        <v>3426389</v>
      </c>
      <c r="F9" s="271" t="s">
        <v>92</v>
      </c>
      <c r="G9" s="271" t="s">
        <v>92</v>
      </c>
      <c r="H9" s="271" t="s">
        <v>92</v>
      </c>
      <c r="I9" s="271" t="s">
        <v>92</v>
      </c>
      <c r="J9" s="271" t="s">
        <v>92</v>
      </c>
      <c r="K9" s="271" t="s">
        <v>92</v>
      </c>
      <c r="L9" s="271" t="s">
        <v>92</v>
      </c>
      <c r="M9" s="271" t="s">
        <v>92</v>
      </c>
      <c r="N9" s="311" t="s">
        <v>92</v>
      </c>
      <c r="O9" s="118" t="s">
        <v>92</v>
      </c>
      <c r="P9" s="118" t="s">
        <v>92</v>
      </c>
      <c r="Q9" s="118"/>
      <c r="R9" s="316"/>
      <c r="S9" s="315"/>
    </row>
    <row r="10" ht="16.5" customHeight="1" spans="1:19">
      <c r="A10" s="303" t="s">
        <v>77</v>
      </c>
      <c r="B10" s="304"/>
      <c r="C10" s="271">
        <v>3426389</v>
      </c>
      <c r="D10" s="271">
        <v>3426389</v>
      </c>
      <c r="E10" s="271">
        <v>3426389</v>
      </c>
      <c r="F10" s="271" t="s">
        <v>92</v>
      </c>
      <c r="G10" s="271" t="s">
        <v>92</v>
      </c>
      <c r="H10" s="271" t="s">
        <v>92</v>
      </c>
      <c r="I10" s="271" t="s">
        <v>92</v>
      </c>
      <c r="J10" s="271" t="s">
        <v>92</v>
      </c>
      <c r="K10" s="271" t="s">
        <v>92</v>
      </c>
      <c r="L10" s="271" t="s">
        <v>92</v>
      </c>
      <c r="M10" s="271" t="s">
        <v>92</v>
      </c>
      <c r="N10" s="311" t="s">
        <v>92</v>
      </c>
      <c r="O10" s="118" t="s">
        <v>92</v>
      </c>
      <c r="P10" s="118" t="s">
        <v>92</v>
      </c>
      <c r="Q10" s="118"/>
      <c r="R10" s="316"/>
      <c r="S10" s="118"/>
    </row>
    <row r="11" customHeight="1" spans="19:19">
      <c r="S11" s="69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7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SheetLayoutView="60" workbookViewId="0">
      <selection activeCell="H19" sqref="H19"/>
    </sheetView>
  </sheetViews>
  <sheetFormatPr defaultColWidth="8.88181818181818" defaultRowHeight="14.25" customHeight="1"/>
  <cols>
    <col min="1" max="1" width="14.2818181818182" style="71" customWidth="1"/>
    <col min="2" max="2" width="33.8545454545455" style="71" customWidth="1"/>
    <col min="3" max="4" width="15.4272727272727" style="71" customWidth="1"/>
    <col min="5" max="8" width="18.8454545454545" style="71" customWidth="1"/>
    <col min="9" max="9" width="15.5727272727273" style="71" customWidth="1"/>
    <col min="10" max="10" width="14.1363636363636" style="71" customWidth="1"/>
    <col min="11" max="15" width="18.8454545454545" style="71" customWidth="1"/>
    <col min="16" max="16" width="9.13636363636364" style="71" customWidth="1"/>
    <col min="17" max="16384" width="9.13636363636364" style="71"/>
  </cols>
  <sheetData>
    <row r="1" ht="15.75" customHeight="1" spans="1:14">
      <c r="A1" s="249" t="s">
        <v>93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8.5" customHeight="1" spans="1:15">
      <c r="A2" s="59" t="s">
        <v>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ht="15" customHeight="1" spans="1:15">
      <c r="A3" s="278" t="s">
        <v>22</v>
      </c>
      <c r="B3" s="279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77"/>
      <c r="N3" s="77"/>
      <c r="O3" s="151" t="s">
        <v>23</v>
      </c>
    </row>
    <row r="4" ht="17.25" customHeight="1" spans="1:15">
      <c r="A4" s="85" t="s">
        <v>94</v>
      </c>
      <c r="B4" s="85" t="s">
        <v>95</v>
      </c>
      <c r="C4" s="86" t="s">
        <v>77</v>
      </c>
      <c r="D4" s="101" t="s">
        <v>80</v>
      </c>
      <c r="E4" s="101"/>
      <c r="F4" s="101"/>
      <c r="G4" s="101" t="s">
        <v>81</v>
      </c>
      <c r="H4" s="101" t="s">
        <v>82</v>
      </c>
      <c r="I4" s="101" t="s">
        <v>96</v>
      </c>
      <c r="J4" s="101" t="s">
        <v>84</v>
      </c>
      <c r="K4" s="101"/>
      <c r="L4" s="101"/>
      <c r="M4" s="101"/>
      <c r="N4" s="101"/>
      <c r="O4" s="101"/>
    </row>
    <row r="5" ht="28" spans="1:15">
      <c r="A5" s="95"/>
      <c r="B5" s="95"/>
      <c r="C5" s="192"/>
      <c r="D5" s="101" t="s">
        <v>79</v>
      </c>
      <c r="E5" s="101" t="s">
        <v>97</v>
      </c>
      <c r="F5" s="101" t="s">
        <v>98</v>
      </c>
      <c r="G5" s="101"/>
      <c r="H5" s="101"/>
      <c r="I5" s="101"/>
      <c r="J5" s="101" t="s">
        <v>79</v>
      </c>
      <c r="K5" s="101" t="s">
        <v>99</v>
      </c>
      <c r="L5" s="101" t="s">
        <v>100</v>
      </c>
      <c r="M5" s="101" t="s">
        <v>101</v>
      </c>
      <c r="N5" s="101" t="s">
        <v>102</v>
      </c>
      <c r="O5" s="101" t="s">
        <v>103</v>
      </c>
    </row>
    <row r="6" ht="16.5" customHeight="1" spans="1:15">
      <c r="A6" s="96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6">
        <v>11</v>
      </c>
      <c r="L6" s="96">
        <v>12</v>
      </c>
      <c r="M6" s="96">
        <v>13</v>
      </c>
      <c r="N6" s="96">
        <v>14</v>
      </c>
      <c r="O6" s="96">
        <v>15</v>
      </c>
    </row>
    <row r="7" ht="20.25" customHeight="1" spans="1:15">
      <c r="A7" s="280" t="s">
        <v>104</v>
      </c>
      <c r="B7" s="280" t="s">
        <v>105</v>
      </c>
      <c r="C7" s="281">
        <v>2789459</v>
      </c>
      <c r="D7" s="282">
        <v>2789459</v>
      </c>
      <c r="E7" s="283">
        <v>1389459</v>
      </c>
      <c r="F7" s="283">
        <v>1400000</v>
      </c>
      <c r="G7" s="283"/>
      <c r="H7" s="283"/>
      <c r="I7" s="283" t="s">
        <v>92</v>
      </c>
      <c r="J7" s="283"/>
      <c r="K7" s="283" t="s">
        <v>92</v>
      </c>
      <c r="L7" s="283" t="s">
        <v>92</v>
      </c>
      <c r="M7" s="283" t="s">
        <v>92</v>
      </c>
      <c r="N7" s="283" t="s">
        <v>92</v>
      </c>
      <c r="O7" s="283" t="s">
        <v>92</v>
      </c>
    </row>
    <row r="8" ht="20.25" customHeight="1" spans="1:15">
      <c r="A8" s="284" t="s">
        <v>106</v>
      </c>
      <c r="B8" s="284" t="s">
        <v>107</v>
      </c>
      <c r="C8" s="281">
        <v>2789459</v>
      </c>
      <c r="D8" s="285">
        <v>2789459</v>
      </c>
      <c r="E8" s="286">
        <v>1389459</v>
      </c>
      <c r="F8" s="286">
        <v>1400000</v>
      </c>
      <c r="G8" s="286"/>
      <c r="H8" s="286"/>
      <c r="I8" s="286"/>
      <c r="J8" s="286"/>
      <c r="K8" s="286"/>
      <c r="L8" s="286"/>
      <c r="M8" s="286"/>
      <c r="N8" s="286"/>
      <c r="O8" s="286"/>
    </row>
    <row r="9" ht="20.25" customHeight="1" spans="1:15">
      <c r="A9" s="287" t="s">
        <v>108</v>
      </c>
      <c r="B9" s="287" t="s">
        <v>109</v>
      </c>
      <c r="C9" s="281">
        <v>1389459</v>
      </c>
      <c r="D9" s="285">
        <v>1389459</v>
      </c>
      <c r="E9" s="286">
        <v>1389459</v>
      </c>
      <c r="F9" s="286"/>
      <c r="G9" s="286"/>
      <c r="H9" s="286"/>
      <c r="I9" s="286"/>
      <c r="J9" s="286"/>
      <c r="K9" s="286"/>
      <c r="L9" s="286"/>
      <c r="M9" s="286"/>
      <c r="N9" s="286"/>
      <c r="O9" s="286"/>
    </row>
    <row r="10" ht="20.25" customHeight="1" spans="1:15">
      <c r="A10" s="287" t="s">
        <v>110</v>
      </c>
      <c r="B10" s="287" t="s">
        <v>111</v>
      </c>
      <c r="C10" s="281">
        <v>1400000</v>
      </c>
      <c r="D10" s="285">
        <v>1400000</v>
      </c>
      <c r="E10" s="286"/>
      <c r="F10" s="286">
        <v>1400000</v>
      </c>
      <c r="G10" s="286"/>
      <c r="H10" s="286"/>
      <c r="I10" s="286"/>
      <c r="J10" s="286"/>
      <c r="K10" s="286"/>
      <c r="L10" s="286"/>
      <c r="M10" s="286"/>
      <c r="N10" s="286"/>
      <c r="O10" s="286"/>
    </row>
    <row r="11" ht="20.25" customHeight="1" spans="1:15">
      <c r="A11" s="280" t="s">
        <v>112</v>
      </c>
      <c r="B11" s="280" t="s">
        <v>113</v>
      </c>
      <c r="C11" s="281">
        <v>343114</v>
      </c>
      <c r="D11" s="285">
        <v>343114</v>
      </c>
      <c r="E11" s="286">
        <v>343114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</row>
    <row r="12" ht="20.25" customHeight="1" spans="1:15">
      <c r="A12" s="284" t="s">
        <v>114</v>
      </c>
      <c r="B12" s="284" t="s">
        <v>115</v>
      </c>
      <c r="C12" s="281">
        <v>343114</v>
      </c>
      <c r="D12" s="285">
        <v>343114</v>
      </c>
      <c r="E12" s="286">
        <v>343114</v>
      </c>
      <c r="F12" s="286"/>
      <c r="G12" s="286"/>
      <c r="H12" s="286"/>
      <c r="I12" s="286"/>
      <c r="J12" s="286"/>
      <c r="K12" s="286"/>
      <c r="L12" s="286"/>
      <c r="M12" s="286"/>
      <c r="N12" s="286"/>
      <c r="O12" s="286"/>
    </row>
    <row r="13" ht="20.25" customHeight="1" spans="1:15">
      <c r="A13" s="287" t="s">
        <v>116</v>
      </c>
      <c r="B13" s="287" t="s">
        <v>117</v>
      </c>
      <c r="C13" s="281">
        <v>135500</v>
      </c>
      <c r="D13" s="285">
        <v>135500</v>
      </c>
      <c r="E13" s="286">
        <v>135500</v>
      </c>
      <c r="F13" s="286"/>
      <c r="G13" s="286"/>
      <c r="H13" s="286"/>
      <c r="I13" s="286"/>
      <c r="J13" s="286"/>
      <c r="K13" s="286"/>
      <c r="L13" s="286"/>
      <c r="M13" s="286"/>
      <c r="N13" s="286"/>
      <c r="O13" s="286"/>
    </row>
    <row r="14" ht="20.25" customHeight="1" spans="1:15">
      <c r="A14" s="287" t="s">
        <v>118</v>
      </c>
      <c r="B14" s="287" t="s">
        <v>119</v>
      </c>
      <c r="C14" s="281">
        <v>66900</v>
      </c>
      <c r="D14" s="285">
        <v>66900</v>
      </c>
      <c r="E14" s="286">
        <v>66900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</row>
    <row r="15" ht="20.25" customHeight="1" spans="1:15">
      <c r="A15" s="287" t="s">
        <v>120</v>
      </c>
      <c r="B15" s="287" t="s">
        <v>121</v>
      </c>
      <c r="C15" s="281">
        <v>140714</v>
      </c>
      <c r="D15" s="285">
        <v>140714</v>
      </c>
      <c r="E15" s="286">
        <v>140714</v>
      </c>
      <c r="F15" s="286"/>
      <c r="G15" s="286"/>
      <c r="H15" s="286"/>
      <c r="I15" s="286"/>
      <c r="J15" s="286"/>
      <c r="K15" s="286"/>
      <c r="L15" s="286"/>
      <c r="M15" s="286"/>
      <c r="N15" s="286"/>
      <c r="O15" s="286"/>
    </row>
    <row r="16" ht="20.25" customHeight="1" spans="1:15">
      <c r="A16" s="280" t="s">
        <v>122</v>
      </c>
      <c r="B16" s="280" t="s">
        <v>123</v>
      </c>
      <c r="C16" s="281">
        <v>160064</v>
      </c>
      <c r="D16" s="285">
        <v>160064</v>
      </c>
      <c r="E16" s="286">
        <v>160064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</row>
    <row r="17" ht="20.25" customHeight="1" spans="1:15">
      <c r="A17" s="284" t="s">
        <v>124</v>
      </c>
      <c r="B17" s="284" t="s">
        <v>125</v>
      </c>
      <c r="C17" s="281">
        <v>160064</v>
      </c>
      <c r="D17" s="285">
        <v>160064</v>
      </c>
      <c r="E17" s="286">
        <v>160064</v>
      </c>
      <c r="F17" s="286"/>
      <c r="G17" s="286"/>
      <c r="H17" s="286"/>
      <c r="I17" s="286"/>
      <c r="J17" s="286"/>
      <c r="K17" s="286"/>
      <c r="L17" s="286"/>
      <c r="M17" s="286"/>
      <c r="N17" s="286"/>
      <c r="O17" s="286"/>
    </row>
    <row r="18" ht="20.25" customHeight="1" spans="1:15">
      <c r="A18" s="287" t="s">
        <v>126</v>
      </c>
      <c r="B18" s="287" t="s">
        <v>127</v>
      </c>
      <c r="C18" s="281">
        <v>75080</v>
      </c>
      <c r="D18" s="285">
        <v>75080</v>
      </c>
      <c r="E18" s="286">
        <v>75080</v>
      </c>
      <c r="F18" s="286"/>
      <c r="G18" s="286"/>
      <c r="H18" s="286"/>
      <c r="I18" s="286"/>
      <c r="J18" s="286"/>
      <c r="K18" s="286"/>
      <c r="L18" s="286"/>
      <c r="M18" s="286"/>
      <c r="N18" s="286"/>
      <c r="O18" s="286"/>
    </row>
    <row r="19" ht="20.25" customHeight="1" spans="1:15">
      <c r="A19" s="287" t="s">
        <v>128</v>
      </c>
      <c r="B19" s="287" t="s">
        <v>129</v>
      </c>
      <c r="C19" s="281">
        <v>1620</v>
      </c>
      <c r="D19" s="285">
        <v>1620</v>
      </c>
      <c r="E19" s="286">
        <v>1620</v>
      </c>
      <c r="F19" s="286"/>
      <c r="G19" s="286"/>
      <c r="H19" s="286"/>
      <c r="I19" s="286"/>
      <c r="J19" s="286"/>
      <c r="K19" s="286"/>
      <c r="L19" s="286"/>
      <c r="M19" s="286"/>
      <c r="N19" s="286"/>
      <c r="O19" s="286"/>
    </row>
    <row r="20" ht="20.25" customHeight="1" spans="1:15">
      <c r="A20" s="287" t="s">
        <v>130</v>
      </c>
      <c r="B20" s="287" t="s">
        <v>131</v>
      </c>
      <c r="C20" s="281">
        <v>81600</v>
      </c>
      <c r="D20" s="285">
        <v>81600</v>
      </c>
      <c r="E20" s="286">
        <v>81600</v>
      </c>
      <c r="F20" s="286"/>
      <c r="G20" s="286"/>
      <c r="H20" s="286"/>
      <c r="I20" s="286"/>
      <c r="J20" s="286"/>
      <c r="K20" s="286"/>
      <c r="L20" s="286"/>
      <c r="M20" s="286"/>
      <c r="N20" s="286"/>
      <c r="O20" s="286"/>
    </row>
    <row r="21" ht="20.25" customHeight="1" spans="1:15">
      <c r="A21" s="287" t="s">
        <v>132</v>
      </c>
      <c r="B21" s="287" t="s">
        <v>133</v>
      </c>
      <c r="C21" s="281">
        <v>1764</v>
      </c>
      <c r="D21" s="285">
        <v>1764</v>
      </c>
      <c r="E21" s="286">
        <v>1764</v>
      </c>
      <c r="F21" s="286"/>
      <c r="G21" s="286"/>
      <c r="H21" s="286"/>
      <c r="I21" s="286"/>
      <c r="J21" s="286"/>
      <c r="K21" s="286"/>
      <c r="L21" s="286"/>
      <c r="M21" s="286"/>
      <c r="N21" s="286"/>
      <c r="O21" s="286"/>
    </row>
    <row r="22" ht="20.25" customHeight="1" spans="1:15">
      <c r="A22" s="280" t="s">
        <v>134</v>
      </c>
      <c r="B22" s="280" t="s">
        <v>135</v>
      </c>
      <c r="C22" s="281">
        <v>133752</v>
      </c>
      <c r="D22" s="285">
        <v>133752</v>
      </c>
      <c r="E22" s="286">
        <v>133752</v>
      </c>
      <c r="F22" s="286"/>
      <c r="G22" s="286"/>
      <c r="H22" s="286"/>
      <c r="I22" s="286"/>
      <c r="J22" s="286"/>
      <c r="K22" s="286"/>
      <c r="L22" s="286"/>
      <c r="M22" s="286"/>
      <c r="N22" s="286"/>
      <c r="O22" s="286"/>
    </row>
    <row r="23" ht="20.25" customHeight="1" spans="1:15">
      <c r="A23" s="284" t="s">
        <v>136</v>
      </c>
      <c r="B23" s="284" t="s">
        <v>137</v>
      </c>
      <c r="C23" s="281">
        <v>133752</v>
      </c>
      <c r="D23" s="285">
        <v>133752</v>
      </c>
      <c r="E23" s="286">
        <v>133752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</row>
    <row r="24" ht="20.25" customHeight="1" spans="1:15">
      <c r="A24" s="287" t="s">
        <v>138</v>
      </c>
      <c r="B24" s="287" t="s">
        <v>139</v>
      </c>
      <c r="C24" s="281">
        <v>133752</v>
      </c>
      <c r="D24" s="285">
        <v>133752</v>
      </c>
      <c r="E24" s="286">
        <v>133752</v>
      </c>
      <c r="F24" s="286"/>
      <c r="G24" s="286"/>
      <c r="H24" s="286"/>
      <c r="I24" s="286"/>
      <c r="J24" s="286"/>
      <c r="K24" s="286"/>
      <c r="L24" s="286"/>
      <c r="M24" s="286"/>
      <c r="N24" s="286"/>
      <c r="O24" s="286"/>
    </row>
    <row r="25" ht="17.25" customHeight="1" spans="1:15">
      <c r="A25" s="211" t="s">
        <v>140</v>
      </c>
      <c r="B25" s="288" t="s">
        <v>140</v>
      </c>
      <c r="C25" s="247">
        <v>3426389</v>
      </c>
      <c r="D25" s="289">
        <v>3426389</v>
      </c>
      <c r="E25" s="289">
        <v>2026389</v>
      </c>
      <c r="F25" s="289">
        <v>1400000</v>
      </c>
      <c r="G25" s="289"/>
      <c r="H25" s="289"/>
      <c r="I25" s="289" t="s">
        <v>92</v>
      </c>
      <c r="J25" s="289"/>
      <c r="K25" s="289" t="s">
        <v>92</v>
      </c>
      <c r="L25" s="289" t="s">
        <v>92</v>
      </c>
      <c r="M25" s="289" t="s">
        <v>92</v>
      </c>
      <c r="N25" s="289" t="s">
        <v>92</v>
      </c>
      <c r="O25" s="289" t="s">
        <v>92</v>
      </c>
    </row>
    <row r="26" customHeight="1" spans="4:8">
      <c r="D26" s="261"/>
      <c r="H26" s="261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G31" sqref="G31"/>
    </sheetView>
  </sheetViews>
  <sheetFormatPr defaultColWidth="8.88181818181818" defaultRowHeight="14.25" customHeight="1" outlineLevelCol="3"/>
  <cols>
    <col min="1" max="1" width="49.2818181818182" style="56" customWidth="1"/>
    <col min="2" max="2" width="38.8454545454545" style="56" customWidth="1"/>
    <col min="3" max="3" width="48.5727272727273" style="56" customWidth="1"/>
    <col min="4" max="4" width="36.4272727272727" style="56" customWidth="1"/>
    <col min="5" max="5" width="9.13636363636364" style="57" customWidth="1"/>
    <col min="6" max="16384" width="9.13636363636364" style="57"/>
  </cols>
  <sheetData>
    <row r="1" customHeight="1" spans="1:4">
      <c r="A1" s="262" t="s">
        <v>141</v>
      </c>
      <c r="B1" s="262"/>
      <c r="C1" s="262"/>
      <c r="D1" s="144"/>
    </row>
    <row r="2" ht="31.5" customHeight="1" spans="1:4">
      <c r="A2" s="58" t="s">
        <v>5</v>
      </c>
      <c r="B2" s="263"/>
      <c r="C2" s="263"/>
      <c r="D2" s="263"/>
    </row>
    <row r="3" ht="17.25" customHeight="1" spans="1:4">
      <c r="A3" s="154" t="s">
        <v>22</v>
      </c>
      <c r="B3" s="264"/>
      <c r="C3" s="264"/>
      <c r="D3" s="146" t="s">
        <v>23</v>
      </c>
    </row>
    <row r="4" ht="19.5" customHeight="1" spans="1:4">
      <c r="A4" s="80" t="s">
        <v>24</v>
      </c>
      <c r="B4" s="156"/>
      <c r="C4" s="80" t="s">
        <v>25</v>
      </c>
      <c r="D4" s="156"/>
    </row>
    <row r="5" ht="21.75" customHeight="1" spans="1:4">
      <c r="A5" s="79" t="s">
        <v>26</v>
      </c>
      <c r="B5" s="265" t="s">
        <v>27</v>
      </c>
      <c r="C5" s="79" t="s">
        <v>142</v>
      </c>
      <c r="D5" s="265" t="s">
        <v>27</v>
      </c>
    </row>
    <row r="6" ht="17.25" customHeight="1" spans="1:4">
      <c r="A6" s="83"/>
      <c r="B6" s="95"/>
      <c r="C6" s="83"/>
      <c r="D6" s="95"/>
    </row>
    <row r="7" ht="17.25" customHeight="1" spans="1:4">
      <c r="A7" s="266" t="s">
        <v>143</v>
      </c>
      <c r="B7" s="247">
        <v>3426389</v>
      </c>
      <c r="C7" s="267" t="s">
        <v>144</v>
      </c>
      <c r="D7" s="268">
        <v>3426389</v>
      </c>
    </row>
    <row r="8" ht="17.25" customHeight="1" spans="1:4">
      <c r="A8" s="269" t="s">
        <v>145</v>
      </c>
      <c r="B8" s="247">
        <v>3426389</v>
      </c>
      <c r="C8" s="267" t="s">
        <v>146</v>
      </c>
      <c r="D8" s="268">
        <v>2789459</v>
      </c>
    </row>
    <row r="9" ht="17.25" customHeight="1" spans="1:4">
      <c r="A9" s="269" t="s">
        <v>147</v>
      </c>
      <c r="B9" s="247"/>
      <c r="C9" s="267" t="s">
        <v>148</v>
      </c>
      <c r="D9" s="268"/>
    </row>
    <row r="10" ht="17.25" customHeight="1" spans="1:4">
      <c r="A10" s="269" t="s">
        <v>149</v>
      </c>
      <c r="B10" s="247"/>
      <c r="C10" s="267" t="s">
        <v>150</v>
      </c>
      <c r="D10" s="268"/>
    </row>
    <row r="11" ht="17.25" customHeight="1" spans="1:4">
      <c r="A11" s="269" t="s">
        <v>151</v>
      </c>
      <c r="B11" s="247"/>
      <c r="C11" s="267" t="s">
        <v>152</v>
      </c>
      <c r="D11" s="268"/>
    </row>
    <row r="12" ht="17.25" customHeight="1" spans="1:4">
      <c r="A12" s="269" t="s">
        <v>145</v>
      </c>
      <c r="B12" s="247"/>
      <c r="C12" s="267" t="s">
        <v>153</v>
      </c>
      <c r="D12" s="268"/>
    </row>
    <row r="13" ht="17.25" customHeight="1" spans="1:4">
      <c r="A13" s="270" t="s">
        <v>147</v>
      </c>
      <c r="B13" s="271"/>
      <c r="C13" s="267" t="s">
        <v>154</v>
      </c>
      <c r="D13" s="268"/>
    </row>
    <row r="14" ht="17.25" customHeight="1" spans="1:4">
      <c r="A14" s="270" t="s">
        <v>149</v>
      </c>
      <c r="B14" s="271"/>
      <c r="C14" s="267" t="s">
        <v>155</v>
      </c>
      <c r="D14" s="268"/>
    </row>
    <row r="15" ht="17.25" customHeight="1" spans="1:4">
      <c r="A15" s="269"/>
      <c r="B15" s="271"/>
      <c r="C15" s="267" t="s">
        <v>156</v>
      </c>
      <c r="D15" s="268">
        <v>343114</v>
      </c>
    </row>
    <row r="16" ht="17.25" customHeight="1" spans="1:4">
      <c r="A16" s="269"/>
      <c r="B16" s="247"/>
      <c r="C16" s="267" t="s">
        <v>157</v>
      </c>
      <c r="D16" s="268">
        <v>160064</v>
      </c>
    </row>
    <row r="17" ht="17.25" customHeight="1" spans="1:4">
      <c r="A17" s="269"/>
      <c r="B17" s="272"/>
      <c r="C17" s="267" t="s">
        <v>158</v>
      </c>
      <c r="D17" s="268"/>
    </row>
    <row r="18" ht="17.25" customHeight="1" spans="1:4">
      <c r="A18" s="270"/>
      <c r="B18" s="272"/>
      <c r="C18" s="267" t="s">
        <v>159</v>
      </c>
      <c r="D18" s="268"/>
    </row>
    <row r="19" ht="17.25" customHeight="1" spans="1:4">
      <c r="A19" s="270"/>
      <c r="B19" s="273"/>
      <c r="C19" s="267" t="s">
        <v>160</v>
      </c>
      <c r="D19" s="268"/>
    </row>
    <row r="20" ht="17.25" customHeight="1" spans="1:4">
      <c r="A20" s="274"/>
      <c r="B20" s="273"/>
      <c r="C20" s="267" t="s">
        <v>161</v>
      </c>
      <c r="D20" s="268"/>
    </row>
    <row r="21" ht="17.25" customHeight="1" spans="1:4">
      <c r="A21" s="274"/>
      <c r="B21" s="273"/>
      <c r="C21" s="267" t="s">
        <v>162</v>
      </c>
      <c r="D21" s="268"/>
    </row>
    <row r="22" ht="17.25" customHeight="1" spans="1:4">
      <c r="A22" s="274"/>
      <c r="B22" s="273"/>
      <c r="C22" s="267" t="s">
        <v>163</v>
      </c>
      <c r="D22" s="268"/>
    </row>
    <row r="23" ht="17.25" customHeight="1" spans="1:4">
      <c r="A23" s="274"/>
      <c r="B23" s="273"/>
      <c r="C23" s="267" t="s">
        <v>164</v>
      </c>
      <c r="D23" s="268"/>
    </row>
    <row r="24" ht="17.25" customHeight="1" spans="1:4">
      <c r="A24" s="274"/>
      <c r="B24" s="273"/>
      <c r="C24" s="267" t="s">
        <v>165</v>
      </c>
      <c r="D24" s="268"/>
    </row>
    <row r="25" ht="17.25" customHeight="1" spans="1:4">
      <c r="A25" s="274"/>
      <c r="B25" s="273"/>
      <c r="C25" s="267" t="s">
        <v>166</v>
      </c>
      <c r="D25" s="268"/>
    </row>
    <row r="26" ht="17.25" customHeight="1" spans="1:4">
      <c r="A26" s="274"/>
      <c r="B26" s="273"/>
      <c r="C26" s="267" t="s">
        <v>167</v>
      </c>
      <c r="D26" s="268">
        <v>133752</v>
      </c>
    </row>
    <row r="27" ht="17.25" customHeight="1" spans="1:4">
      <c r="A27" s="274"/>
      <c r="B27" s="273"/>
      <c r="C27" s="267" t="s">
        <v>168</v>
      </c>
      <c r="D27" s="268"/>
    </row>
    <row r="28" ht="17.25" customHeight="1" spans="1:4">
      <c r="A28" s="274"/>
      <c r="B28" s="273"/>
      <c r="C28" s="267" t="s">
        <v>169</v>
      </c>
      <c r="D28" s="268"/>
    </row>
    <row r="29" ht="17.25" customHeight="1" spans="1:4">
      <c r="A29" s="274"/>
      <c r="B29" s="273"/>
      <c r="C29" s="267" t="s">
        <v>170</v>
      </c>
      <c r="D29" s="268"/>
    </row>
    <row r="30" ht="17.25" customHeight="1" spans="1:4">
      <c r="A30" s="274"/>
      <c r="B30" s="273"/>
      <c r="C30" s="267" t="s">
        <v>171</v>
      </c>
      <c r="D30" s="268"/>
    </row>
    <row r="31" customHeight="1" spans="1:4">
      <c r="A31" s="275"/>
      <c r="B31" s="272"/>
      <c r="C31" s="267" t="s">
        <v>172</v>
      </c>
      <c r="D31" s="268"/>
    </row>
    <row r="32" customHeight="1" spans="1:4">
      <c r="A32" s="275"/>
      <c r="B32" s="272"/>
      <c r="C32" s="267" t="s">
        <v>173</v>
      </c>
      <c r="D32" s="268"/>
    </row>
    <row r="33" customHeight="1" spans="1:4">
      <c r="A33" s="275"/>
      <c r="B33" s="272"/>
      <c r="C33" s="267" t="s">
        <v>174</v>
      </c>
      <c r="D33" s="268"/>
    </row>
    <row r="34" customHeight="1" spans="1:4">
      <c r="A34" s="275"/>
      <c r="B34" s="272"/>
      <c r="C34" s="270" t="s">
        <v>175</v>
      </c>
      <c r="D34" s="276"/>
    </row>
    <row r="35" ht="17.25" customHeight="1" spans="1:4">
      <c r="A35" s="277" t="s">
        <v>176</v>
      </c>
      <c r="B35" s="272">
        <v>3426389</v>
      </c>
      <c r="C35" s="275" t="s">
        <v>73</v>
      </c>
      <c r="D35" s="272">
        <v>3426389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zoomScaleSheetLayoutView="60" workbookViewId="0">
      <selection activeCell="D21" sqref="D21"/>
    </sheetView>
  </sheetViews>
  <sheetFormatPr defaultColWidth="8.88181818181818" defaultRowHeight="14.25" customHeight="1" outlineLevelCol="6"/>
  <cols>
    <col min="1" max="1" width="20.1363636363636" style="148" customWidth="1"/>
    <col min="2" max="2" width="44" style="148" customWidth="1"/>
    <col min="3" max="3" width="24.2818181818182" style="71" customWidth="1"/>
    <col min="4" max="4" width="16.5727272727273" style="71" customWidth="1"/>
    <col min="5" max="7" width="24.2818181818182" style="71" customWidth="1"/>
    <col min="8" max="8" width="9.13636363636364" style="71" customWidth="1"/>
    <col min="9" max="16384" width="9.13636363636364" style="71"/>
  </cols>
  <sheetData>
    <row r="1" ht="12" customHeight="1" spans="1:6">
      <c r="A1" s="249" t="s">
        <v>177</v>
      </c>
      <c r="D1" s="250"/>
      <c r="F1" s="74"/>
    </row>
    <row r="2" ht="39" customHeight="1" spans="1:7">
      <c r="A2" s="153" t="s">
        <v>6</v>
      </c>
      <c r="B2" s="153"/>
      <c r="C2" s="153"/>
      <c r="D2" s="153"/>
      <c r="E2" s="153"/>
      <c r="F2" s="153"/>
      <c r="G2" s="153"/>
    </row>
    <row r="3" ht="18" customHeight="1" spans="1:7">
      <c r="A3" s="154" t="s">
        <v>22</v>
      </c>
      <c r="F3" s="151"/>
      <c r="G3" s="151" t="s">
        <v>23</v>
      </c>
    </row>
    <row r="4" ht="20.25" customHeight="1" spans="1:7">
      <c r="A4" s="251" t="s">
        <v>178</v>
      </c>
      <c r="B4" s="252"/>
      <c r="C4" s="82" t="s">
        <v>77</v>
      </c>
      <c r="D4" s="82" t="s">
        <v>97</v>
      </c>
      <c r="E4" s="82"/>
      <c r="F4" s="82"/>
      <c r="G4" s="253" t="s">
        <v>98</v>
      </c>
    </row>
    <row r="5" ht="20.25" customHeight="1" spans="1:7">
      <c r="A5" s="158" t="s">
        <v>94</v>
      </c>
      <c r="B5" s="254" t="s">
        <v>95</v>
      </c>
      <c r="C5" s="82"/>
      <c r="D5" s="82" t="s">
        <v>79</v>
      </c>
      <c r="E5" s="82" t="s">
        <v>179</v>
      </c>
      <c r="F5" s="82" t="s">
        <v>180</v>
      </c>
      <c r="G5" s="255"/>
    </row>
    <row r="6" ht="13.5" customHeight="1" spans="1:7">
      <c r="A6" s="169">
        <v>1</v>
      </c>
      <c r="B6" s="169">
        <v>2</v>
      </c>
      <c r="C6" s="256">
        <v>3</v>
      </c>
      <c r="D6" s="256">
        <v>4</v>
      </c>
      <c r="E6" s="256">
        <v>5</v>
      </c>
      <c r="F6" s="256">
        <v>6</v>
      </c>
      <c r="G6" s="169">
        <v>7</v>
      </c>
    </row>
    <row r="7" ht="18" customHeight="1" spans="1:7">
      <c r="A7" s="257" t="s">
        <v>104</v>
      </c>
      <c r="B7" s="257" t="s">
        <v>105</v>
      </c>
      <c r="C7" s="258">
        <v>2789459</v>
      </c>
      <c r="D7" s="258">
        <v>1389459</v>
      </c>
      <c r="E7" s="258">
        <v>1231609</v>
      </c>
      <c r="F7" s="258">
        <v>157850</v>
      </c>
      <c r="G7" s="258">
        <v>1400000</v>
      </c>
    </row>
    <row r="8" ht="18" customHeight="1" spans="1:7">
      <c r="A8" s="259" t="s">
        <v>106</v>
      </c>
      <c r="B8" s="259" t="s">
        <v>107</v>
      </c>
      <c r="C8" s="217">
        <v>2789459</v>
      </c>
      <c r="D8" s="258">
        <v>1389459</v>
      </c>
      <c r="E8" s="217">
        <v>1231609</v>
      </c>
      <c r="F8" s="217">
        <v>157850</v>
      </c>
      <c r="G8" s="217">
        <v>1400000</v>
      </c>
    </row>
    <row r="9" ht="18" customHeight="1" spans="1:7">
      <c r="A9" s="260" t="s">
        <v>108</v>
      </c>
      <c r="B9" s="260" t="s">
        <v>109</v>
      </c>
      <c r="C9" s="217">
        <v>1389459</v>
      </c>
      <c r="D9" s="258">
        <v>1389459</v>
      </c>
      <c r="E9" s="217">
        <v>1231609</v>
      </c>
      <c r="F9" s="217">
        <v>157850</v>
      </c>
      <c r="G9" s="217"/>
    </row>
    <row r="10" ht="18" customHeight="1" spans="1:7">
      <c r="A10" s="260" t="s">
        <v>110</v>
      </c>
      <c r="B10" s="260" t="s">
        <v>111</v>
      </c>
      <c r="C10" s="217">
        <v>1400000</v>
      </c>
      <c r="D10" s="258"/>
      <c r="E10" s="217"/>
      <c r="F10" s="217"/>
      <c r="G10" s="217">
        <v>1400000</v>
      </c>
    </row>
    <row r="11" ht="18" customHeight="1" spans="1:7">
      <c r="A11" s="257" t="s">
        <v>112</v>
      </c>
      <c r="B11" s="257" t="s">
        <v>113</v>
      </c>
      <c r="C11" s="217">
        <v>343114</v>
      </c>
      <c r="D11" s="258">
        <v>343114</v>
      </c>
      <c r="E11" s="217">
        <v>327914</v>
      </c>
      <c r="F11" s="217">
        <v>15200</v>
      </c>
      <c r="G11" s="217"/>
    </row>
    <row r="12" ht="18" customHeight="1" spans="1:7">
      <c r="A12" s="259" t="s">
        <v>114</v>
      </c>
      <c r="B12" s="259" t="s">
        <v>115</v>
      </c>
      <c r="C12" s="217">
        <v>343114</v>
      </c>
      <c r="D12" s="258">
        <v>343114</v>
      </c>
      <c r="E12" s="217">
        <v>327914</v>
      </c>
      <c r="F12" s="217">
        <v>15200</v>
      </c>
      <c r="G12" s="217"/>
    </row>
    <row r="13" ht="18" customHeight="1" spans="1:7">
      <c r="A13" s="260" t="s">
        <v>116</v>
      </c>
      <c r="B13" s="260" t="s">
        <v>117</v>
      </c>
      <c r="C13" s="217">
        <v>135500</v>
      </c>
      <c r="D13" s="258">
        <v>135500</v>
      </c>
      <c r="E13" s="217">
        <v>126000</v>
      </c>
      <c r="F13" s="217">
        <v>9500</v>
      </c>
      <c r="G13" s="217"/>
    </row>
    <row r="14" ht="18" customHeight="1" spans="1:7">
      <c r="A14" s="260" t="s">
        <v>118</v>
      </c>
      <c r="B14" s="260" t="s">
        <v>119</v>
      </c>
      <c r="C14" s="217">
        <v>66900</v>
      </c>
      <c r="D14" s="258">
        <v>66900</v>
      </c>
      <c r="E14" s="217">
        <v>61200</v>
      </c>
      <c r="F14" s="217">
        <v>5700</v>
      </c>
      <c r="G14" s="217"/>
    </row>
    <row r="15" ht="18" customHeight="1" spans="1:7">
      <c r="A15" s="260" t="s">
        <v>120</v>
      </c>
      <c r="B15" s="260" t="s">
        <v>121</v>
      </c>
      <c r="C15" s="217">
        <v>140714</v>
      </c>
      <c r="D15" s="258">
        <v>140714</v>
      </c>
      <c r="E15" s="217">
        <v>140714</v>
      </c>
      <c r="F15" s="217"/>
      <c r="G15" s="217"/>
    </row>
    <row r="16" ht="18" customHeight="1" spans="1:7">
      <c r="A16" s="257" t="s">
        <v>122</v>
      </c>
      <c r="B16" s="257" t="s">
        <v>123</v>
      </c>
      <c r="C16" s="217">
        <v>160064</v>
      </c>
      <c r="D16" s="258">
        <v>160064</v>
      </c>
      <c r="E16" s="217">
        <v>160064</v>
      </c>
      <c r="F16" s="217"/>
      <c r="G16" s="217"/>
    </row>
    <row r="17" ht="18" customHeight="1" spans="1:7">
      <c r="A17" s="259" t="s">
        <v>124</v>
      </c>
      <c r="B17" s="259" t="s">
        <v>125</v>
      </c>
      <c r="C17" s="217">
        <v>160064</v>
      </c>
      <c r="D17" s="258">
        <v>160064</v>
      </c>
      <c r="E17" s="217">
        <v>160064</v>
      </c>
      <c r="F17" s="217"/>
      <c r="G17" s="217"/>
    </row>
    <row r="18" ht="18" customHeight="1" spans="1:7">
      <c r="A18" s="260" t="s">
        <v>126</v>
      </c>
      <c r="B18" s="260" t="s">
        <v>127</v>
      </c>
      <c r="C18" s="217">
        <v>75080</v>
      </c>
      <c r="D18" s="258">
        <v>75080</v>
      </c>
      <c r="E18" s="217">
        <v>75080</v>
      </c>
      <c r="F18" s="217"/>
      <c r="G18" s="217"/>
    </row>
    <row r="19" ht="18" customHeight="1" spans="1:7">
      <c r="A19" s="260" t="s">
        <v>128</v>
      </c>
      <c r="B19" s="260" t="s">
        <v>129</v>
      </c>
      <c r="C19" s="217">
        <v>1620</v>
      </c>
      <c r="D19" s="258">
        <v>1620</v>
      </c>
      <c r="E19" s="217">
        <v>1620</v>
      </c>
      <c r="F19" s="217"/>
      <c r="G19" s="217"/>
    </row>
    <row r="20" ht="18" customHeight="1" spans="1:7">
      <c r="A20" s="260" t="s">
        <v>130</v>
      </c>
      <c r="B20" s="260" t="s">
        <v>131</v>
      </c>
      <c r="C20" s="217">
        <v>81600</v>
      </c>
      <c r="D20" s="258">
        <v>81600</v>
      </c>
      <c r="E20" s="217">
        <v>81600</v>
      </c>
      <c r="F20" s="217"/>
      <c r="G20" s="217"/>
    </row>
    <row r="21" ht="18" customHeight="1" spans="1:7">
      <c r="A21" s="260" t="s">
        <v>132</v>
      </c>
      <c r="B21" s="260" t="s">
        <v>133</v>
      </c>
      <c r="C21" s="217">
        <v>1764</v>
      </c>
      <c r="D21" s="258">
        <v>1764</v>
      </c>
      <c r="E21" s="217">
        <v>1764</v>
      </c>
      <c r="F21" s="217"/>
      <c r="G21" s="217"/>
    </row>
    <row r="22" ht="18" customHeight="1" spans="1:7">
      <c r="A22" s="257" t="s">
        <v>134</v>
      </c>
      <c r="B22" s="257" t="s">
        <v>135</v>
      </c>
      <c r="C22" s="217">
        <v>133752</v>
      </c>
      <c r="D22" s="258">
        <v>133752</v>
      </c>
      <c r="E22" s="217">
        <v>133752</v>
      </c>
      <c r="F22" s="217"/>
      <c r="G22" s="217"/>
    </row>
    <row r="23" ht="18" customHeight="1" spans="1:7">
      <c r="A23" s="259" t="s">
        <v>136</v>
      </c>
      <c r="B23" s="259" t="s">
        <v>137</v>
      </c>
      <c r="C23" s="217">
        <v>133752</v>
      </c>
      <c r="D23" s="258">
        <v>133752</v>
      </c>
      <c r="E23" s="217">
        <v>133752</v>
      </c>
      <c r="F23" s="217"/>
      <c r="G23" s="217"/>
    </row>
    <row r="24" ht="18" customHeight="1" spans="1:7">
      <c r="A24" s="260" t="s">
        <v>138</v>
      </c>
      <c r="B24" s="260" t="s">
        <v>139</v>
      </c>
      <c r="C24" s="217">
        <v>133752</v>
      </c>
      <c r="D24" s="258">
        <v>133752</v>
      </c>
      <c r="E24" s="217">
        <v>133752</v>
      </c>
      <c r="F24" s="217"/>
      <c r="G24" s="217"/>
    </row>
    <row r="25" ht="18" customHeight="1" spans="1:7">
      <c r="A25" s="164" t="s">
        <v>140</v>
      </c>
      <c r="B25" s="166" t="s">
        <v>140</v>
      </c>
      <c r="C25" s="217">
        <v>3426389</v>
      </c>
      <c r="D25" s="258">
        <v>2026389</v>
      </c>
      <c r="E25" s="217">
        <v>1853339</v>
      </c>
      <c r="F25" s="217">
        <v>173050</v>
      </c>
      <c r="G25" s="217">
        <v>1400000</v>
      </c>
    </row>
    <row r="26" customHeight="1" spans="2:4">
      <c r="B26" s="167"/>
      <c r="C26" s="261"/>
      <c r="D26" s="261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12" sqref="C12"/>
    </sheetView>
  </sheetViews>
  <sheetFormatPr defaultColWidth="8.88181818181818" defaultRowHeight="15" outlineLevelRow="6" outlineLevelCol="5"/>
  <cols>
    <col min="1" max="2" width="27.4272727272727" style="237" customWidth="1"/>
    <col min="3" max="3" width="17.2818181818182" style="238" customWidth="1"/>
    <col min="4" max="5" width="26.2818181818182" style="239" customWidth="1"/>
    <col min="6" max="6" width="18.7181818181818" style="239" customWidth="1"/>
    <col min="7" max="7" width="9.13636363636364" style="71" customWidth="1"/>
    <col min="8" max="16384" width="9.13636363636364" style="71"/>
  </cols>
  <sheetData>
    <row r="1" ht="12" customHeight="1" spans="1:5">
      <c r="A1" s="240" t="s">
        <v>181</v>
      </c>
      <c r="B1" s="241"/>
      <c r="C1" s="113"/>
      <c r="D1" s="71"/>
      <c r="E1" s="71"/>
    </row>
    <row r="2" ht="25.5" customHeight="1" spans="1:6">
      <c r="A2" s="242" t="s">
        <v>7</v>
      </c>
      <c r="B2" s="242"/>
      <c r="C2" s="242"/>
      <c r="D2" s="242"/>
      <c r="E2" s="242"/>
      <c r="F2" s="242"/>
    </row>
    <row r="3" ht="15.75" customHeight="1" spans="1:6">
      <c r="A3" s="154" t="s">
        <v>22</v>
      </c>
      <c r="B3" s="241"/>
      <c r="C3" s="113"/>
      <c r="D3" s="71"/>
      <c r="E3" s="71"/>
      <c r="F3" s="243" t="s">
        <v>182</v>
      </c>
    </row>
    <row r="4" s="236" customFormat="1" ht="19.5" customHeight="1" spans="1:6">
      <c r="A4" s="244" t="s">
        <v>183</v>
      </c>
      <c r="B4" s="79" t="s">
        <v>184</v>
      </c>
      <c r="C4" s="80" t="s">
        <v>185</v>
      </c>
      <c r="D4" s="81"/>
      <c r="E4" s="156"/>
      <c r="F4" s="79" t="s">
        <v>186</v>
      </c>
    </row>
    <row r="5" s="236" customFormat="1" ht="19.5" customHeight="1" spans="1:6">
      <c r="A5" s="95"/>
      <c r="B5" s="83"/>
      <c r="C5" s="96" t="s">
        <v>79</v>
      </c>
      <c r="D5" s="96" t="s">
        <v>187</v>
      </c>
      <c r="E5" s="96" t="s">
        <v>188</v>
      </c>
      <c r="F5" s="83"/>
    </row>
    <row r="6" s="236" customFormat="1" ht="18.75" customHeight="1" spans="1:6">
      <c r="A6" s="245">
        <v>1</v>
      </c>
      <c r="B6" s="245">
        <v>2</v>
      </c>
      <c r="C6" s="246">
        <v>3</v>
      </c>
      <c r="D6" s="245">
        <v>4</v>
      </c>
      <c r="E6" s="245">
        <v>5</v>
      </c>
      <c r="F6" s="245">
        <v>6</v>
      </c>
    </row>
    <row r="7" ht="18.75" customHeight="1" spans="1:6">
      <c r="A7" s="247">
        <v>2000</v>
      </c>
      <c r="B7" s="247">
        <v>0</v>
      </c>
      <c r="C7" s="248">
        <v>0</v>
      </c>
      <c r="D7" s="247">
        <v>0</v>
      </c>
      <c r="E7" s="247">
        <v>0</v>
      </c>
      <c r="F7" s="247">
        <v>2000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zoomScaleSheetLayoutView="60" topLeftCell="A6" workbookViewId="0">
      <selection activeCell="N29" sqref="N29"/>
    </sheetView>
  </sheetViews>
  <sheetFormatPr defaultColWidth="8.88181818181818" defaultRowHeight="14.25" customHeight="1"/>
  <cols>
    <col min="1" max="1" width="31.2818181818182" style="71" customWidth="1"/>
    <col min="2" max="2" width="28.7181818181818" style="148" customWidth="1"/>
    <col min="3" max="3" width="19.7181818181818" style="148" customWidth="1"/>
    <col min="4" max="4" width="17" style="148" customWidth="1"/>
    <col min="5" max="5" width="15.1363636363636" style="148"/>
    <col min="6" max="6" width="28.5727272727273" style="148" customWidth="1"/>
    <col min="7" max="7" width="14.2818181818182" style="148" customWidth="1"/>
    <col min="8" max="8" width="26.4272727272727" style="148" customWidth="1"/>
    <col min="9" max="24" width="12.1363636363636" style="113" customWidth="1"/>
    <col min="25" max="25" width="9.13636363636364" style="71" customWidth="1"/>
    <col min="26" max="16384" width="9.13636363636364" style="71"/>
  </cols>
  <sheetData>
    <row r="1" ht="12" customHeight="1" spans="1:1">
      <c r="A1" s="223" t="s">
        <v>189</v>
      </c>
    </row>
    <row r="2" ht="39" customHeight="1" spans="1:24">
      <c r="A2" s="224" t="s">
        <v>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</row>
    <row r="3" ht="18" customHeight="1" spans="1:24">
      <c r="A3" s="225" t="s">
        <v>22</v>
      </c>
      <c r="B3" s="225"/>
      <c r="C3" s="225"/>
      <c r="D3" s="225"/>
      <c r="E3" s="225"/>
      <c r="F3" s="225"/>
      <c r="G3" s="225"/>
      <c r="H3" s="225"/>
      <c r="I3" s="225"/>
      <c r="J3" s="225"/>
      <c r="K3" s="71"/>
      <c r="L3" s="71"/>
      <c r="M3" s="71"/>
      <c r="N3" s="71"/>
      <c r="O3" s="71"/>
      <c r="P3" s="71"/>
      <c r="Q3" s="71"/>
      <c r="X3" s="235" t="s">
        <v>23</v>
      </c>
    </row>
    <row r="4" ht="14" spans="1:24">
      <c r="A4" s="181" t="s">
        <v>190</v>
      </c>
      <c r="B4" s="181" t="s">
        <v>191</v>
      </c>
      <c r="C4" s="181" t="s">
        <v>192</v>
      </c>
      <c r="D4" s="181" t="s">
        <v>193</v>
      </c>
      <c r="E4" s="181" t="s">
        <v>194</v>
      </c>
      <c r="F4" s="181" t="s">
        <v>195</v>
      </c>
      <c r="G4" s="181" t="s">
        <v>196</v>
      </c>
      <c r="H4" s="181" t="s">
        <v>197</v>
      </c>
      <c r="I4" s="101" t="s">
        <v>198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ht="14" spans="1:24">
      <c r="A5" s="181"/>
      <c r="B5" s="181"/>
      <c r="C5" s="181"/>
      <c r="D5" s="181"/>
      <c r="E5" s="181"/>
      <c r="F5" s="181"/>
      <c r="G5" s="181"/>
      <c r="H5" s="181"/>
      <c r="I5" s="101" t="s">
        <v>199</v>
      </c>
      <c r="J5" s="101" t="s">
        <v>200</v>
      </c>
      <c r="K5" s="101"/>
      <c r="L5" s="101"/>
      <c r="M5" s="101"/>
      <c r="N5" s="101"/>
      <c r="O5" s="82" t="s">
        <v>201</v>
      </c>
      <c r="P5" s="82"/>
      <c r="Q5" s="82"/>
      <c r="R5" s="101" t="s">
        <v>83</v>
      </c>
      <c r="S5" s="101" t="s">
        <v>84</v>
      </c>
      <c r="T5" s="101"/>
      <c r="U5" s="101"/>
      <c r="V5" s="101"/>
      <c r="W5" s="101"/>
      <c r="X5" s="101"/>
    </row>
    <row r="6" ht="13.5" customHeight="1" spans="1:24">
      <c r="A6" s="181"/>
      <c r="B6" s="181"/>
      <c r="C6" s="181"/>
      <c r="D6" s="181"/>
      <c r="E6" s="181"/>
      <c r="F6" s="181"/>
      <c r="G6" s="181"/>
      <c r="H6" s="181"/>
      <c r="I6" s="101"/>
      <c r="J6" s="103" t="s">
        <v>202</v>
      </c>
      <c r="K6" s="101" t="s">
        <v>203</v>
      </c>
      <c r="L6" s="101" t="s">
        <v>204</v>
      </c>
      <c r="M6" s="101" t="s">
        <v>205</v>
      </c>
      <c r="N6" s="101" t="s">
        <v>206</v>
      </c>
      <c r="O6" s="231" t="s">
        <v>80</v>
      </c>
      <c r="P6" s="231" t="s">
        <v>81</v>
      </c>
      <c r="Q6" s="231" t="s">
        <v>82</v>
      </c>
      <c r="R6" s="101"/>
      <c r="S6" s="101" t="s">
        <v>79</v>
      </c>
      <c r="T6" s="101" t="s">
        <v>86</v>
      </c>
      <c r="U6" s="101" t="s">
        <v>87</v>
      </c>
      <c r="V6" s="101" t="s">
        <v>88</v>
      </c>
      <c r="W6" s="101" t="s">
        <v>89</v>
      </c>
      <c r="X6" s="101" t="s">
        <v>90</v>
      </c>
    </row>
    <row r="7" ht="12.5" spans="1:24">
      <c r="A7" s="181"/>
      <c r="B7" s="181"/>
      <c r="C7" s="181"/>
      <c r="D7" s="181"/>
      <c r="E7" s="181"/>
      <c r="F7" s="181"/>
      <c r="G7" s="181"/>
      <c r="H7" s="181"/>
      <c r="I7" s="101"/>
      <c r="J7" s="106"/>
      <c r="K7" s="101"/>
      <c r="L7" s="101"/>
      <c r="M7" s="101"/>
      <c r="N7" s="101"/>
      <c r="O7" s="232"/>
      <c r="P7" s="232"/>
      <c r="Q7" s="232"/>
      <c r="R7" s="101"/>
      <c r="S7" s="101"/>
      <c r="T7" s="101"/>
      <c r="U7" s="101"/>
      <c r="V7" s="101"/>
      <c r="W7" s="101"/>
      <c r="X7" s="101"/>
    </row>
    <row r="8" ht="13.5" customHeight="1" spans="1:24">
      <c r="A8" s="226">
        <v>1</v>
      </c>
      <c r="B8" s="226">
        <v>2</v>
      </c>
      <c r="C8" s="226">
        <v>3</v>
      </c>
      <c r="D8" s="226">
        <v>4</v>
      </c>
      <c r="E8" s="226">
        <v>5</v>
      </c>
      <c r="F8" s="226">
        <v>6</v>
      </c>
      <c r="G8" s="226">
        <v>7</v>
      </c>
      <c r="H8" s="226">
        <v>8</v>
      </c>
      <c r="I8" s="226">
        <v>9</v>
      </c>
      <c r="J8" s="226">
        <v>10</v>
      </c>
      <c r="K8" s="226">
        <v>11</v>
      </c>
      <c r="L8" s="226">
        <v>12</v>
      </c>
      <c r="M8" s="226">
        <v>13</v>
      </c>
      <c r="N8" s="226">
        <v>14</v>
      </c>
      <c r="O8" s="226">
        <v>15</v>
      </c>
      <c r="P8" s="226">
        <v>16</v>
      </c>
      <c r="Q8" s="226">
        <v>17</v>
      </c>
      <c r="R8" s="226">
        <v>18</v>
      </c>
      <c r="S8" s="226">
        <v>19</v>
      </c>
      <c r="T8" s="226">
        <v>20</v>
      </c>
      <c r="U8" s="226">
        <v>21</v>
      </c>
      <c r="V8" s="226">
        <v>22</v>
      </c>
      <c r="W8" s="226">
        <v>23</v>
      </c>
      <c r="X8" s="226">
        <v>24</v>
      </c>
    </row>
    <row r="9" ht="18" customHeight="1" spans="1:24">
      <c r="A9" s="227" t="s">
        <v>91</v>
      </c>
      <c r="B9" s="127" t="s">
        <v>92</v>
      </c>
      <c r="C9" s="127" t="s">
        <v>92</v>
      </c>
      <c r="D9" s="127"/>
      <c r="E9" s="127"/>
      <c r="F9" s="127"/>
      <c r="G9" s="127"/>
      <c r="H9" s="127"/>
      <c r="I9" s="233">
        <v>2026389</v>
      </c>
      <c r="J9" s="233">
        <v>2026389</v>
      </c>
      <c r="K9" s="233"/>
      <c r="L9" s="233"/>
      <c r="M9" s="233">
        <v>2026389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 t="s">
        <v>92</v>
      </c>
    </row>
    <row r="10" ht="18" customHeight="1" spans="1:24">
      <c r="A10" s="227" t="s">
        <v>91</v>
      </c>
      <c r="B10" s="127" t="s">
        <v>91</v>
      </c>
      <c r="C10" s="127" t="s">
        <v>207</v>
      </c>
      <c r="D10" s="127" t="s">
        <v>208</v>
      </c>
      <c r="E10" s="127" t="s">
        <v>108</v>
      </c>
      <c r="F10" s="127" t="s">
        <v>109</v>
      </c>
      <c r="G10" s="127" t="s">
        <v>209</v>
      </c>
      <c r="H10" s="127" t="s">
        <v>210</v>
      </c>
      <c r="I10" s="233">
        <v>391980</v>
      </c>
      <c r="J10" s="233">
        <v>391980</v>
      </c>
      <c r="K10" s="233"/>
      <c r="L10" s="233"/>
      <c r="M10" s="233">
        <v>391980</v>
      </c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</row>
    <row r="11" ht="18" customHeight="1" spans="1:24">
      <c r="A11" s="227" t="s">
        <v>91</v>
      </c>
      <c r="B11" s="127" t="s">
        <v>91</v>
      </c>
      <c r="C11" s="127" t="s">
        <v>207</v>
      </c>
      <c r="D11" s="127" t="s">
        <v>208</v>
      </c>
      <c r="E11" s="127" t="s">
        <v>108</v>
      </c>
      <c r="F11" s="127" t="s">
        <v>109</v>
      </c>
      <c r="G11" s="127" t="s">
        <v>211</v>
      </c>
      <c r="H11" s="127" t="s">
        <v>212</v>
      </c>
      <c r="I11" s="233">
        <v>457584</v>
      </c>
      <c r="J11" s="233">
        <v>457584</v>
      </c>
      <c r="K11" s="233"/>
      <c r="L11" s="233"/>
      <c r="M11" s="233">
        <v>457584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</row>
    <row r="12" ht="18" customHeight="1" spans="1:24">
      <c r="A12" s="227" t="s">
        <v>91</v>
      </c>
      <c r="B12" s="127" t="s">
        <v>91</v>
      </c>
      <c r="C12" s="127" t="s">
        <v>207</v>
      </c>
      <c r="D12" s="127" t="s">
        <v>208</v>
      </c>
      <c r="E12" s="127" t="s">
        <v>108</v>
      </c>
      <c r="F12" s="127" t="s">
        <v>109</v>
      </c>
      <c r="G12" s="127" t="s">
        <v>213</v>
      </c>
      <c r="H12" s="127" t="s">
        <v>214</v>
      </c>
      <c r="I12" s="233">
        <v>32665</v>
      </c>
      <c r="J12" s="233">
        <v>32665</v>
      </c>
      <c r="K12" s="233"/>
      <c r="L12" s="233"/>
      <c r="M12" s="233">
        <v>32665</v>
      </c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</row>
    <row r="13" ht="18" customHeight="1" spans="1:24">
      <c r="A13" s="227" t="s">
        <v>91</v>
      </c>
      <c r="B13" s="127" t="s">
        <v>91</v>
      </c>
      <c r="C13" s="127" t="s">
        <v>215</v>
      </c>
      <c r="D13" s="127" t="s">
        <v>216</v>
      </c>
      <c r="E13" s="127" t="s">
        <v>120</v>
      </c>
      <c r="F13" s="127" t="s">
        <v>121</v>
      </c>
      <c r="G13" s="127" t="s">
        <v>217</v>
      </c>
      <c r="H13" s="127" t="s">
        <v>218</v>
      </c>
      <c r="I13" s="233">
        <v>140714</v>
      </c>
      <c r="J13" s="233">
        <v>140714</v>
      </c>
      <c r="K13" s="233"/>
      <c r="L13" s="233"/>
      <c r="M13" s="233">
        <v>140714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</row>
    <row r="14" ht="18" customHeight="1" spans="1:24">
      <c r="A14" s="227" t="s">
        <v>91</v>
      </c>
      <c r="B14" s="127" t="s">
        <v>91</v>
      </c>
      <c r="C14" s="127" t="s">
        <v>215</v>
      </c>
      <c r="D14" s="127" t="s">
        <v>216</v>
      </c>
      <c r="E14" s="127" t="s">
        <v>126</v>
      </c>
      <c r="F14" s="127" t="s">
        <v>127</v>
      </c>
      <c r="G14" s="127" t="s">
        <v>219</v>
      </c>
      <c r="H14" s="127" t="s">
        <v>220</v>
      </c>
      <c r="I14" s="233">
        <v>75080</v>
      </c>
      <c r="J14" s="233">
        <v>75080</v>
      </c>
      <c r="K14" s="233"/>
      <c r="L14" s="233"/>
      <c r="M14" s="233">
        <v>75080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</row>
    <row r="15" ht="18" customHeight="1" spans="1:24">
      <c r="A15" s="227" t="s">
        <v>91</v>
      </c>
      <c r="B15" s="127" t="s">
        <v>91</v>
      </c>
      <c r="C15" s="127" t="s">
        <v>215</v>
      </c>
      <c r="D15" s="127" t="s">
        <v>216</v>
      </c>
      <c r="E15" s="127" t="s">
        <v>128</v>
      </c>
      <c r="F15" s="127" t="s">
        <v>129</v>
      </c>
      <c r="G15" s="127" t="s">
        <v>219</v>
      </c>
      <c r="H15" s="127" t="s">
        <v>220</v>
      </c>
      <c r="I15" s="233">
        <v>1620</v>
      </c>
      <c r="J15" s="233">
        <v>1620</v>
      </c>
      <c r="K15" s="233"/>
      <c r="L15" s="233"/>
      <c r="M15" s="233">
        <v>1620</v>
      </c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</row>
    <row r="16" ht="18" customHeight="1" spans="1:24">
      <c r="A16" s="227" t="s">
        <v>91</v>
      </c>
      <c r="B16" s="127" t="s">
        <v>91</v>
      </c>
      <c r="C16" s="127" t="s">
        <v>215</v>
      </c>
      <c r="D16" s="127" t="s">
        <v>216</v>
      </c>
      <c r="E16" s="127" t="s">
        <v>130</v>
      </c>
      <c r="F16" s="127" t="s">
        <v>131</v>
      </c>
      <c r="G16" s="127" t="s">
        <v>221</v>
      </c>
      <c r="H16" s="127" t="s">
        <v>222</v>
      </c>
      <c r="I16" s="233">
        <v>81600</v>
      </c>
      <c r="J16" s="233">
        <v>81600</v>
      </c>
      <c r="K16" s="233"/>
      <c r="L16" s="233"/>
      <c r="M16" s="233">
        <v>81600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</row>
    <row r="17" ht="18" customHeight="1" spans="1:24">
      <c r="A17" s="227" t="s">
        <v>91</v>
      </c>
      <c r="B17" s="127" t="s">
        <v>91</v>
      </c>
      <c r="C17" s="127" t="s">
        <v>215</v>
      </c>
      <c r="D17" s="127" t="s">
        <v>216</v>
      </c>
      <c r="E17" s="127" t="s">
        <v>132</v>
      </c>
      <c r="F17" s="127" t="s">
        <v>133</v>
      </c>
      <c r="G17" s="127" t="s">
        <v>223</v>
      </c>
      <c r="H17" s="127" t="s">
        <v>224</v>
      </c>
      <c r="I17" s="233">
        <v>1764</v>
      </c>
      <c r="J17" s="233">
        <v>1764</v>
      </c>
      <c r="K17" s="233"/>
      <c r="L17" s="233"/>
      <c r="M17" s="233">
        <v>1764</v>
      </c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</row>
    <row r="18" ht="18" customHeight="1" spans="1:24">
      <c r="A18" s="227" t="s">
        <v>91</v>
      </c>
      <c r="B18" s="127" t="s">
        <v>91</v>
      </c>
      <c r="C18" s="127" t="s">
        <v>225</v>
      </c>
      <c r="D18" s="127" t="s">
        <v>139</v>
      </c>
      <c r="E18" s="127" t="s">
        <v>138</v>
      </c>
      <c r="F18" s="127" t="s">
        <v>139</v>
      </c>
      <c r="G18" s="127" t="s">
        <v>226</v>
      </c>
      <c r="H18" s="127" t="s">
        <v>139</v>
      </c>
      <c r="I18" s="233">
        <v>133752</v>
      </c>
      <c r="J18" s="233">
        <v>133752</v>
      </c>
      <c r="K18" s="233"/>
      <c r="L18" s="233"/>
      <c r="M18" s="233">
        <v>133752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</row>
    <row r="19" ht="18" customHeight="1" spans="1:24">
      <c r="A19" s="227" t="s">
        <v>91</v>
      </c>
      <c r="B19" s="127" t="s">
        <v>91</v>
      </c>
      <c r="C19" s="127" t="s">
        <v>227</v>
      </c>
      <c r="D19" s="127" t="s">
        <v>228</v>
      </c>
      <c r="E19" s="127" t="s">
        <v>116</v>
      </c>
      <c r="F19" s="127" t="s">
        <v>117</v>
      </c>
      <c r="G19" s="127" t="s">
        <v>229</v>
      </c>
      <c r="H19" s="127" t="s">
        <v>230</v>
      </c>
      <c r="I19" s="233">
        <v>126000</v>
      </c>
      <c r="J19" s="233">
        <v>126000</v>
      </c>
      <c r="K19" s="233"/>
      <c r="L19" s="233"/>
      <c r="M19" s="233">
        <v>126000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</row>
    <row r="20" ht="18" customHeight="1" spans="1:24">
      <c r="A20" s="227" t="s">
        <v>91</v>
      </c>
      <c r="B20" s="127" t="s">
        <v>91</v>
      </c>
      <c r="C20" s="127" t="s">
        <v>227</v>
      </c>
      <c r="D20" s="127" t="s">
        <v>228</v>
      </c>
      <c r="E20" s="127" t="s">
        <v>118</v>
      </c>
      <c r="F20" s="127" t="s">
        <v>119</v>
      </c>
      <c r="G20" s="127" t="s">
        <v>229</v>
      </c>
      <c r="H20" s="127" t="s">
        <v>230</v>
      </c>
      <c r="I20" s="233">
        <v>61200</v>
      </c>
      <c r="J20" s="233">
        <v>61200</v>
      </c>
      <c r="K20" s="233"/>
      <c r="L20" s="233"/>
      <c r="M20" s="233">
        <v>61200</v>
      </c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</row>
    <row r="21" ht="18" customHeight="1" spans="1:24">
      <c r="A21" s="227" t="s">
        <v>91</v>
      </c>
      <c r="B21" s="127" t="s">
        <v>91</v>
      </c>
      <c r="C21" s="127" t="s">
        <v>231</v>
      </c>
      <c r="D21" s="127" t="s">
        <v>232</v>
      </c>
      <c r="E21" s="127" t="s">
        <v>108</v>
      </c>
      <c r="F21" s="127" t="s">
        <v>109</v>
      </c>
      <c r="G21" s="127" t="s">
        <v>233</v>
      </c>
      <c r="H21" s="127" t="s">
        <v>234</v>
      </c>
      <c r="I21" s="233">
        <v>68400</v>
      </c>
      <c r="J21" s="233">
        <v>68400</v>
      </c>
      <c r="K21" s="233"/>
      <c r="L21" s="233"/>
      <c r="M21" s="233">
        <v>68400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</row>
    <row r="22" ht="18" customHeight="1" spans="1:24">
      <c r="A22" s="227" t="s">
        <v>91</v>
      </c>
      <c r="B22" s="127" t="s">
        <v>91</v>
      </c>
      <c r="C22" s="127" t="s">
        <v>235</v>
      </c>
      <c r="D22" s="127" t="s">
        <v>236</v>
      </c>
      <c r="E22" s="127" t="s">
        <v>108</v>
      </c>
      <c r="F22" s="127" t="s">
        <v>109</v>
      </c>
      <c r="G22" s="127" t="s">
        <v>237</v>
      </c>
      <c r="H22" s="127" t="s">
        <v>238</v>
      </c>
      <c r="I22" s="233">
        <v>25000</v>
      </c>
      <c r="J22" s="233">
        <v>25000</v>
      </c>
      <c r="K22" s="233"/>
      <c r="L22" s="233"/>
      <c r="M22" s="233">
        <v>25000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</row>
    <row r="23" ht="18" customHeight="1" spans="1:24">
      <c r="A23" s="227" t="s">
        <v>91</v>
      </c>
      <c r="B23" s="127" t="s">
        <v>91</v>
      </c>
      <c r="C23" s="127" t="s">
        <v>235</v>
      </c>
      <c r="D23" s="127" t="s">
        <v>236</v>
      </c>
      <c r="E23" s="127" t="s">
        <v>108</v>
      </c>
      <c r="F23" s="127" t="s">
        <v>109</v>
      </c>
      <c r="G23" s="127" t="s">
        <v>239</v>
      </c>
      <c r="H23" s="127" t="s">
        <v>240</v>
      </c>
      <c r="I23" s="233">
        <v>2400</v>
      </c>
      <c r="J23" s="233">
        <v>2400</v>
      </c>
      <c r="K23" s="233"/>
      <c r="L23" s="233"/>
      <c r="M23" s="233">
        <v>2400</v>
      </c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</row>
    <row r="24" ht="18" customHeight="1" spans="1:24">
      <c r="A24" s="227" t="s">
        <v>91</v>
      </c>
      <c r="B24" s="127" t="s">
        <v>91</v>
      </c>
      <c r="C24" s="127" t="s">
        <v>235</v>
      </c>
      <c r="D24" s="127" t="s">
        <v>236</v>
      </c>
      <c r="E24" s="127" t="s">
        <v>108</v>
      </c>
      <c r="F24" s="127" t="s">
        <v>109</v>
      </c>
      <c r="G24" s="127" t="s">
        <v>241</v>
      </c>
      <c r="H24" s="127" t="s">
        <v>242</v>
      </c>
      <c r="I24" s="233">
        <v>14000</v>
      </c>
      <c r="J24" s="233">
        <v>14000</v>
      </c>
      <c r="K24" s="233"/>
      <c r="L24" s="233"/>
      <c r="M24" s="233">
        <v>14000</v>
      </c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</row>
    <row r="25" ht="18" customHeight="1" spans="1:24">
      <c r="A25" s="227" t="s">
        <v>91</v>
      </c>
      <c r="B25" s="127" t="s">
        <v>91</v>
      </c>
      <c r="C25" s="127" t="s">
        <v>235</v>
      </c>
      <c r="D25" s="127" t="s">
        <v>236</v>
      </c>
      <c r="E25" s="127" t="s">
        <v>108</v>
      </c>
      <c r="F25" s="127" t="s">
        <v>109</v>
      </c>
      <c r="G25" s="127" t="s">
        <v>243</v>
      </c>
      <c r="H25" s="127" t="s">
        <v>244</v>
      </c>
      <c r="I25" s="233">
        <v>1890</v>
      </c>
      <c r="J25" s="233">
        <v>1890</v>
      </c>
      <c r="K25" s="233"/>
      <c r="L25" s="233"/>
      <c r="M25" s="233">
        <v>1890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</row>
    <row r="26" ht="18" customHeight="1" spans="1:24">
      <c r="A26" s="227" t="s">
        <v>91</v>
      </c>
      <c r="B26" s="127" t="s">
        <v>91</v>
      </c>
      <c r="C26" s="127" t="s">
        <v>235</v>
      </c>
      <c r="D26" s="127" t="s">
        <v>236</v>
      </c>
      <c r="E26" s="127" t="s">
        <v>108</v>
      </c>
      <c r="F26" s="127" t="s">
        <v>109</v>
      </c>
      <c r="G26" s="127" t="s">
        <v>233</v>
      </c>
      <c r="H26" s="127" t="s">
        <v>234</v>
      </c>
      <c r="I26" s="233">
        <v>6840</v>
      </c>
      <c r="J26" s="233">
        <v>6840</v>
      </c>
      <c r="K26" s="233"/>
      <c r="L26" s="233"/>
      <c r="M26" s="233">
        <v>6840</v>
      </c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</row>
    <row r="27" ht="18" customHeight="1" spans="1:24">
      <c r="A27" s="227" t="s">
        <v>91</v>
      </c>
      <c r="B27" s="127" t="s">
        <v>91</v>
      </c>
      <c r="C27" s="127" t="s">
        <v>235</v>
      </c>
      <c r="D27" s="127" t="s">
        <v>236</v>
      </c>
      <c r="E27" s="127" t="s">
        <v>108</v>
      </c>
      <c r="F27" s="127" t="s">
        <v>109</v>
      </c>
      <c r="G27" s="127" t="s">
        <v>245</v>
      </c>
      <c r="H27" s="127" t="s">
        <v>246</v>
      </c>
      <c r="I27" s="233">
        <v>34800</v>
      </c>
      <c r="J27" s="233">
        <v>34800</v>
      </c>
      <c r="K27" s="233"/>
      <c r="L27" s="233"/>
      <c r="M27" s="233">
        <v>34800</v>
      </c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</row>
    <row r="28" ht="18" customHeight="1" spans="1:24">
      <c r="A28" s="227" t="s">
        <v>91</v>
      </c>
      <c r="B28" s="127" t="s">
        <v>91</v>
      </c>
      <c r="C28" s="127" t="s">
        <v>235</v>
      </c>
      <c r="D28" s="127" t="s">
        <v>236</v>
      </c>
      <c r="E28" s="127" t="s">
        <v>116</v>
      </c>
      <c r="F28" s="127" t="s">
        <v>117</v>
      </c>
      <c r="G28" s="127" t="s">
        <v>245</v>
      </c>
      <c r="H28" s="127" t="s">
        <v>246</v>
      </c>
      <c r="I28" s="233">
        <v>9500</v>
      </c>
      <c r="J28" s="233">
        <v>9500</v>
      </c>
      <c r="K28" s="233"/>
      <c r="L28" s="233"/>
      <c r="M28" s="233">
        <v>9500</v>
      </c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</row>
    <row r="29" ht="18" customHeight="1" spans="1:24">
      <c r="A29" s="227" t="s">
        <v>91</v>
      </c>
      <c r="B29" s="127" t="s">
        <v>91</v>
      </c>
      <c r="C29" s="127" t="s">
        <v>235</v>
      </c>
      <c r="D29" s="127" t="s">
        <v>236</v>
      </c>
      <c r="E29" s="127" t="s">
        <v>118</v>
      </c>
      <c r="F29" s="127" t="s">
        <v>119</v>
      </c>
      <c r="G29" s="127" t="s">
        <v>245</v>
      </c>
      <c r="H29" s="127" t="s">
        <v>246</v>
      </c>
      <c r="I29" s="233">
        <v>5700</v>
      </c>
      <c r="J29" s="233">
        <v>5700</v>
      </c>
      <c r="K29" s="233"/>
      <c r="L29" s="233"/>
      <c r="M29" s="233">
        <v>5700</v>
      </c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</row>
    <row r="30" ht="18" customHeight="1" spans="1:24">
      <c r="A30" s="227" t="s">
        <v>91</v>
      </c>
      <c r="B30" s="127" t="s">
        <v>91</v>
      </c>
      <c r="C30" s="127" t="s">
        <v>247</v>
      </c>
      <c r="D30" s="127" t="s">
        <v>248</v>
      </c>
      <c r="E30" s="127" t="s">
        <v>108</v>
      </c>
      <c r="F30" s="127" t="s">
        <v>109</v>
      </c>
      <c r="G30" s="127" t="s">
        <v>249</v>
      </c>
      <c r="H30" s="127" t="s">
        <v>248</v>
      </c>
      <c r="I30" s="233">
        <v>2520</v>
      </c>
      <c r="J30" s="233">
        <v>2520</v>
      </c>
      <c r="K30" s="233"/>
      <c r="L30" s="233"/>
      <c r="M30" s="233">
        <v>2520</v>
      </c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</row>
    <row r="31" ht="18" customHeight="1" spans="1:24">
      <c r="A31" s="227" t="s">
        <v>91</v>
      </c>
      <c r="B31" s="127" t="s">
        <v>91</v>
      </c>
      <c r="C31" s="127" t="s">
        <v>250</v>
      </c>
      <c r="D31" s="127" t="s">
        <v>251</v>
      </c>
      <c r="E31" s="127" t="s">
        <v>108</v>
      </c>
      <c r="F31" s="127" t="s">
        <v>109</v>
      </c>
      <c r="G31" s="127" t="s">
        <v>213</v>
      </c>
      <c r="H31" s="127" t="s">
        <v>214</v>
      </c>
      <c r="I31" s="233">
        <v>293820</v>
      </c>
      <c r="J31" s="233">
        <v>293820</v>
      </c>
      <c r="K31" s="233"/>
      <c r="L31" s="233"/>
      <c r="M31" s="233">
        <v>293820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</row>
    <row r="32" ht="18" customHeight="1" spans="1:24">
      <c r="A32" s="227" t="s">
        <v>91</v>
      </c>
      <c r="B32" s="127" t="s">
        <v>91</v>
      </c>
      <c r="C32" s="127" t="s">
        <v>252</v>
      </c>
      <c r="D32" s="127" t="s">
        <v>253</v>
      </c>
      <c r="E32" s="127" t="s">
        <v>108</v>
      </c>
      <c r="F32" s="127" t="s">
        <v>109</v>
      </c>
      <c r="G32" s="127" t="s">
        <v>254</v>
      </c>
      <c r="H32" s="127" t="s">
        <v>255</v>
      </c>
      <c r="I32" s="233">
        <v>55560</v>
      </c>
      <c r="J32" s="233">
        <v>55560</v>
      </c>
      <c r="K32" s="233"/>
      <c r="L32" s="233"/>
      <c r="M32" s="233">
        <v>55560</v>
      </c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</row>
    <row r="33" ht="18" customHeight="1" spans="1:24">
      <c r="A33" s="227" t="s">
        <v>91</v>
      </c>
      <c r="B33" s="127" t="s">
        <v>91</v>
      </c>
      <c r="C33" s="127" t="s">
        <v>256</v>
      </c>
      <c r="D33" s="127" t="s">
        <v>186</v>
      </c>
      <c r="E33" s="127" t="s">
        <v>108</v>
      </c>
      <c r="F33" s="127" t="s">
        <v>109</v>
      </c>
      <c r="G33" s="127" t="s">
        <v>257</v>
      </c>
      <c r="H33" s="127" t="s">
        <v>186</v>
      </c>
      <c r="I33" s="233">
        <v>2000</v>
      </c>
      <c r="J33" s="233">
        <v>2000</v>
      </c>
      <c r="K33" s="233"/>
      <c r="L33" s="233"/>
      <c r="M33" s="233">
        <v>2000</v>
      </c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</row>
    <row r="34" ht="18" customHeight="1" spans="1:24">
      <c r="A34" s="228" t="s">
        <v>140</v>
      </c>
      <c r="B34" s="229"/>
      <c r="C34" s="229"/>
      <c r="D34" s="229"/>
      <c r="E34" s="229"/>
      <c r="F34" s="229"/>
      <c r="G34" s="229"/>
      <c r="H34" s="230"/>
      <c r="I34" s="234">
        <v>2026389</v>
      </c>
      <c r="J34" s="234">
        <v>2026389</v>
      </c>
      <c r="K34" s="234"/>
      <c r="L34" s="234"/>
      <c r="M34" s="234">
        <v>2026389</v>
      </c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7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SheetLayoutView="60" workbookViewId="0">
      <selection activeCell="J24" sqref="J24"/>
    </sheetView>
  </sheetViews>
  <sheetFormatPr defaultColWidth="8.88181818181818" defaultRowHeight="14.25" customHeight="1"/>
  <cols>
    <col min="1" max="1" width="12.8545454545455" style="71" customWidth="1"/>
    <col min="2" max="2" width="19.2818181818182" style="71" customWidth="1"/>
    <col min="3" max="3" width="46.8545454545455" style="71" customWidth="1"/>
    <col min="4" max="4" width="39.1454545454545" style="71" customWidth="1"/>
    <col min="5" max="5" width="11.1363636363636" style="71" customWidth="1"/>
    <col min="6" max="6" width="14.7181818181818" style="71" customWidth="1"/>
    <col min="7" max="7" width="9.84545454545455" style="71" customWidth="1"/>
    <col min="8" max="8" width="10.1363636363636" style="71" customWidth="1"/>
    <col min="9" max="9" width="22.1454545454545" style="71" customWidth="1"/>
    <col min="10" max="10" width="11.8545454545455" style="71" customWidth="1"/>
    <col min="11" max="11" width="18.8545454545455" style="71" customWidth="1"/>
    <col min="12" max="12" width="10" style="71" customWidth="1"/>
    <col min="13" max="13" width="10.5727272727273" style="71" customWidth="1"/>
    <col min="14" max="14" width="10.2818181818182" style="71" customWidth="1"/>
    <col min="15" max="15" width="10.4272727272727" style="71" customWidth="1"/>
    <col min="16" max="17" width="11.1363636363636" style="71" customWidth="1"/>
    <col min="18" max="18" width="9.13636363636364" style="71" customWidth="1"/>
    <col min="19" max="19" width="10.2818181818182" style="71" customWidth="1"/>
    <col min="20" max="22" width="11.7181818181818" style="71" customWidth="1"/>
    <col min="23" max="23" width="10.2818181818182" style="71" customWidth="1"/>
    <col min="24" max="24" width="9.13636363636364" style="71" customWidth="1"/>
    <col min="25" max="16384" width="9.13636363636364" style="71"/>
  </cols>
  <sheetData>
    <row r="1" ht="13.5" customHeight="1" spans="1:23">
      <c r="A1" s="71" t="s">
        <v>258</v>
      </c>
      <c r="E1" s="208"/>
      <c r="F1" s="208"/>
      <c r="G1" s="208"/>
      <c r="H1" s="208"/>
      <c r="I1" s="73"/>
      <c r="J1" s="73"/>
      <c r="K1" s="73"/>
      <c r="L1" s="73"/>
      <c r="M1" s="73"/>
      <c r="N1" s="73"/>
      <c r="O1" s="73"/>
      <c r="P1" s="73"/>
      <c r="Q1" s="73"/>
      <c r="W1" s="74"/>
    </row>
    <row r="2" ht="27.75" customHeight="1" spans="1:2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3.5" customHeight="1" spans="1:23">
      <c r="A3" s="154" t="s">
        <v>22</v>
      </c>
      <c r="B3" s="154"/>
      <c r="C3" s="209"/>
      <c r="D3" s="209"/>
      <c r="E3" s="209"/>
      <c r="F3" s="209"/>
      <c r="G3" s="209"/>
      <c r="H3" s="209"/>
      <c r="I3" s="77"/>
      <c r="J3" s="77"/>
      <c r="K3" s="77"/>
      <c r="L3" s="77"/>
      <c r="M3" s="77"/>
      <c r="N3" s="77"/>
      <c r="O3" s="77"/>
      <c r="P3" s="77"/>
      <c r="Q3" s="77"/>
      <c r="W3" s="151" t="s">
        <v>182</v>
      </c>
    </row>
    <row r="4" ht="15.75" customHeight="1" spans="1:23">
      <c r="A4" s="115" t="s">
        <v>259</v>
      </c>
      <c r="B4" s="115" t="s">
        <v>192</v>
      </c>
      <c r="C4" s="115" t="s">
        <v>193</v>
      </c>
      <c r="D4" s="115" t="s">
        <v>260</v>
      </c>
      <c r="E4" s="115" t="s">
        <v>194</v>
      </c>
      <c r="F4" s="115" t="s">
        <v>195</v>
      </c>
      <c r="G4" s="115" t="s">
        <v>261</v>
      </c>
      <c r="H4" s="115" t="s">
        <v>262</v>
      </c>
      <c r="I4" s="115" t="s">
        <v>77</v>
      </c>
      <c r="J4" s="82" t="s">
        <v>263</v>
      </c>
      <c r="K4" s="82"/>
      <c r="L4" s="82"/>
      <c r="M4" s="82"/>
      <c r="N4" s="82" t="s">
        <v>201</v>
      </c>
      <c r="O4" s="82"/>
      <c r="P4" s="82"/>
      <c r="Q4" s="184" t="s">
        <v>83</v>
      </c>
      <c r="R4" s="82" t="s">
        <v>84</v>
      </c>
      <c r="S4" s="82"/>
      <c r="T4" s="82"/>
      <c r="U4" s="82"/>
      <c r="V4" s="82"/>
      <c r="W4" s="82"/>
    </row>
    <row r="5" ht="17.25" customHeight="1" spans="1:23">
      <c r="A5" s="115"/>
      <c r="B5" s="115"/>
      <c r="C5" s="115"/>
      <c r="D5" s="115"/>
      <c r="E5" s="115"/>
      <c r="F5" s="115"/>
      <c r="G5" s="115"/>
      <c r="H5" s="115"/>
      <c r="I5" s="115"/>
      <c r="J5" s="82" t="s">
        <v>80</v>
      </c>
      <c r="K5" s="82"/>
      <c r="L5" s="184" t="s">
        <v>81</v>
      </c>
      <c r="M5" s="184" t="s">
        <v>82</v>
      </c>
      <c r="N5" s="184" t="s">
        <v>80</v>
      </c>
      <c r="O5" s="184" t="s">
        <v>81</v>
      </c>
      <c r="P5" s="184" t="s">
        <v>82</v>
      </c>
      <c r="Q5" s="184"/>
      <c r="R5" s="184" t="s">
        <v>79</v>
      </c>
      <c r="S5" s="184" t="s">
        <v>86</v>
      </c>
      <c r="T5" s="184" t="s">
        <v>264</v>
      </c>
      <c r="U5" s="218" t="s">
        <v>88</v>
      </c>
      <c r="V5" s="184" t="s">
        <v>89</v>
      </c>
      <c r="W5" s="184" t="s">
        <v>90</v>
      </c>
    </row>
    <row r="6" ht="14" spans="1:23">
      <c r="A6" s="115"/>
      <c r="B6" s="115"/>
      <c r="C6" s="115"/>
      <c r="D6" s="115"/>
      <c r="E6" s="115"/>
      <c r="F6" s="115"/>
      <c r="G6" s="115"/>
      <c r="H6" s="115"/>
      <c r="I6" s="115"/>
      <c r="J6" s="215" t="s">
        <v>79</v>
      </c>
      <c r="K6" s="215" t="s">
        <v>265</v>
      </c>
      <c r="L6" s="184"/>
      <c r="M6" s="184"/>
      <c r="N6" s="184"/>
      <c r="O6" s="184"/>
      <c r="P6" s="184"/>
      <c r="Q6" s="184"/>
      <c r="R6" s="184"/>
      <c r="S6" s="184"/>
      <c r="T6" s="184"/>
      <c r="U6" s="218"/>
      <c r="V6" s="184"/>
      <c r="W6" s="184"/>
    </row>
    <row r="7" ht="15" customHeight="1" spans="1:23">
      <c r="A7" s="11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  <c r="T7" s="110">
        <v>20</v>
      </c>
      <c r="U7" s="110">
        <v>21</v>
      </c>
      <c r="V7" s="110">
        <v>22</v>
      </c>
      <c r="W7" s="110">
        <v>23</v>
      </c>
    </row>
    <row r="8" ht="18.75" customHeight="1" spans="1:23">
      <c r="A8" s="210" t="s">
        <v>266</v>
      </c>
      <c r="B8" s="210" t="s">
        <v>267</v>
      </c>
      <c r="C8" s="210" t="s">
        <v>268</v>
      </c>
      <c r="D8" s="210" t="s">
        <v>91</v>
      </c>
      <c r="E8" s="210" t="s">
        <v>110</v>
      </c>
      <c r="F8" s="210" t="s">
        <v>111</v>
      </c>
      <c r="G8" s="210" t="s">
        <v>269</v>
      </c>
      <c r="H8" s="210" t="s">
        <v>270</v>
      </c>
      <c r="I8" s="216">
        <v>80000</v>
      </c>
      <c r="J8" s="216">
        <v>80000</v>
      </c>
      <c r="K8" s="216">
        <v>80000</v>
      </c>
      <c r="L8" s="216" t="s">
        <v>92</v>
      </c>
      <c r="M8" s="216" t="s">
        <v>92</v>
      </c>
      <c r="N8" s="216" t="s">
        <v>92</v>
      </c>
      <c r="O8" s="216"/>
      <c r="P8" s="216"/>
      <c r="Q8" s="216" t="s">
        <v>92</v>
      </c>
      <c r="R8" s="216" t="s">
        <v>92</v>
      </c>
      <c r="S8" s="216" t="s">
        <v>92</v>
      </c>
      <c r="T8" s="216" t="s">
        <v>92</v>
      </c>
      <c r="U8" s="219"/>
      <c r="V8" s="220" t="s">
        <v>92</v>
      </c>
      <c r="W8" s="220" t="s">
        <v>92</v>
      </c>
    </row>
    <row r="9" ht="18.75" customHeight="1" spans="1:23">
      <c r="A9" s="210" t="s">
        <v>266</v>
      </c>
      <c r="B9" s="210" t="s">
        <v>271</v>
      </c>
      <c r="C9" s="210" t="s">
        <v>272</v>
      </c>
      <c r="D9" s="210" t="s">
        <v>91</v>
      </c>
      <c r="E9" s="210" t="s">
        <v>110</v>
      </c>
      <c r="F9" s="210" t="s">
        <v>111</v>
      </c>
      <c r="G9" s="210" t="s">
        <v>273</v>
      </c>
      <c r="H9" s="210" t="s">
        <v>274</v>
      </c>
      <c r="I9" s="216">
        <v>20000</v>
      </c>
      <c r="J9" s="216">
        <v>20000</v>
      </c>
      <c r="K9" s="216">
        <v>20000</v>
      </c>
      <c r="L9" s="216"/>
      <c r="M9" s="216"/>
      <c r="N9" s="216"/>
      <c r="O9" s="216"/>
      <c r="P9" s="216"/>
      <c r="Q9" s="216"/>
      <c r="R9" s="216"/>
      <c r="S9" s="216"/>
      <c r="T9" s="216"/>
      <c r="U9" s="219"/>
      <c r="V9" s="220"/>
      <c r="W9" s="220"/>
    </row>
    <row r="10" ht="18.75" customHeight="1" spans="1:23">
      <c r="A10" s="210" t="s">
        <v>266</v>
      </c>
      <c r="B10" s="210" t="s">
        <v>275</v>
      </c>
      <c r="C10" s="210" t="s">
        <v>276</v>
      </c>
      <c r="D10" s="210" t="s">
        <v>91</v>
      </c>
      <c r="E10" s="210" t="s">
        <v>110</v>
      </c>
      <c r="F10" s="210" t="s">
        <v>111</v>
      </c>
      <c r="G10" s="210" t="s">
        <v>277</v>
      </c>
      <c r="H10" s="210" t="s">
        <v>278</v>
      </c>
      <c r="I10" s="216">
        <v>1300000</v>
      </c>
      <c r="J10" s="216">
        <v>1300000</v>
      </c>
      <c r="K10" s="216">
        <v>1300000</v>
      </c>
      <c r="L10" s="216"/>
      <c r="M10" s="216"/>
      <c r="N10" s="216"/>
      <c r="O10" s="216"/>
      <c r="P10" s="216"/>
      <c r="Q10" s="216"/>
      <c r="R10" s="216"/>
      <c r="S10" s="216"/>
      <c r="T10" s="216"/>
      <c r="U10" s="219"/>
      <c r="V10" s="220"/>
      <c r="W10" s="220"/>
    </row>
    <row r="11" ht="18.75" customHeight="1" spans="1:23">
      <c r="A11" s="211" t="s">
        <v>140</v>
      </c>
      <c r="B11" s="212"/>
      <c r="C11" s="213"/>
      <c r="D11" s="213"/>
      <c r="E11" s="213"/>
      <c r="F11" s="213"/>
      <c r="G11" s="213"/>
      <c r="H11" s="214"/>
      <c r="I11" s="217">
        <v>1400000</v>
      </c>
      <c r="J11" s="217">
        <v>1400000</v>
      </c>
      <c r="K11" s="217">
        <v>1400000</v>
      </c>
      <c r="L11" s="217" t="s">
        <v>92</v>
      </c>
      <c r="M11" s="217" t="s">
        <v>92</v>
      </c>
      <c r="N11" s="217" t="s">
        <v>92</v>
      </c>
      <c r="O11" s="217"/>
      <c r="P11" s="217"/>
      <c r="Q11" s="217" t="s">
        <v>92</v>
      </c>
      <c r="R11" s="217" t="s">
        <v>92</v>
      </c>
      <c r="S11" s="217" t="s">
        <v>92</v>
      </c>
      <c r="T11" s="217" t="s">
        <v>92</v>
      </c>
      <c r="U11" s="221"/>
      <c r="V11" s="222" t="s">
        <v>92</v>
      </c>
      <c r="W11" s="222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李沛伦</cp:lastModifiedBy>
  <dcterms:created xsi:type="dcterms:W3CDTF">2020-01-11T14:24:00Z</dcterms:created>
  <cp:lastPrinted>2021-01-13T15:07:00Z</cp:lastPrinted>
  <dcterms:modified xsi:type="dcterms:W3CDTF">2026-03-27T02:17:56Z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18D9EE0B7F6DBDB8DAEFBC69D3A61AF4</vt:lpwstr>
  </property>
</Properties>
</file>