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68" firstSheet="8" activeTab="14"/>
  </bookViews>
  <sheets>
    <sheet name="目录" sheetId="44" r:id="rId1"/>
    <sheet name="财务收支预算总表01-1" sheetId="28" r:id="rId2"/>
    <sheet name="部门收入预算表01-2" sheetId="29" r:id="rId3"/>
    <sheet name="部门支出预算表01-3" sheetId="30" r:id="rId4"/>
    <sheet name="财政拨款收支预算总表02-1" sheetId="13" r:id="rId5"/>
    <sheet name="一般公共预算支出预算表02-2" sheetId="32" r:id="rId6"/>
    <sheet name="一般公共预算“三公”经费支出预算表03" sheetId="37" r:id="rId7"/>
    <sheet name="基本支出预算表04" sheetId="33" r:id="rId8"/>
    <sheet name="项目支出预算表05-1" sheetId="34" r:id="rId9"/>
    <sheet name="项目支出绩效目标表05-2" sheetId="35" r:id="rId10"/>
    <sheet name="整体支出绩效目标表06" sheetId="46" r:id="rId11"/>
    <sheet name="政府性基金预算支出预算表07" sheetId="38" r:id="rId12"/>
    <sheet name="国有资本经营预算支出预算表08" sheetId="45" r:id="rId13"/>
    <sheet name="部门政府采购预算表09" sheetId="39" r:id="rId14"/>
    <sheet name="政府购买服务预算表10" sheetId="43" r:id="rId15"/>
    <sheet name="市对下转移支付预算表11-1" sheetId="41" r:id="rId16"/>
    <sheet name="市对下转移支付绩效目标表11-2" sheetId="42" r:id="rId17"/>
    <sheet name="新增资产配置表12" sheetId="23" r:id="rId18"/>
    <sheet name="上级转移支付补助项目支出预算表13" sheetId="47" r:id="rId19"/>
    <sheet name="部门项目中期规划预算表14" sheetId="48" r:id="rId20"/>
  </sheets>
  <externalReferences>
    <externalReference r:id="rId21"/>
  </externalReferences>
  <definedNames>
    <definedName name="_xlnm.Print_Titles" localSheetId="4">'财政拨款收支预算总表02-1'!$1:$6</definedName>
    <definedName name="_xlnm._FilterDatabase" localSheetId="4" hidden="1">'财政拨款收支预算总表02-1'!$A$7:$D$30</definedName>
  </definedNames>
  <calcPr calcId="144525"/>
</workbook>
</file>

<file path=xl/sharedStrings.xml><?xml version="1.0" encoding="utf-8"?>
<sst xmlns="http://schemas.openxmlformats.org/spreadsheetml/2006/main" count="1845" uniqueCount="644">
  <si>
    <t>序号</t>
  </si>
  <si>
    <t>内容</t>
  </si>
  <si>
    <t>财务收支预算总表</t>
  </si>
  <si>
    <t>部门收入预算表</t>
  </si>
  <si>
    <t>部门支出预算表</t>
  </si>
  <si>
    <t>财政拨款收支预算总表</t>
  </si>
  <si>
    <t>一般公共预算支出预算表（按功能科目分类）</t>
  </si>
  <si>
    <t>一般公共预算“三公”经费支出预算表</t>
  </si>
  <si>
    <t>基本支出预算表（人员类、运转类公用经费项目）</t>
  </si>
  <si>
    <t>项目支出预算表（其他运转类、特定目标类项目）</t>
  </si>
  <si>
    <t>项目支出绩效目标表</t>
  </si>
  <si>
    <t>整体支出绩效目标表</t>
  </si>
  <si>
    <t>政府性基金预算支出预算表</t>
  </si>
  <si>
    <t>国有资本经营预算支出预算表</t>
  </si>
  <si>
    <t>部门政府采购预算表</t>
  </si>
  <si>
    <t>政府购买服务预算表</t>
  </si>
  <si>
    <t>市对下转移支付预算表</t>
  </si>
  <si>
    <t>市对下转移支付绩效目标表</t>
  </si>
  <si>
    <t>新增资产配置表</t>
  </si>
  <si>
    <t>上级转移支付补助项目支出预算表</t>
  </si>
  <si>
    <t>部门项目中期规划预算表</t>
  </si>
  <si>
    <t>预算01-1表</t>
  </si>
  <si>
    <t>单位名称：中国共产党安宁市委员会党校</t>
  </si>
  <si>
    <t>单位:元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</si>
  <si>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</si>
  <si>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</si>
  <si>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</si>
  <si>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</si>
  <si>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</si>
  <si>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</si>
  <si>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</si>
  <si>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</si>
  <si>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</si>
  <si>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</si>
  <si>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</si>
  <si>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</si>
  <si>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</si>
  <si>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</si>
  <si>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</si>
  <si>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</si>
  <si>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</si>
  <si>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</si>
  <si>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</si>
  <si>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</si>
  <si>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</si>
  <si>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</si>
  <si>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</si>
  <si>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</si>
  <si>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</si>
  <si>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</si>
  <si>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</si>
  <si>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</si>
  <si>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</si>
  <si>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</si>
  <si>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</si>
  <si>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</si>
  <si>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</si>
  <si>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</si>
  <si>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</si>
  <si>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</si>
  <si>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</si>
  <si>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</si>
  <si>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</si>
  <si>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</si>
  <si>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</si>
  <si>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</si>
  <si>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</si>
  <si>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</si>
  <si>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</si>
  <si>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</si>
  <si>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</si>
  <si>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</si>
  <si>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</si>
  <si>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</si>
  <si>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</si>
  <si>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</si>
  <si>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</si>
  <si>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</si>
  <si>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</si>
  <si>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</si>
  <si>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</si>
  <si>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</si>
  <si>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</si>
  <si>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</si>
  <si>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</si>
  <si>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</si>
  <si>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</si>
  <si>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</si>
  <si>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</si>
  <si>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</si>
  <si>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</si>
  <si>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中国共产党安宁市委员会党校</t>
  </si>
  <si>
    <t/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</si>
  <si>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</si>
  <si>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</si>
  <si>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</si>
  <si>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</si>
  <si>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</si>
  <si>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</si>
  <si>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</si>
  <si>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</si>
  <si>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</si>
  <si>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</si>
  <si>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</si>
  <si>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</si>
  <si>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</si>
  <si>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20508</t>
  </si>
  <si>
    <t>进修及培训</t>
  </si>
  <si>
    <t>2050802</t>
  </si>
  <si>
    <t>干部教育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</si>
  <si>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</si>
  <si>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</si>
  <si>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</si>
  <si>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</si>
  <si>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</si>
  <si>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</si>
  <si>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</si>
  <si>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</si>
  <si>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</si>
  <si>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</si>
  <si>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20807</t>
  </si>
  <si>
    <t>就业补助</t>
  </si>
  <si>
    <t>2080799</t>
  </si>
  <si>
    <t>其他就业补助支出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</si>
  <si>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</si>
  <si>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</si>
  <si>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</si>
  <si>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</si>
  <si>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</si>
  <si>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</si>
  <si>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</si>
  <si>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</si>
  <si>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</si>
  <si>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</si>
  <si>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</si>
  <si>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</si>
  <si>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</si>
  <si>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</si>
  <si>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</si>
  <si>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</si>
  <si>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</si>
  <si>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</si>
  <si>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</si>
  <si>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</si>
  <si>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 xml:space="preserve">  2210201</t>
  </si>
  <si>
    <t xml:space="preserve">  住房公积金</t>
  </si>
  <si>
    <t>合  计</t>
  </si>
  <si>
    <t>预算02-1表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</si>
  <si>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</si>
  <si>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</si>
  <si>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</si>
  <si>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</si>
  <si>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</si>
  <si>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</si>
  <si>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</si>
  <si>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</si>
  <si>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</si>
  <si>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</si>
  <si>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</si>
  <si>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</si>
  <si>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</si>
  <si>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</si>
  <si>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</si>
  <si>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</si>
  <si>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</si>
  <si>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</si>
  <si>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</si>
  <si>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</si>
  <si>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</si>
  <si>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</si>
  <si>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</si>
  <si>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</si>
  <si>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</si>
  <si>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</si>
  <si>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</si>
  <si>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</si>
  <si>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</si>
  <si>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</si>
  <si>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</si>
  <si>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</si>
  <si>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</si>
  <si>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</si>
  <si>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</si>
  <si>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预算02-2表</t>
  </si>
  <si>
    <t>部门预算支出功能分类科目</t>
  </si>
  <si>
    <t>人员经费</t>
  </si>
  <si>
    <t>公用经费</t>
  </si>
  <si>
    <t>2210201</t>
  </si>
  <si>
    <t>住房公积金</t>
  </si>
  <si>
    <t>预算03表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</si>
  <si>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</si>
  <si>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</si>
  <si>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</si>
  <si>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</si>
  <si>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</si>
  <si>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</si>
  <si>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</si>
  <si>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我单位2026年未预算“三公”经费，故《一般公共预算“三公”经费支出预算表》为空表。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</si>
  <si>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</si>
  <si>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</si>
  <si>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</si>
  <si>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</si>
  <si>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</si>
  <si>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</si>
  <si>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</si>
  <si>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</si>
  <si>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</si>
  <si>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</si>
  <si>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</si>
  <si>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</si>
  <si>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</si>
  <si>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</si>
  <si>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</si>
  <si>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</si>
  <si>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</si>
  <si>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</si>
  <si>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530181210000000017707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</si>
  <si>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</si>
  <si>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</si>
  <si>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</si>
  <si>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</si>
  <si>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</si>
  <si>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</si>
  <si>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</si>
  <si>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530181210000000017709</t>
  </si>
  <si>
    <t>事业人员支出工资</t>
  </si>
  <si>
    <t>30107</t>
  </si>
  <si>
    <t>绩效工资</t>
  </si>
  <si>
    <t>530181210000000017710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</si>
  <si>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</si>
  <si>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</si>
  <si>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</si>
  <si>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</si>
  <si>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</si>
  <si>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</si>
  <si>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</si>
  <si>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</si>
  <si>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</si>
  <si>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530181210000000017711</t>
  </si>
  <si>
    <t>30113</t>
  </si>
  <si>
    <t>530181210000000017712</t>
  </si>
  <si>
    <t>对个人和家庭的补助</t>
  </si>
  <si>
    <t>30305</t>
  </si>
  <si>
    <t>生活补助</t>
  </si>
  <si>
    <t>530181210000000017714</t>
  </si>
  <si>
    <t>公务交通补贴</t>
  </si>
  <si>
    <t>30239</t>
  </si>
  <si>
    <t>其他交通费用</t>
  </si>
  <si>
    <t>530181210000000020341</t>
  </si>
  <si>
    <t>一般公用经费</t>
  </si>
  <si>
    <t>30201</t>
  </si>
  <si>
    <t>办公费</t>
  </si>
  <si>
    <t>30207</t>
  </si>
  <si>
    <t>邮电费</t>
  </si>
  <si>
    <t>30211</t>
  </si>
  <si>
    <t>差旅费</t>
  </si>
  <si>
    <t>30216</t>
  </si>
  <si>
    <t>培训费</t>
  </si>
  <si>
    <t>30299</t>
  </si>
  <si>
    <t>其他商品和服务支出</t>
  </si>
  <si>
    <t>530181221100000209600</t>
  </si>
  <si>
    <t>工会经费</t>
  </si>
  <si>
    <t>30228</t>
  </si>
  <si>
    <t>530181231100001570290</t>
  </si>
  <si>
    <t>行政人员绩效奖励</t>
  </si>
  <si>
    <t>530181231100001570291</t>
  </si>
  <si>
    <t>事业人员绩效奖励</t>
  </si>
  <si>
    <t>530181231100001570311</t>
  </si>
  <si>
    <t>编外人员经费支出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</si>
  <si>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</si>
  <si>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</si>
  <si>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</si>
  <si>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</si>
  <si>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</si>
  <si>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</si>
  <si>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</si>
  <si>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</si>
  <si>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事业单位
经营收入</t>
  </si>
  <si>
    <t>其中：本次下达</t>
  </si>
  <si>
    <t>313 事业发展类</t>
  </si>
  <si>
    <t>530181210000000017720</t>
  </si>
  <si>
    <t>物业管理费经费</t>
  </si>
  <si>
    <t>30209</t>
  </si>
  <si>
    <t>物业管理费</t>
  </si>
  <si>
    <t>530181210000000017734</t>
  </si>
  <si>
    <t>水电费经费</t>
  </si>
  <si>
    <t>30205</t>
  </si>
  <si>
    <t>水费</t>
  </si>
  <si>
    <t>30206</t>
  </si>
  <si>
    <t>电费</t>
  </si>
  <si>
    <t>530181210000000017735</t>
  </si>
  <si>
    <t>基层干部培训费经费</t>
  </si>
  <si>
    <t>30213</t>
  </si>
  <si>
    <t>维修（护）费</t>
  </si>
  <si>
    <t>312 民生类</t>
  </si>
  <si>
    <t>530181231100001604487</t>
  </si>
  <si>
    <t>遗属生活补助专项资金</t>
  </si>
  <si>
    <t>30304</t>
  </si>
  <si>
    <t>抚恤金</t>
  </si>
  <si>
    <t>311 专项业务类</t>
  </si>
  <si>
    <t>530181251100003850802</t>
  </si>
  <si>
    <t>党校扩建工程项目建设经费</t>
  </si>
  <si>
    <t>30901</t>
  </si>
  <si>
    <t>房屋建筑物购建</t>
  </si>
  <si>
    <t>31001</t>
  </si>
  <si>
    <t>530181251100004299911</t>
  </si>
  <si>
    <t>2024年云南省哲学社会科学规划项目（培育项目）课题经费</t>
  </si>
  <si>
    <t>30226</t>
  </si>
  <si>
    <t>劳务费</t>
  </si>
  <si>
    <t>530181261100004987404</t>
  </si>
  <si>
    <t>信创工作经费</t>
  </si>
  <si>
    <t>31002</t>
  </si>
  <si>
    <t>办公设备购置</t>
  </si>
  <si>
    <t>31007</t>
  </si>
  <si>
    <t>信息网络及软件购置更新</t>
  </si>
  <si>
    <t>530181261100004995094</t>
  </si>
  <si>
    <t>城镇公益性岗位补助专项资金</t>
  </si>
  <si>
    <t>530181261100005171127</t>
  </si>
  <si>
    <t>法律顾问费经费</t>
  </si>
  <si>
    <t>30227</t>
  </si>
  <si>
    <t>委托业务费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</si>
  <si>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</si>
  <si>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</si>
  <si>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</si>
  <si>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</si>
  <si>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</si>
  <si>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</si>
  <si>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</si>
  <si>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</si>
  <si>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</si>
  <si>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</si>
  <si>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涉密</t>
  </si>
  <si>
    <t>产出指标</t>
  </si>
  <si>
    <t>数量指标</t>
  </si>
  <si>
    <t>=</t>
  </si>
  <si>
    <t>定性指标</t>
  </si>
  <si>
    <t>质量指标</t>
  </si>
  <si>
    <t>效益指标</t>
  </si>
  <si>
    <t>社会效益</t>
  </si>
  <si>
    <t>满意度指标</t>
  </si>
  <si>
    <t>服务对象满意度</t>
  </si>
  <si>
    <t>党校物业管理费，用于支付安保、绿化管护、保洁、会务服务、学员宿舍、设施设备管理等支出。主要为党校培训为服务学员营造了一个优美良好的培训学习环境，确保培训学习质量。</t>
  </si>
  <si>
    <t>聘请物业管理公司</t>
  </si>
  <si>
    <t>1.00</t>
  </si>
  <si>
    <t>家</t>
  </si>
  <si>
    <t>定量指标</t>
  </si>
  <si>
    <t>聘请物业管理公司1家</t>
  </si>
  <si>
    <t>配置管理服务人员</t>
  </si>
  <si>
    <t>&gt;=</t>
  </si>
  <si>
    <t>33</t>
  </si>
  <si>
    <t>人</t>
  </si>
  <si>
    <t>配置管理服务人员33人</t>
  </si>
  <si>
    <t>时效指标</t>
  </si>
  <si>
    <t>物业管理费支付时限</t>
  </si>
  <si>
    <t>1年</t>
  </si>
  <si>
    <t>年</t>
  </si>
  <si>
    <t>支付物业管理费。</t>
  </si>
  <si>
    <t>维持党校正常运转</t>
  </si>
  <si>
    <t>是/否</t>
  </si>
  <si>
    <t>营造了一个优美良好的培训学习环境，确保培训学习质量。</t>
  </si>
  <si>
    <t>相关人员满意度</t>
  </si>
  <si>
    <t>80</t>
  </si>
  <si>
    <t>%</t>
  </si>
  <si>
    <t>相关人员满意度达到80%</t>
  </si>
  <si>
    <t>2026年法律顾问费用18000元。</t>
  </si>
  <si>
    <t>聘请律师事务所数量</t>
  </si>
  <si>
    <t>1家</t>
  </si>
  <si>
    <t>聘请1家律师事务所</t>
  </si>
  <si>
    <t>咨询内容解决率</t>
  </si>
  <si>
    <t>咨询内容解决率达到80%及以上</t>
  </si>
  <si>
    <t>项目时效</t>
  </si>
  <si>
    <t>项目时效1年</t>
  </si>
  <si>
    <t>保障单位正常运转，提供专业法律服务</t>
  </si>
  <si>
    <t>可持续影响</t>
  </si>
  <si>
    <t>聘用法律顾问的必要性</t>
  </si>
  <si>
    <t>服务对象满意度达到80%及以上</t>
  </si>
  <si>
    <t>水电是党校培训工作正常运转的重要保证，水电费预算是水电费取得的保证，本年度预计水电费预算为130000.00元。</t>
  </si>
  <si>
    <t>水电正常率</t>
  </si>
  <si>
    <t>98</t>
  </si>
  <si>
    <t>保障学员培训期间的正常水电供应</t>
  </si>
  <si>
    <t>支付水电费时间</t>
  </si>
  <si>
    <t>按月支付</t>
  </si>
  <si>
    <t>月</t>
  </si>
  <si>
    <t>按月完成支付</t>
  </si>
  <si>
    <t>水电设施设备完好率</t>
  </si>
  <si>
    <t>85</t>
  </si>
  <si>
    <t>保持本部门水电设备的完好率</t>
  </si>
  <si>
    <t>培训学员满意度</t>
  </si>
  <si>
    <t>90</t>
  </si>
  <si>
    <t>保质保量完成各项工作，提高培训学员的满意度</t>
  </si>
  <si>
    <t>我单位一名遗属，每月遗属生活补助978元，2025年共计11604元,2025年7-12月增加66元</t>
  </si>
  <si>
    <t>遗属生活补助发放人数</t>
  </si>
  <si>
    <t>1</t>
  </si>
  <si>
    <t>遗属生活补助发放人数1人</t>
  </si>
  <si>
    <t>完成发放时间</t>
  </si>
  <si>
    <t>在2026年完成发放</t>
  </si>
  <si>
    <t>保障遗属生活补助按时发放</t>
  </si>
  <si>
    <t>补助对象满意度</t>
  </si>
  <si>
    <t>95</t>
  </si>
  <si>
    <t>95%</t>
  </si>
  <si>
    <t>2026年我单位新增1个公益性岗位，招录一名公益岗人员，承担公益岗人员工资及保险支出。</t>
  </si>
  <si>
    <t>公益性岗位招聘人数</t>
  </si>
  <si>
    <t>公益性岗位招聘人数1人</t>
  </si>
  <si>
    <t>补贴发放足额率</t>
  </si>
  <si>
    <t>100</t>
  </si>
  <si>
    <t>补贴发放足额率达到100%</t>
  </si>
  <si>
    <t>项目年限</t>
  </si>
  <si>
    <t>项目年限1年</t>
  </si>
  <si>
    <t>保障单位工作正常开展</t>
  </si>
  <si>
    <t>是</t>
  </si>
  <si>
    <t>公益岗人员满意度</t>
  </si>
  <si>
    <t>相关人员满意度达到90%及以上</t>
  </si>
  <si>
    <t>1. 村（社区）基层干部培训
安宁市域主体班、重点班、短期业务培训班15期1500人和委托培训班3期120人的餐费、教师授课费、培训交通费、培训办公费、培训资料文具费、培训学员手册和合格证费用、培训学员住宿相关费用和现场教学费用
2. 党校教学点建设工作经费
针对党校各教学点（重点为街道）建设，在提供业务指导的同时，围绕完善各教学点功能发挥。
3. 校级课题工作经费
拟开展校级课题研究促进基层干部教学、培训工作。</t>
  </si>
  <si>
    <t>委托培训班次</t>
  </si>
  <si>
    <t>3</t>
  </si>
  <si>
    <t>期</t>
  </si>
  <si>
    <t>年度开展委托培训班3次及以上</t>
  </si>
  <si>
    <t>委托培训班人次</t>
  </si>
  <si>
    <t>120</t>
  </si>
  <si>
    <t>人次</t>
  </si>
  <si>
    <t>委托培训班次3期，人数120人次</t>
  </si>
  <si>
    <t>安宁市域主体班、重点班、短期业务培训班</t>
  </si>
  <si>
    <t>15</t>
  </si>
  <si>
    <t>安宁市域主体班、重点班、短期业务培训班开展班次达到15期及以上。</t>
  </si>
  <si>
    <t>1500</t>
  </si>
  <si>
    <t>安宁市域主体班、重点班、短期业务培训班人次达到1500人.</t>
  </si>
  <si>
    <t>保证学员出勤率</t>
  </si>
  <si>
    <t>保证学员培训期间出勤率达到80%及以上</t>
  </si>
  <si>
    <t>促进干部素质和能力的提高，促进理论创新和实践创新</t>
  </si>
  <si>
    <t>培训内容对培训人员是否存在持续影响</t>
  </si>
  <si>
    <t>培训内容对培训人员存在持续影响</t>
  </si>
  <si>
    <t>培训人员满意度</t>
  </si>
  <si>
    <t>保质保量完成工作，降低培训学员投诉率</t>
  </si>
  <si>
    <t>我校进一步规划，需要构建一栋体训楼，一层可容纳300人报告厅、二层为体训功能（含羽毛球、兵乒球和器械等），室外景观（含健身步道、室外道路、景观小品等）和智慧校园（含监控系统、校园一卡通系统、校园无线网路）。全面提升党校培训业务能力，拓宽培训业务，提高培训人员满意度。</t>
  </si>
  <si>
    <t>委托建设项目总建筑面积</t>
  </si>
  <si>
    <t>2208.66平方米</t>
  </si>
  <si>
    <t>平方米</t>
  </si>
  <si>
    <t>项目总建筑面积2208.66平方米</t>
  </si>
  <si>
    <t>验收合格率</t>
  </si>
  <si>
    <t>验收合格率达到90%</t>
  </si>
  <si>
    <t>款项支付年限</t>
  </si>
  <si>
    <t>款项支付年限为1年</t>
  </si>
  <si>
    <t>活动场地增加，进一步增加活动场数，增强安宁市人员参与度</t>
  </si>
  <si>
    <t>大力增强</t>
  </si>
  <si>
    <t>党校扩建体训楼对党校业务是否存在持续影响</t>
  </si>
  <si>
    <t>党校扩建体训楼对党校业务存在可持续影响，扩大党校全市培训业务影响力</t>
  </si>
  <si>
    <t>服务对象满意度达到90%</t>
  </si>
  <si>
    <t>根据云宣办发[2024]39号《关于对2024年度云南省哲学社会科学规划项目予以立项的通知》，申请拨付财政代管户资金用于《数字赋能云南易地搬迁社区韧性的机理及路径研究》课题撰稿费、差旅费、出版费和资料费等。</t>
  </si>
  <si>
    <t>资金及时发放率</t>
  </si>
  <si>
    <t>资金及时发放得满分</t>
  </si>
  <si>
    <t>履行年度</t>
  </si>
  <si>
    <t>1年内是否履行项目</t>
  </si>
  <si>
    <t>支持哲学社会科学规划</t>
  </si>
  <si>
    <t>根据项目实际开展情况进行评扣分</t>
  </si>
  <si>
    <t>经费接收人满意度</t>
  </si>
  <si>
    <t>经费接收人满意度达到95%及以上不扣分</t>
  </si>
  <si>
    <t>预算06表</t>
  </si>
  <si>
    <t>部门整体支出绩效目标表</t>
  </si>
  <si>
    <t>部门名称</t>
  </si>
  <si>
    <t>说明</t>
  </si>
  <si>
    <t>部门总体目标</t>
  </si>
  <si>
    <t>部门职责</t>
  </si>
  <si>
    <t>1.贯彻《中国共产党党校(行政学院)工作条例》《干 部教育培训工作条例》,以及相关法律法规。
2.发挥干部教育培训主阵地主渠道作用，有计划地组织 开展党校和行政学校、社会主义学校、政法干部学校、基层干部 学校各级各类学员教育培训，负责对学员在培训期间的表现进行 考核，提出考核意见。
3.学习研究宣传马列主义、毛泽东思想、邓小平理论、 “三个代表”重要思想、科学发展观、习近平新时代中国特色社会 主义思想和党性教育。
4.根据市委对干部队伍建设的要求，有计划地培训轮训 全市副科级以下领导干部、村(社区)三委干部、村(居)民小 组干部、基层党员干部。
5.协助市委组织部做好入党积极分子和发展党员培训相 关工作。
6.围绕市委和市政府的中心工作和省、市的重点工作， 开展重大理论问题和现实问题研究，承担市委、市政府下达的调 研任务，为市委、市政府决策咨询服务。
7.强化理论武装，开展马克思主义中国化最新成果的理 论宣传，开展党的路线、方针、政策的宣讲。
8.配合有关部门对统一战线等方面的领导干部和理论骨 干进行培训、轮训。
9.完成上级和市委、市政府交办的其他工作任务。</t>
  </si>
  <si>
    <t>根据三定方案归纳。</t>
  </si>
  <si>
    <t>总体绩效目标
（2026-2028年期间）</t>
  </si>
  <si>
    <t>1.创新党建载体，赋能高质量发展
打造具有党校辨识度的党建品牌，开展形式新颖、内容丰富的主题党日、党员志愿服务、岗位建功等活动，增强组织活力。优化课程内容供给与管理，制作推送一批精品党课、微党课。提升线下研讨质量，探索引入导读、辩论等形式，建立党建与业务联动考核评价机制。
2.深化教学改革，构建精准培训体系
优化教学专题更新机制，紧密对接党的创新理论和市委中心工作。推进分类分级培训，开发面向“关键少数”、年轻干部、基层干部等不同群体的定制化课程。探索“行动学习法”，推动学习与实践问题解决深度融合，增强培训实效性与转化率。
3.聚力应用研究，打造安宁特色智库
持续深化对习近平新时代中国特色社会主义思想的研究阐释。重点围绕市域社会治理现代化、乡村振兴战略实施、产业转型升级、生态文明建设等关乎安宁长远发展的重大现实问题开展前瞻性、对策性研究。探索建立“需求清单”与“成果清单”对接平台。完善科研成果报送、采纳、反馈与激励机制，提高决策咨询报告的针对性与时效性。
4.优化办学基础，建设智慧人文校园
推进校园基础设施改造与功能布局优化，依托正在进行的二期改扩建项目，大力实施校园基础设施改造提升工程，对老旧教室、学员宿舍、漏水点、太阳能等进行修缮升级，优化功能布局。扩容网络基础设施，建设集成化、智能化教学科研管理服务平台。提升校园文化品位，组织开展高雅多元的校园文化活动，增强凝聚力与归属感。建立健全设施设备定期巡检维护制度。完善校园安全防控体系，落实安全管理责任，筑牢校园安全稳定防线。</t>
  </si>
  <si>
    <t>根据部门职责，中长期规划，各级党委，各级政府要求归纳。</t>
  </si>
  <si>
    <t>部门年度目标</t>
  </si>
  <si>
    <t>预算年度（2026年）
绩效目标</t>
  </si>
  <si>
    <t>1.创新党建载体，赋能高质量发展
打造具有党校辨识度的党建品牌，开展形式新颖、内容丰富的主题党日、党员志愿服务、岗位建功等活动，增强组织活力。优化课程内容供给与管理，制作推送一批精品党课、微党课。提升线下研讨质量，探索引入导读、辩论等形式，建立党建与业务联动考核评价机制。
2.深化教学改革，构建精准培训体系
优化教学专题更新机制，紧密对接党的创新理论和市委中心工作。推进分类分级培训，开发面向“关键少数”、年轻干部、基层干部等不同群体的定制化课程。开展3期以上委托培训班，培训人次达到120人；开展安宁市域主体班、重点班、短期业务培训班15期，培训人次1500人。
3.聚力应用研究，打造安宁特色智库
持续深化对习近平新时代中国特色社会主义思想的研究阐释。重点围绕市域社会治理现代化、乡村振兴战略实施、产业转型升级、生态文明建设等关乎安宁长远发展的重大现实问题开展前瞻性、对策性研究。探索建立“需求清单”与“成果清单”对接平台。完善科研成果报送、采纳、反馈与激励机制，提高决策咨询报告的针对性与时效性。
4.优化办学基础，建设智慧人文校园
推进校园基础设施改造与功能布局优化，依托正在进行的二期改扩建项目，大力实施校园基础设施改造提升工程，对老旧教室、学员宿舍、漏水点、太阳能等进行修缮升级，优化功能布局。扩容网络基础设施，建设集成化、智能化教学科研管理服务平台。提升校园文化品位，组织开展高雅多元的校园文化活动，增强凝聚力与归属感。建立健全设施设备定期巡检维护制度。完善校园安全防控体系，落实安全管理责任，筑牢校园安全稳定防线。</t>
  </si>
  <si>
    <t>部门年度重点工作任务对应的目标或措施预计的产出和效果，每项工作任务都有明确的一项或几项目标。</t>
  </si>
  <si>
    <t>二、部门年度重点工作任务</t>
  </si>
  <si>
    <t>一级项目</t>
  </si>
  <si>
    <t>主要内容</t>
  </si>
  <si>
    <t>对应项目</t>
  </si>
  <si>
    <t>预算申报金额（元）</t>
  </si>
  <si>
    <t>纳入预算金额(元)</t>
  </si>
  <si>
    <t>总额</t>
  </si>
  <si>
    <t>财政拨款</t>
  </si>
  <si>
    <t>其他资金</t>
  </si>
  <si>
    <t>保障机构正常运转</t>
  </si>
  <si>
    <t>做好本部门人员、公用经费保障，按规定落实干部职工各项待遇工作，支出部门正常履职。</t>
  </si>
  <si>
    <t>党校物业管理工作</t>
  </si>
  <si>
    <t>保障党校水电正常使用</t>
  </si>
  <si>
    <t>水电是党校培训工作正常运转的重要保证，水电费预算是水电费取得的保证。</t>
  </si>
  <si>
    <t>基层干部培训工作</t>
  </si>
  <si>
    <t>2026年正常开展全市基础干部培训工作。</t>
  </si>
  <si>
    <t>遗属生活补助</t>
  </si>
  <si>
    <t>保障遗属生活补助正常发放</t>
  </si>
  <si>
    <t>为了我校进一步规划，需要构建一栋体训楼，一层可容纳300人报告厅、二层为体训功能（含羽毛球、兵乒球和器械等），室外景观（含健身步道、室外道路、景观小品等）和智慧校园（含监控系统、校园一卡通系统、校园无线网路）。</t>
  </si>
  <si>
    <t xml:space="preserve">城镇公益性岗位补助
</t>
  </si>
  <si>
    <t>党校城镇公益性岗位一个月支出</t>
  </si>
  <si>
    <t xml:space="preserve">信创工作经费
</t>
  </si>
  <si>
    <t>购买教学用具</t>
  </si>
  <si>
    <t xml:space="preserve">法律顾问费
</t>
  </si>
  <si>
    <t>党校2026年法律顾问服务费</t>
  </si>
  <si>
    <t xml:space="preserve">云南省哲学社会科学规划项目（培育项目）课题经费
</t>
  </si>
  <si>
    <t>云南省哲学社会科学规划项目（培育项目）课题经费</t>
  </si>
  <si>
    <t>三、部门整体支出绩效指标</t>
  </si>
  <si>
    <t>绩效指标</t>
  </si>
  <si>
    <t>评（扣）分标准</t>
  </si>
  <si>
    <t>绩效指标值设定依据及数据来源</t>
  </si>
  <si>
    <t xml:space="preserve">二级指标 </t>
  </si>
  <si>
    <t>满分20分，聘请1家律师事务所，得满分；反之不得分。</t>
  </si>
  <si>
    <t>聘请法律顾问合同</t>
  </si>
  <si>
    <t>是否招聘1人，是满分；未招聘不得分。</t>
  </si>
  <si>
    <t>安宁人社《关于党校2026年城镇公益性岗位开发计划核定情况的通知》</t>
  </si>
  <si>
    <t>满分10分，委托培训班人次达到120人，满分；少一人扣0.5分。扣完为止。</t>
  </si>
  <si>
    <t>根据以前年度开展情况预算</t>
  </si>
  <si>
    <t>满分10分，年度开展委托培训班次达到3次及以上得满分；反之少一次扣5分，扣完为止。</t>
  </si>
  <si>
    <t>市域主体班重点班短期培训班</t>
  </si>
  <si>
    <t>满分10分，安宁市域主体班、重点班、短期业务培训班班次总和达到15期及以上，得满分；反之少一期扣1分，扣完为止。</t>
  </si>
  <si>
    <t>根据以前年度开展安宁市域主体班、重点班、短期业务培训班情况预算</t>
  </si>
  <si>
    <t>市域主体班重点班短期培训班人次</t>
  </si>
  <si>
    <t>满分10分，安宁市域主体班、重点班、短期业务培训班人次道道1500人及以上，得满分；反之少一人扣0.05分，扣完为止。</t>
  </si>
  <si>
    <t>2208.66</t>
  </si>
  <si>
    <t>总分20分，达到约定建筑面积得满分；未达到约定建筑面积不得分。</t>
  </si>
  <si>
    <t>《中国共产党党校（行政学院）工作条例》、中共中央《全国干部教育培训规划（2023－2027年）》《云南省干部教育培训规划（2023—2027年）》、云办发〔2022〕53号、云组发〔2023〕7号、云组通〔2024〕12号、昆办发〔2023〕19号、安发〔2018〕16号、安发改投资〔2020〕520号</t>
  </si>
  <si>
    <t>满分25分，按工作完成情况酌情扣分，未达到设定标准扣5-10分</t>
  </si>
  <si>
    <t>《中国共产党党校（行政学院）工作条例》、云发（2016）8号、云办发〔2022〕53号、昆发（2016）7号、安发〔2018〕16号</t>
  </si>
  <si>
    <t>满分15分，物业人员少1人，扣0.5分；物业人员少于25人，不得分。</t>
  </si>
  <si>
    <t>按实际工作完成情况扣分，未达到设定标准扣5-10分</t>
  </si>
  <si>
    <t>云人社发〔2010〕128号和安人社通〔2024〕5号</t>
  </si>
  <si>
    <t>满分20分，咨询内容解决率达到80%及以上得满分；70%-79%得10分；低于70%不得分。</t>
  </si>
  <si>
    <t>年度咨询法律顾问次数/解决问题次数</t>
  </si>
  <si>
    <t>满分5分，学员出勤率达到80%及以上，得满分；70%*-79%得5分；学员出勤率低于70%，不得分。</t>
  </si>
  <si>
    <t>通过学员考勤确定出勤率</t>
  </si>
  <si>
    <t>总分20分，验收合格率达到90%及以上得满分；80%-89%得15分；70%-79%得10分；低于70%不得分。</t>
  </si>
  <si>
    <t>满分15分，按工作完成情况酌情扣分，未达到设定标准扣1-5分</t>
  </si>
  <si>
    <t>水电正常率=正常天数/每月天数</t>
  </si>
  <si>
    <t>资金是否及时发放</t>
  </si>
  <si>
    <t>发放时间</t>
  </si>
  <si>
    <t>满分10分，在2026年12月31日前完成，得满分；反之不得分。</t>
  </si>
  <si>
    <t>法律顾问聘用合同</t>
  </si>
  <si>
    <t>满分10分，按工作完成情况酌情扣分，未达到设定标准扣1-5分</t>
  </si>
  <si>
    <t>按季支付</t>
  </si>
  <si>
    <t>根据工作实际开展情况进行评扣分</t>
  </si>
  <si>
    <t>按季支付物业管理费。</t>
  </si>
  <si>
    <t>物业管理合同。</t>
  </si>
  <si>
    <t>安人社通〔2025〕25号</t>
  </si>
  <si>
    <t>提供专业法律服务</t>
  </si>
  <si>
    <t>满分20分，保障单位正常运转，提供专业法律服务得满分；反之法律服务对保障单位正常运转，无影响，不得分。</t>
  </si>
  <si>
    <t>年度工作总结</t>
  </si>
  <si>
    <t>促进干部素质和能力的提高</t>
  </si>
  <si>
    <t>促进理论和实践创新</t>
  </si>
  <si>
    <t>满分10分，基层干部培训班所授内容，促进干部素质和能力，得满分；反之培训内容未达到预期培训效果不得分。</t>
  </si>
  <si>
    <t>回访调查问卷</t>
  </si>
  <si>
    <t>活动场地增加增强人员参与度</t>
  </si>
  <si>
    <t>满分10分，党校扩建体训楼增加活动场数，增强安宁市人员参与度得满分；未达到预期增加活动场数不得分。</t>
  </si>
  <si>
    <t>营造优美良好的培训学习环境</t>
  </si>
  <si>
    <t>营造良好的培训环境</t>
  </si>
  <si>
    <t>满分35分，按工作完成情况酌情扣分空，未达到设定标准扣5-10分</t>
  </si>
  <si>
    <t>满分20分，年度到校投诉率低于5%，得满分；5%-10%，得15分；高于10%，不得分。</t>
  </si>
  <si>
    <t>访客记录</t>
  </si>
  <si>
    <t>保障遗属补助按时发放</t>
  </si>
  <si>
    <t>大力支持哲学社会科学规划</t>
  </si>
  <si>
    <t>来源于文件</t>
  </si>
  <si>
    <t>满分10分，年度开展相关工作需聘用法律顾问保障单位正常运转，得满分；年度单位开展工作无需聘用法律顾问，不得分。</t>
  </si>
  <si>
    <t>问卷调查</t>
  </si>
  <si>
    <t>满分35分，按工作完成情况酌情扣分，未达到设定标准扣5-10分</t>
  </si>
  <si>
    <t>水电设备完好率=完好设备数量/总设备数量</t>
  </si>
  <si>
    <t>培训内容的可持续影响</t>
  </si>
  <si>
    <t>满分20分，培训内容影响深远得满分；培训内容持续影响参加培训人员，得15分；培训内容培训内容对参加培训人员无影响，不得分。</t>
  </si>
  <si>
    <t>党校扩建体训楼的可持续影响</t>
  </si>
  <si>
    <t>扩建体训楼的必要性</t>
  </si>
  <si>
    <t>满分20分，对党校存在可持续影响得满分；若党校扩建对党校不存在持续影响，不得分。</t>
  </si>
  <si>
    <t>年终总结</t>
  </si>
  <si>
    <t>满分10分，服务对象满意度达到80%及以上得满分；70%-79%得10分；低于70%不得分。</t>
  </si>
  <si>
    <t>满分30分，按工作完成情况酌情扣分，未达到设定标准扣5-10分</t>
  </si>
  <si>
    <t>满意度=满意人数/学员总人数</t>
  </si>
  <si>
    <t>按实际工作完成情况扣分，未达到设定标准扣1-5分</t>
  </si>
  <si>
    <t>满分10分，培训人员满意度达到90%及以上，得满分；80%-89%得5分；低于80%不得分。</t>
  </si>
  <si>
    <t>培训人员问卷调查</t>
  </si>
  <si>
    <t>预算07表</t>
  </si>
  <si>
    <t>本年政府性基金预算支出</t>
  </si>
  <si>
    <t>4</t>
  </si>
  <si>
    <t>5</t>
  </si>
  <si>
    <t>我单位2026年无政府性基金预算支出，故《政府性基金预算支出预算表》为空表。</t>
  </si>
  <si>
    <t>预算08表</t>
  </si>
  <si>
    <t>本年国有资本经营预算</t>
  </si>
  <si>
    <t>2</t>
  </si>
  <si>
    <t>我单位2026年无国有资本经营预算支出，故《国有资本经营预算支出预算表》为空表。</t>
  </si>
  <si>
    <t>预算09表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</si>
  <si>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</si>
  <si>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</si>
  <si>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</si>
  <si>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</si>
  <si>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</si>
  <si>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</si>
  <si>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</si>
  <si>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</si>
  <si>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</si>
  <si>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</si>
  <si>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物业管理服务</t>
  </si>
  <si>
    <t>项</t>
  </si>
  <si>
    <t>复印纸</t>
  </si>
  <si>
    <t>批</t>
  </si>
  <si>
    <t>法律咨询</t>
  </si>
  <si>
    <t>法律咨询服务</t>
  </si>
  <si>
    <t>备注：当面向中小企业预留资金大于合计时，面向中小企业预留资金为三年预计数。</t>
  </si>
  <si>
    <t>预算10表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</si>
  <si>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</si>
  <si>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</si>
  <si>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</si>
  <si>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</si>
  <si>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</si>
  <si>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</si>
  <si>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我单位2026年无政府购买服务预算，故《政府购买服务预算》为空表。</t>
  </si>
  <si>
    <t>预算11-1表</t>
  </si>
  <si>
    <t>单位名称（项目）</t>
  </si>
  <si>
    <t>地区</t>
  </si>
  <si>
    <t>政府性基金</t>
  </si>
  <si>
    <t>八街街道</t>
  </si>
  <si>
    <t>县街街道</t>
  </si>
  <si>
    <t>草铺街道</t>
  </si>
  <si>
    <t>青龙街道</t>
  </si>
  <si>
    <t>太平新城街道</t>
  </si>
  <si>
    <t>禄脿街道</t>
  </si>
  <si>
    <t>温泉街道</t>
  </si>
  <si>
    <t>连然街道</t>
  </si>
  <si>
    <t>金方街道</t>
  </si>
  <si>
    <t>安宁市属于县级，下辖的均为街道办，按一般预算单位管理，安宁市资金不再实施对下转移支付，故此表为空。</t>
  </si>
  <si>
    <t>预算11-2表</t>
  </si>
  <si>
    <t>预算12表</t>
  </si>
  <si>
    <t>单位名称：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</si>
  <si>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</si>
  <si>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</si>
  <si>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</si>
  <si>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</si>
  <si>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</si>
  <si>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</si>
  <si>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</si>
  <si>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我单位2026年无新增资产，故《新增资产配置表》为空表。</t>
  </si>
  <si>
    <t>预算13表</t>
  </si>
  <si>
    <t>2026年上级转移支付补助项目支出预算表</t>
  </si>
  <si>
    <t>上级补助</t>
  </si>
  <si>
    <t>我单位2026年无上级转移支付补助，故此表为空。</t>
  </si>
  <si>
    <t>预算14表</t>
  </si>
  <si>
    <t>部门项目支出中期规划预算表</t>
  </si>
  <si>
    <t>项目级次</t>
  </si>
  <si>
    <t>2026年</t>
  </si>
  <si>
    <t>2027年</t>
  </si>
  <si>
    <t>2028年</t>
  </si>
  <si>
    <t>本级</t>
  </si>
</sst>
</file>

<file path=xl/styles.xml><?xml version="1.0" encoding="utf-8"?>
<styleSheet xmlns="http://schemas.openxmlformats.org/spreadsheetml/2006/main">
  <numFmts count="10">
    <numFmt numFmtId="176" formatCode="_(&quot;$&quot;* #,##0_);_(&quot;$&quot;* \(#,##0\);_(&quot;$&quot;* &quot;-&quot;_);_(@_)"/>
    <numFmt numFmtId="177" formatCode="0.00_);[Red]\(0.00\)"/>
    <numFmt numFmtId="178" formatCode="_(* #,##0.00_);_(* \(#,##0.00\);_(* &quot;-&quot;??_);_(@_)"/>
    <numFmt numFmtId="179" formatCode="#,##0;\-#,##0;;@"/>
    <numFmt numFmtId="180" formatCode="#,##0.00;\-#,##0.00;;@"/>
    <numFmt numFmtId="181" formatCode="_(* #,##0_);_(* \(#,##0\);_(* &quot;-&quot;_);_(@_)"/>
    <numFmt numFmtId="182" formatCode="_(&quot;$&quot;* #,##0.00_);_(&quot;$&quot;* \(#,##0.00\);_(&quot;$&quot;* &quot;-&quot;??_);_(@_)"/>
    <numFmt numFmtId="183" formatCode="#,##0.00_ "/>
    <numFmt numFmtId="184" formatCode="#,##0.00_ ;[Red]\-#,##0.00\ "/>
    <numFmt numFmtId="185" formatCode="0.00_ "/>
  </numFmts>
  <fonts count="49">
    <font>
      <sz val="10"/>
      <name val="Arial"/>
      <charset val="0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23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0"/>
      <color rgb="FFFFFFFF"/>
      <name val="宋体"/>
      <charset val="134"/>
    </font>
    <font>
      <sz val="9"/>
      <color rgb="FFFFFFFF"/>
      <name val="宋体"/>
      <charset val="134"/>
    </font>
    <font>
      <sz val="11"/>
      <color rgb="FF000000"/>
      <name val="宋体"/>
      <charset val="134"/>
    </font>
    <font>
      <b/>
      <sz val="24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2"/>
      <name val="宋体"/>
      <charset val="134"/>
    </font>
    <font>
      <sz val="18"/>
      <name val="华文中宋"/>
      <charset val="134"/>
    </font>
    <font>
      <sz val="10"/>
      <color rgb="FFFF0000"/>
      <name val="宋体"/>
      <charset val="134"/>
    </font>
    <font>
      <b/>
      <sz val="20"/>
      <color rgb="FF000000"/>
      <name val="宋体"/>
      <charset val="134"/>
    </font>
    <font>
      <sz val="20"/>
      <color rgb="FF000000"/>
      <name val="仿宋_GB2312"/>
      <charset val="134"/>
    </font>
    <font>
      <sz val="16"/>
      <color rgb="FF000000"/>
      <name val="仿宋_GB2312"/>
      <charset val="134"/>
    </font>
    <font>
      <sz val="16"/>
      <color indexed="8"/>
      <name val="仿宋_GB2312"/>
      <charset val="134"/>
    </font>
    <font>
      <sz val="16"/>
      <name val="仿宋_GB2312"/>
      <charset val="134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62">
    <xf numFmtId="0" fontId="0" fillId="0" borderId="0"/>
    <xf numFmtId="176" fontId="0" fillId="0" borderId="0" applyFont="0" applyFill="0" applyBorder="0" applyAlignment="0" applyProtection="0"/>
    <xf numFmtId="0" fontId="1" fillId="22" borderId="0" applyNumberFormat="0" applyBorder="0" applyAlignment="0" applyProtection="0">
      <alignment vertical="center"/>
    </xf>
    <xf numFmtId="0" fontId="42" fillId="19" borderId="33" applyNumberFormat="0" applyAlignment="0" applyProtection="0">
      <alignment vertical="center"/>
    </xf>
    <xf numFmtId="182" fontId="0" fillId="0" borderId="0" applyFont="0" applyFill="0" applyBorder="0" applyAlignment="0" applyProtection="0"/>
    <xf numFmtId="0" fontId="23" fillId="0" borderId="0"/>
    <xf numFmtId="181" fontId="0" fillId="0" borderId="0" applyFont="0" applyFill="0" applyBorder="0" applyAlignment="0" applyProtection="0"/>
    <xf numFmtId="0" fontId="1" fillId="4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35" fillId="1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11" borderId="30" applyNumberFormat="0" applyFont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45" fillId="0" borderId="35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2" fillId="0" borderId="32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0" borderId="28" applyNumberFormat="0" applyAlignment="0" applyProtection="0">
      <alignment vertical="center"/>
    </xf>
    <xf numFmtId="0" fontId="48" fillId="10" borderId="33" applyNumberFormat="0" applyAlignment="0" applyProtection="0">
      <alignment vertical="center"/>
    </xf>
    <xf numFmtId="0" fontId="44" fillId="27" borderId="34" applyNumberFormat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7" fillId="0" borderId="36" applyNumberFormat="0" applyFill="0" applyAlignment="0" applyProtection="0">
      <alignment vertical="center"/>
    </xf>
    <xf numFmtId="0" fontId="38" fillId="0" borderId="31" applyNumberFormat="0" applyFill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2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3" fillId="0" borderId="0">
      <alignment vertical="center"/>
    </xf>
    <xf numFmtId="0" fontId="35" fillId="6" borderId="0" applyNumberFormat="0" applyBorder="0" applyAlignment="0" applyProtection="0">
      <alignment vertical="center"/>
    </xf>
    <xf numFmtId="0" fontId="23" fillId="0" borderId="0"/>
    <xf numFmtId="0" fontId="1" fillId="23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9" fillId="0" borderId="0">
      <alignment vertical="top"/>
      <protection locked="0"/>
    </xf>
    <xf numFmtId="0" fontId="0" fillId="0" borderId="0"/>
    <xf numFmtId="0" fontId="0" fillId="0" borderId="0"/>
    <xf numFmtId="0" fontId="10" fillId="0" borderId="0"/>
    <xf numFmtId="179" fontId="9" fillId="0" borderId="7">
      <alignment horizontal="right" vertical="center"/>
    </xf>
    <xf numFmtId="0" fontId="10" fillId="0" borderId="0"/>
    <xf numFmtId="0" fontId="10" fillId="0" borderId="0"/>
    <xf numFmtId="180" fontId="9" fillId="0" borderId="7">
      <alignment horizontal="right" vertical="center"/>
    </xf>
    <xf numFmtId="49" fontId="9" fillId="0" borderId="7">
      <alignment horizontal="left" vertical="center" wrapText="1"/>
    </xf>
  </cellStyleXfs>
  <cellXfs count="349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 applyProtection="1">
      <alignment horizontal="right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Fill="1" applyBorder="1" applyAlignment="1" applyProtection="1">
      <alignment horizontal="left" vertical="center"/>
      <protection locked="0"/>
    </xf>
    <xf numFmtId="180" fontId="5" fillId="0" borderId="7" xfId="60" applyNumberFormat="1" applyFont="1" applyFill="1" applyBorder="1">
      <alignment horizontal="right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/>
    <xf numFmtId="49" fontId="7" fillId="0" borderId="0" xfId="0" applyNumberFormat="1" applyFont="1" applyFill="1" applyBorder="1" applyAlignment="1"/>
    <xf numFmtId="0" fontId="8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180" fontId="5" fillId="0" borderId="7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180" fontId="5" fillId="0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 applyProtection="1">
      <alignment horizontal="right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10" fillId="0" borderId="0" xfId="59" applyFill="1" applyAlignment="1">
      <alignment vertical="center"/>
    </xf>
    <xf numFmtId="0" fontId="11" fillId="0" borderId="0" xfId="59" applyNumberFormat="1" applyFont="1" applyFill="1" applyBorder="1" applyAlignment="1" applyProtection="1">
      <alignment horizontal="center" vertical="center"/>
    </xf>
    <xf numFmtId="0" fontId="12" fillId="0" borderId="0" xfId="59" applyNumberFormat="1" applyFont="1" applyFill="1" applyBorder="1" applyAlignment="1" applyProtection="1">
      <alignment horizontal="left" vertical="center"/>
    </xf>
    <xf numFmtId="0" fontId="9" fillId="0" borderId="0" xfId="59" applyFont="1" applyFill="1" applyAlignment="1">
      <alignment vertical="center"/>
    </xf>
    <xf numFmtId="0" fontId="12" fillId="0" borderId="9" xfId="45" applyFont="1" applyFill="1" applyBorder="1" applyAlignment="1">
      <alignment horizontal="center" vertical="center" wrapText="1"/>
    </xf>
    <xf numFmtId="0" fontId="12" fillId="0" borderId="10" xfId="45" applyFont="1" applyFill="1" applyBorder="1" applyAlignment="1">
      <alignment horizontal="center" vertical="center" wrapText="1"/>
    </xf>
    <xf numFmtId="0" fontId="12" fillId="0" borderId="11" xfId="45" applyFont="1" applyFill="1" applyBorder="1" applyAlignment="1">
      <alignment horizontal="center" vertical="center" wrapText="1"/>
    </xf>
    <xf numFmtId="0" fontId="12" fillId="0" borderId="12" xfId="45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2" fillId="0" borderId="8" xfId="45" applyFont="1" applyFill="1" applyBorder="1" applyAlignment="1">
      <alignment horizontal="center" vertical="center" wrapText="1"/>
    </xf>
    <xf numFmtId="0" fontId="9" fillId="0" borderId="8" xfId="59" applyFont="1" applyFill="1" applyBorder="1" applyAlignment="1">
      <alignment vertical="center"/>
    </xf>
    <xf numFmtId="0" fontId="12" fillId="0" borderId="8" xfId="45" applyFont="1" applyFill="1" applyBorder="1" applyAlignment="1">
      <alignment vertical="center" wrapText="1"/>
    </xf>
    <xf numFmtId="0" fontId="12" fillId="0" borderId="8" xfId="45" applyFont="1" applyFill="1" applyBorder="1" applyAlignment="1">
      <alignment horizontal="left" vertical="center" wrapText="1" indent="1"/>
    </xf>
    <xf numFmtId="0" fontId="10" fillId="0" borderId="0" xfId="59" applyFill="1" applyAlignment="1">
      <alignment horizontal="left" vertical="center"/>
    </xf>
    <xf numFmtId="0" fontId="13" fillId="0" borderId="0" xfId="59" applyNumberFormat="1" applyFont="1" applyFill="1" applyBorder="1" applyAlignment="1" applyProtection="1">
      <alignment horizontal="right" vertical="center"/>
    </xf>
    <xf numFmtId="0" fontId="12" fillId="0" borderId="13" xfId="45" applyFont="1" applyFill="1" applyBorder="1" applyAlignment="1">
      <alignment horizontal="center" vertical="center" wrapText="1"/>
    </xf>
    <xf numFmtId="0" fontId="10" fillId="0" borderId="0" xfId="53" applyFont="1" applyFill="1" applyBorder="1" applyAlignment="1" applyProtection="1">
      <alignment vertical="center"/>
    </xf>
    <xf numFmtId="0" fontId="9" fillId="0" borderId="0" xfId="53" applyFont="1" applyFill="1" applyBorder="1" applyAlignment="1" applyProtection="1">
      <alignment vertical="top"/>
      <protection locked="0"/>
    </xf>
    <xf numFmtId="0" fontId="14" fillId="0" borderId="0" xfId="53" applyFont="1" applyFill="1" applyBorder="1" applyAlignment="1" applyProtection="1">
      <alignment horizontal="center" vertical="center"/>
    </xf>
    <xf numFmtId="0" fontId="8" fillId="0" borderId="0" xfId="53" applyFont="1" applyFill="1" applyBorder="1" applyAlignment="1" applyProtection="1">
      <alignment horizontal="center" vertical="center"/>
    </xf>
    <xf numFmtId="0" fontId="8" fillId="0" borderId="0" xfId="53" applyFont="1" applyFill="1" applyBorder="1" applyAlignment="1" applyProtection="1">
      <alignment horizontal="center" vertical="center"/>
      <protection locked="0"/>
    </xf>
    <xf numFmtId="0" fontId="9" fillId="0" borderId="0" xfId="53" applyFont="1" applyFill="1" applyBorder="1" applyAlignment="1" applyProtection="1">
      <alignment horizontal="left" vertical="center"/>
      <protection locked="0"/>
    </xf>
    <xf numFmtId="0" fontId="9" fillId="0" borderId="0" xfId="53" applyFont="1" applyFill="1" applyBorder="1" applyAlignment="1" applyProtection="1">
      <alignment vertical="center"/>
    </xf>
    <xf numFmtId="0" fontId="4" fillId="0" borderId="7" xfId="53" applyFont="1" applyFill="1" applyBorder="1" applyAlignment="1" applyProtection="1">
      <alignment horizontal="center" vertical="center" wrapText="1"/>
    </xf>
    <xf numFmtId="0" fontId="4" fillId="0" borderId="7" xfId="53" applyFont="1" applyFill="1" applyBorder="1" applyAlignment="1" applyProtection="1">
      <alignment horizontal="center" vertical="center"/>
      <protection locked="0"/>
    </xf>
    <xf numFmtId="0" fontId="4" fillId="0" borderId="2" xfId="53" applyFont="1" applyFill="1" applyBorder="1" applyAlignment="1" applyProtection="1">
      <alignment horizontal="center" vertical="center" wrapText="1"/>
    </xf>
    <xf numFmtId="0" fontId="4" fillId="0" borderId="3" xfId="53" applyFont="1" applyFill="1" applyBorder="1" applyAlignment="1" applyProtection="1">
      <alignment horizontal="center" vertical="center" wrapText="1"/>
    </xf>
    <xf numFmtId="0" fontId="4" fillId="0" borderId="4" xfId="53" applyFont="1" applyFill="1" applyBorder="1" applyAlignment="1" applyProtection="1">
      <alignment horizontal="center" vertical="center" wrapText="1"/>
    </xf>
    <xf numFmtId="0" fontId="4" fillId="0" borderId="7" xfId="53" applyFont="1" applyFill="1" applyBorder="1" applyAlignment="1" applyProtection="1">
      <alignment horizontal="left" vertical="center" wrapText="1"/>
      <protection locked="0"/>
    </xf>
    <xf numFmtId="0" fontId="4" fillId="0" borderId="7" xfId="53" applyFont="1" applyFill="1" applyBorder="1" applyAlignment="1" applyProtection="1">
      <alignment horizontal="left" vertical="center" wrapText="1"/>
    </xf>
    <xf numFmtId="0" fontId="4" fillId="0" borderId="0" xfId="53" applyFont="1" applyFill="1" applyBorder="1" applyAlignment="1" applyProtection="1">
      <alignment horizontal="right" vertical="center"/>
      <protection locked="0"/>
    </xf>
    <xf numFmtId="0" fontId="15" fillId="0" borderId="0" xfId="53" applyFont="1" applyFill="1" applyBorder="1" applyAlignment="1" applyProtection="1">
      <alignment vertical="top"/>
      <protection locked="0"/>
    </xf>
    <xf numFmtId="0" fontId="10" fillId="0" borderId="0" xfId="53" applyFont="1" applyFill="1" applyBorder="1" applyAlignment="1" applyProtection="1"/>
    <xf numFmtId="0" fontId="16" fillId="0" borderId="0" xfId="0" applyFont="1" applyFill="1" applyAlignment="1">
      <alignment vertical="center"/>
    </xf>
    <xf numFmtId="0" fontId="7" fillId="0" borderId="0" xfId="53" applyFont="1" applyFill="1" applyBorder="1" applyAlignment="1" applyProtection="1"/>
    <xf numFmtId="0" fontId="7" fillId="0" borderId="0" xfId="53" applyFont="1" applyFill="1" applyBorder="1" applyAlignment="1" applyProtection="1">
      <alignment horizontal="right" vertical="center"/>
    </xf>
    <xf numFmtId="0" fontId="14" fillId="0" borderId="0" xfId="53" applyFont="1" applyFill="1" applyAlignment="1" applyProtection="1">
      <alignment horizontal="center" vertical="center"/>
    </xf>
    <xf numFmtId="0" fontId="4" fillId="0" borderId="0" xfId="53" applyFont="1" applyFill="1" applyBorder="1" applyAlignment="1" applyProtection="1">
      <alignment horizontal="left" vertical="center"/>
    </xf>
    <xf numFmtId="0" fontId="4" fillId="0" borderId="0" xfId="53" applyFont="1" applyFill="1" applyBorder="1" applyAlignment="1" applyProtection="1"/>
    <xf numFmtId="0" fontId="4" fillId="0" borderId="0" xfId="53" applyFont="1" applyFill="1" applyBorder="1" applyAlignment="1" applyProtection="1">
      <alignment vertical="center" wrapText="1"/>
    </xf>
    <xf numFmtId="0" fontId="4" fillId="0" borderId="1" xfId="53" applyFont="1" applyFill="1" applyBorder="1" applyAlignment="1" applyProtection="1">
      <alignment horizontal="center" vertical="center"/>
    </xf>
    <xf numFmtId="0" fontId="4" fillId="0" borderId="2" xfId="53" applyFont="1" applyFill="1" applyBorder="1" applyAlignment="1" applyProtection="1">
      <alignment horizontal="center" vertical="center"/>
    </xf>
    <xf numFmtId="0" fontId="4" fillId="0" borderId="3" xfId="53" applyFont="1" applyFill="1" applyBorder="1" applyAlignment="1" applyProtection="1">
      <alignment horizontal="center" vertical="center"/>
    </xf>
    <xf numFmtId="0" fontId="4" fillId="0" borderId="8" xfId="53" applyFont="1" applyFill="1" applyBorder="1" applyAlignment="1" applyProtection="1">
      <alignment horizontal="center" vertical="center"/>
    </xf>
    <xf numFmtId="0" fontId="4" fillId="0" borderId="6" xfId="53" applyFont="1" applyFill="1" applyBorder="1" applyAlignment="1" applyProtection="1">
      <alignment horizontal="center" vertical="center"/>
    </xf>
    <xf numFmtId="0" fontId="4" fillId="0" borderId="5" xfId="53" applyFont="1" applyFill="1" applyBorder="1" applyAlignment="1" applyProtection="1">
      <alignment horizontal="center" vertical="center"/>
    </xf>
    <xf numFmtId="0" fontId="4" fillId="0" borderId="1" xfId="53" applyFont="1" applyFill="1" applyBorder="1" applyAlignment="1" applyProtection="1">
      <alignment horizontal="center" vertical="center" wrapText="1"/>
    </xf>
    <xf numFmtId="0" fontId="4" fillId="0" borderId="14" xfId="53" applyFont="1" applyFill="1" applyBorder="1" applyAlignment="1" applyProtection="1">
      <alignment horizontal="center" vertical="center" wrapText="1"/>
    </xf>
    <xf numFmtId="0" fontId="9" fillId="0" borderId="14" xfId="53" applyFont="1" applyFill="1" applyBorder="1" applyAlignment="1" applyProtection="1">
      <alignment horizontal="center" vertical="center"/>
    </xf>
    <xf numFmtId="0" fontId="9" fillId="0" borderId="2" xfId="53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vertical="center" readingOrder="1"/>
      <protection locked="0"/>
    </xf>
    <xf numFmtId="0" fontId="9" fillId="0" borderId="16" xfId="0" applyFont="1" applyFill="1" applyBorder="1" applyAlignment="1" applyProtection="1">
      <alignment vertical="center" readingOrder="1"/>
      <protection locked="0"/>
    </xf>
    <xf numFmtId="0" fontId="9" fillId="0" borderId="17" xfId="0" applyFont="1" applyFill="1" applyBorder="1" applyAlignment="1" applyProtection="1">
      <alignment vertical="center" readingOrder="1"/>
      <protection locked="0"/>
    </xf>
    <xf numFmtId="0" fontId="9" fillId="0" borderId="7" xfId="53" applyFont="1" applyFill="1" applyBorder="1" applyAlignment="1" applyProtection="1">
      <alignment horizontal="right" vertical="center"/>
      <protection locked="0"/>
    </xf>
    <xf numFmtId="0" fontId="4" fillId="0" borderId="6" xfId="53" applyFont="1" applyFill="1" applyBorder="1" applyAlignment="1" applyProtection="1">
      <alignment vertical="center" wrapText="1"/>
    </xf>
    <xf numFmtId="0" fontId="4" fillId="0" borderId="6" xfId="53" applyFont="1" applyFill="1" applyBorder="1" applyAlignment="1" applyProtection="1">
      <alignment horizontal="right" vertical="center"/>
      <protection locked="0"/>
    </xf>
    <xf numFmtId="0" fontId="9" fillId="0" borderId="18" xfId="53" applyFont="1" applyFill="1" applyBorder="1" applyAlignment="1" applyProtection="1">
      <alignment horizontal="right" vertical="center"/>
      <protection locked="0"/>
    </xf>
    <xf numFmtId="0" fontId="4" fillId="0" borderId="7" xfId="53" applyFont="1" applyFill="1" applyBorder="1" applyAlignment="1" applyProtection="1">
      <alignment horizontal="right" vertical="center"/>
      <protection locked="0"/>
    </xf>
    <xf numFmtId="0" fontId="9" fillId="0" borderId="0" xfId="53" applyFont="1" applyFill="1" applyBorder="1" applyAlignment="1" applyProtection="1"/>
    <xf numFmtId="0" fontId="9" fillId="0" borderId="0" xfId="53" applyFont="1" applyFill="1" applyBorder="1" applyAlignment="1" applyProtection="1">
      <alignment horizontal="right"/>
    </xf>
    <xf numFmtId="0" fontId="4" fillId="0" borderId="6" xfId="53" applyFont="1" applyFill="1" applyBorder="1" applyAlignment="1" applyProtection="1">
      <alignment horizontal="center" vertical="center" wrapText="1"/>
    </xf>
    <xf numFmtId="0" fontId="4" fillId="0" borderId="7" xfId="53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4" fillId="0" borderId="0" xfId="53" applyFont="1" applyFill="1" applyAlignment="1" applyProtection="1">
      <alignment horizontal="center" vertical="center" wrapText="1"/>
    </xf>
    <xf numFmtId="0" fontId="4" fillId="0" borderId="0" xfId="53" applyFont="1" applyFill="1" applyAlignment="1" applyProtection="1">
      <alignment horizontal="left" vertical="center"/>
    </xf>
    <xf numFmtId="0" fontId="4" fillId="0" borderId="19" xfId="53" applyFont="1" applyFill="1" applyBorder="1" applyAlignment="1" applyProtection="1">
      <alignment horizontal="center" vertical="center" wrapText="1"/>
    </xf>
    <xf numFmtId="0" fontId="4" fillId="0" borderId="8" xfId="53" applyFont="1" applyFill="1" applyBorder="1" applyAlignment="1" applyProtection="1">
      <alignment horizontal="center" vertical="center" wrapText="1"/>
    </xf>
    <xf numFmtId="0" fontId="4" fillId="0" borderId="9" xfId="53" applyFont="1" applyFill="1" applyBorder="1" applyAlignment="1" applyProtection="1">
      <alignment horizontal="center" vertical="center" wrapText="1"/>
    </xf>
    <xf numFmtId="0" fontId="4" fillId="0" borderId="5" xfId="53" applyFont="1" applyFill="1" applyBorder="1" applyAlignment="1" applyProtection="1">
      <alignment horizontal="center" vertical="center" wrapText="1"/>
    </xf>
    <xf numFmtId="0" fontId="4" fillId="0" borderId="20" xfId="53" applyFont="1" applyFill="1" applyBorder="1" applyAlignment="1" applyProtection="1">
      <alignment horizontal="center" vertical="center" wrapText="1"/>
    </xf>
    <xf numFmtId="0" fontId="4" fillId="0" borderId="21" xfId="53" applyFont="1" applyFill="1" applyBorder="1" applyAlignment="1" applyProtection="1">
      <alignment horizontal="center" vertical="center" wrapText="1"/>
    </xf>
    <xf numFmtId="0" fontId="4" fillId="0" borderId="12" xfId="53" applyFont="1" applyFill="1" applyBorder="1" applyAlignment="1" applyProtection="1">
      <alignment horizontal="center" vertical="center" wrapText="1"/>
    </xf>
    <xf numFmtId="0" fontId="9" fillId="0" borderId="8" xfId="53" applyFont="1" applyFill="1" applyBorder="1" applyAlignment="1" applyProtection="1">
      <alignment vertical="top"/>
      <protection locked="0"/>
    </xf>
    <xf numFmtId="0" fontId="4" fillId="0" borderId="8" xfId="53" applyFont="1" applyFill="1" applyBorder="1" applyAlignment="1" applyProtection="1">
      <alignment horizontal="left" vertical="center"/>
      <protection locked="0"/>
    </xf>
    <xf numFmtId="0" fontId="4" fillId="0" borderId="8" xfId="53" applyFont="1" applyFill="1" applyBorder="1" applyAlignment="1" applyProtection="1">
      <alignment horizontal="center" vertical="center"/>
      <protection locked="0"/>
    </xf>
    <xf numFmtId="0" fontId="4" fillId="0" borderId="8" xfId="53" applyFont="1" applyFill="1" applyBorder="1" applyAlignment="1" applyProtection="1">
      <alignment horizontal="left" vertical="center" wrapText="1"/>
    </xf>
    <xf numFmtId="0" fontId="9" fillId="0" borderId="0" xfId="53" applyFont="1" applyFill="1" applyAlignment="1" applyProtection="1">
      <alignment horizontal="left" vertical="top"/>
      <protection locked="0"/>
    </xf>
    <xf numFmtId="0" fontId="7" fillId="0" borderId="0" xfId="53" applyFont="1" applyFill="1" applyBorder="1" applyAlignment="1" applyProtection="1">
      <alignment wrapText="1"/>
    </xf>
    <xf numFmtId="0" fontId="9" fillId="0" borderId="0" xfId="53" applyFont="1" applyFill="1" applyBorder="1" applyAlignment="1" applyProtection="1">
      <alignment vertical="top" wrapText="1"/>
      <protection locked="0"/>
    </xf>
    <xf numFmtId="0" fontId="10" fillId="0" borderId="0" xfId="53" applyFont="1" applyFill="1" applyBorder="1" applyAlignment="1" applyProtection="1">
      <alignment wrapText="1"/>
    </xf>
    <xf numFmtId="0" fontId="4" fillId="0" borderId="0" xfId="53" applyFont="1" applyFill="1" applyBorder="1" applyAlignment="1" applyProtection="1">
      <alignment wrapText="1"/>
    </xf>
    <xf numFmtId="0" fontId="9" fillId="0" borderId="0" xfId="53" applyFont="1" applyFill="1" applyBorder="1" applyAlignment="1" applyProtection="1">
      <alignment wrapText="1"/>
    </xf>
    <xf numFmtId="0" fontId="4" fillId="0" borderId="8" xfId="53" applyFont="1" applyFill="1" applyBorder="1" applyAlignment="1" applyProtection="1">
      <alignment horizontal="center" vertical="center" wrapText="1"/>
      <protection locked="0"/>
    </xf>
    <xf numFmtId="0" fontId="9" fillId="0" borderId="8" xfId="53" applyFont="1" applyFill="1" applyBorder="1" applyAlignment="1" applyProtection="1">
      <alignment horizontal="center" vertical="center" wrapText="1"/>
      <protection locked="0"/>
    </xf>
    <xf numFmtId="183" fontId="4" fillId="0" borderId="8" xfId="53" applyNumberFormat="1" applyFont="1" applyFill="1" applyBorder="1" applyAlignment="1" applyProtection="1">
      <alignment horizontal="right" vertical="center"/>
      <protection locked="0"/>
    </xf>
    <xf numFmtId="183" fontId="4" fillId="0" borderId="8" xfId="53" applyNumberFormat="1" applyFont="1" applyFill="1" applyBorder="1" applyAlignment="1" applyProtection="1">
      <alignment horizontal="right" vertical="center"/>
    </xf>
    <xf numFmtId="183" fontId="4" fillId="0" borderId="8" xfId="53" applyNumberFormat="1" applyFont="1" applyFill="1" applyBorder="1" applyAlignment="1" applyProtection="1">
      <alignment vertical="center"/>
      <protection locked="0"/>
    </xf>
    <xf numFmtId="183" fontId="9" fillId="0" borderId="8" xfId="53" applyNumberFormat="1" applyFont="1" applyFill="1" applyBorder="1" applyAlignment="1" applyProtection="1"/>
    <xf numFmtId="183" fontId="9" fillId="0" borderId="8" xfId="53" applyNumberFormat="1" applyFont="1" applyFill="1" applyBorder="1" applyAlignment="1" applyProtection="1">
      <alignment vertical="top"/>
      <protection locked="0"/>
    </xf>
    <xf numFmtId="0" fontId="4" fillId="0" borderId="0" xfId="53" applyFont="1" applyFill="1" applyBorder="1" applyAlignment="1" applyProtection="1">
      <alignment horizontal="right" vertical="center" wrapText="1"/>
      <protection locked="0"/>
    </xf>
    <xf numFmtId="0" fontId="4" fillId="0" borderId="0" xfId="53" applyFont="1" applyFill="1" applyBorder="1" applyAlignment="1" applyProtection="1">
      <alignment horizontal="right" vertical="center" wrapText="1"/>
    </xf>
    <xf numFmtId="0" fontId="4" fillId="0" borderId="0" xfId="53" applyFont="1" applyFill="1" applyBorder="1" applyAlignment="1" applyProtection="1">
      <alignment horizontal="right" wrapText="1"/>
      <protection locked="0"/>
    </xf>
    <xf numFmtId="0" fontId="4" fillId="0" borderId="0" xfId="53" applyFont="1" applyFill="1" applyBorder="1" applyAlignment="1" applyProtection="1">
      <alignment horizontal="right" wrapText="1"/>
    </xf>
    <xf numFmtId="0" fontId="9" fillId="0" borderId="7" xfId="53" applyFont="1" applyFill="1" applyBorder="1" applyAlignment="1" applyProtection="1">
      <alignment vertical="top"/>
      <protection locked="0"/>
    </xf>
    <xf numFmtId="0" fontId="9" fillId="0" borderId="7" xfId="53" applyFont="1" applyFill="1" applyBorder="1" applyAlignment="1" applyProtection="1">
      <alignment horizontal="left" vertical="center" wrapText="1"/>
    </xf>
    <xf numFmtId="0" fontId="4" fillId="0" borderId="7" xfId="53" applyFont="1" applyFill="1" applyBorder="1" applyAlignment="1" applyProtection="1">
      <alignment horizontal="right" vertical="center"/>
    </xf>
    <xf numFmtId="183" fontId="4" fillId="0" borderId="7" xfId="53" applyNumberFormat="1" applyFont="1" applyFill="1" applyBorder="1" applyAlignment="1" applyProtection="1">
      <alignment horizontal="right" vertical="center"/>
      <protection locked="0"/>
    </xf>
    <xf numFmtId="183" fontId="4" fillId="0" borderId="7" xfId="53" applyNumberFormat="1" applyFont="1" applyFill="1" applyBorder="1" applyAlignment="1" applyProtection="1">
      <alignment horizontal="right" vertical="center"/>
    </xf>
    <xf numFmtId="0" fontId="4" fillId="0" borderId="7" xfId="53" applyFont="1" applyFill="1" applyBorder="1" applyAlignment="1" applyProtection="1">
      <alignment horizontal="center" vertical="center" wrapText="1"/>
      <protection locked="0"/>
    </xf>
    <xf numFmtId="0" fontId="9" fillId="0" borderId="7" xfId="53" applyFont="1" applyFill="1" applyBorder="1" applyAlignment="1" applyProtection="1">
      <alignment horizontal="center" vertical="center" wrapText="1"/>
      <protection locked="0"/>
    </xf>
    <xf numFmtId="0" fontId="4" fillId="0" borderId="0" xfId="53" applyFont="1" applyFill="1" applyBorder="1" applyAlignment="1" applyProtection="1">
      <alignment horizontal="right" vertical="center"/>
    </xf>
    <xf numFmtId="0" fontId="4" fillId="0" borderId="0" xfId="53" applyFont="1" applyFill="1" applyBorder="1" applyAlignment="1" applyProtection="1">
      <alignment horizontal="right"/>
      <protection locked="0"/>
    </xf>
    <xf numFmtId="0" fontId="4" fillId="0" borderId="0" xfId="53" applyFont="1" applyFill="1" applyBorder="1" applyAlignment="1" applyProtection="1">
      <alignment horizontal="right"/>
    </xf>
    <xf numFmtId="49" fontId="10" fillId="0" borderId="0" xfId="53" applyNumberFormat="1" applyFont="1" applyFill="1" applyBorder="1" applyAlignment="1" applyProtection="1"/>
    <xf numFmtId="49" fontId="17" fillId="0" borderId="0" xfId="53" applyNumberFormat="1" applyFont="1" applyFill="1" applyBorder="1" applyAlignment="1" applyProtection="1"/>
    <xf numFmtId="0" fontId="17" fillId="0" borderId="0" xfId="53" applyFont="1" applyFill="1" applyBorder="1" applyAlignment="1" applyProtection="1">
      <alignment horizontal="right"/>
    </xf>
    <xf numFmtId="0" fontId="7" fillId="0" borderId="0" xfId="53" applyFont="1" applyFill="1" applyBorder="1" applyAlignment="1" applyProtection="1">
      <alignment horizontal="right"/>
    </xf>
    <xf numFmtId="0" fontId="3" fillId="0" borderId="0" xfId="53" applyFont="1" applyFill="1" applyBorder="1" applyAlignment="1" applyProtection="1">
      <alignment horizontal="center" vertical="center" wrapText="1"/>
    </xf>
    <xf numFmtId="0" fontId="3" fillId="0" borderId="0" xfId="53" applyFont="1" applyFill="1" applyBorder="1" applyAlignment="1" applyProtection="1">
      <alignment horizontal="center" vertical="center"/>
    </xf>
    <xf numFmtId="0" fontId="4" fillId="0" borderId="0" xfId="53" applyFont="1" applyFill="1" applyBorder="1" applyAlignment="1" applyProtection="1">
      <alignment horizontal="left" vertical="center"/>
      <protection locked="0"/>
    </xf>
    <xf numFmtId="0" fontId="18" fillId="0" borderId="0" xfId="53" applyFont="1" applyFill="1" applyBorder="1" applyAlignment="1" applyProtection="1">
      <alignment horizontal="right"/>
    </xf>
    <xf numFmtId="49" fontId="4" fillId="0" borderId="7" xfId="53" applyNumberFormat="1" applyFont="1" applyFill="1" applyBorder="1" applyAlignment="1" applyProtection="1">
      <alignment horizontal="center" vertical="center" wrapText="1"/>
    </xf>
    <xf numFmtId="49" fontId="4" fillId="0" borderId="7" xfId="53" applyNumberFormat="1" applyFont="1" applyFill="1" applyBorder="1" applyAlignment="1" applyProtection="1">
      <alignment horizontal="center" vertical="center"/>
    </xf>
    <xf numFmtId="184" fontId="4" fillId="0" borderId="7" xfId="53" applyNumberFormat="1" applyFont="1" applyFill="1" applyBorder="1" applyAlignment="1" applyProtection="1">
      <alignment horizontal="right" vertical="center"/>
    </xf>
    <xf numFmtId="184" fontId="4" fillId="0" borderId="7" xfId="53" applyNumberFormat="1" applyFont="1" applyFill="1" applyBorder="1" applyAlignment="1" applyProtection="1">
      <alignment horizontal="left" vertical="center" wrapText="1"/>
    </xf>
    <xf numFmtId="0" fontId="9" fillId="0" borderId="7" xfId="53" applyFont="1" applyFill="1" applyBorder="1" applyAlignment="1" applyProtection="1">
      <alignment horizontal="center" vertical="center"/>
    </xf>
    <xf numFmtId="49" fontId="10" fillId="0" borderId="0" xfId="53" applyNumberFormat="1" applyFont="1" applyFill="1" applyAlignment="1" applyProtection="1">
      <alignment horizontal="left"/>
    </xf>
    <xf numFmtId="49" fontId="9" fillId="0" borderId="0" xfId="53" applyNumberFormat="1" applyFont="1" applyFill="1" applyBorder="1" applyAlignment="1" applyProtection="1">
      <alignment horizontal="left" vertical="top"/>
    </xf>
    <xf numFmtId="0" fontId="4" fillId="0" borderId="7" xfId="53" applyNumberFormat="1" applyFont="1" applyFill="1" applyBorder="1" applyAlignment="1" applyProtection="1">
      <alignment horizontal="center" vertical="center"/>
    </xf>
    <xf numFmtId="0" fontId="19" fillId="0" borderId="0" xfId="53" applyFont="1" applyFill="1" applyBorder="1" applyAlignment="1" applyProtection="1"/>
    <xf numFmtId="0" fontId="19" fillId="0" borderId="0" xfId="53" applyFont="1" applyFill="1" applyBorder="1" applyAlignment="1" applyProtection="1">
      <alignment wrapText="1"/>
    </xf>
    <xf numFmtId="0" fontId="4" fillId="2" borderId="0" xfId="53" applyFont="1" applyFill="1" applyBorder="1" applyAlignment="1" applyProtection="1">
      <alignment horizontal="left" vertical="center" wrapText="1"/>
    </xf>
    <xf numFmtId="0" fontId="20" fillId="2" borderId="0" xfId="53" applyFont="1" applyFill="1" applyBorder="1" applyAlignment="1" applyProtection="1">
      <alignment horizontal="center" vertical="center" wrapText="1"/>
    </xf>
    <xf numFmtId="0" fontId="4" fillId="2" borderId="7" xfId="53" applyFont="1" applyFill="1" applyBorder="1" applyAlignment="1" applyProtection="1">
      <alignment horizontal="center" vertical="center" wrapText="1"/>
    </xf>
    <xf numFmtId="0" fontId="4" fillId="2" borderId="2" xfId="53" applyFont="1" applyFill="1" applyBorder="1" applyAlignment="1" applyProtection="1">
      <alignment horizontal="left" vertical="center" wrapText="1"/>
    </xf>
    <xf numFmtId="0" fontId="21" fillId="2" borderId="3" xfId="53" applyFont="1" applyFill="1" applyBorder="1" applyAlignment="1" applyProtection="1">
      <alignment horizontal="left" vertical="center" wrapText="1"/>
    </xf>
    <xf numFmtId="49" fontId="4" fillId="0" borderId="2" xfId="53" applyNumberFormat="1" applyFont="1" applyFill="1" applyBorder="1" applyAlignment="1" applyProtection="1">
      <alignment horizontal="left" vertical="center" wrapText="1"/>
    </xf>
    <xf numFmtId="49" fontId="4" fillId="0" borderId="3" xfId="53" applyNumberFormat="1" applyFont="1" applyFill="1" applyBorder="1" applyAlignment="1" applyProtection="1">
      <alignment horizontal="left" vertical="center" wrapText="1"/>
    </xf>
    <xf numFmtId="49" fontId="4" fillId="0" borderId="1" xfId="53" applyNumberFormat="1" applyFont="1" applyFill="1" applyBorder="1" applyAlignment="1" applyProtection="1">
      <alignment horizontal="center" vertical="center" wrapText="1"/>
    </xf>
    <xf numFmtId="49" fontId="4" fillId="0" borderId="14" xfId="53" applyNumberFormat="1" applyFont="1" applyFill="1" applyBorder="1" applyAlignment="1" applyProtection="1">
      <alignment horizontal="left" vertical="center" wrapText="1"/>
    </xf>
    <xf numFmtId="49" fontId="4" fillId="0" borderId="22" xfId="53" applyNumberFormat="1" applyFont="1" applyFill="1" applyBorder="1" applyAlignment="1" applyProtection="1">
      <alignment horizontal="left" vertical="center" wrapText="1"/>
    </xf>
    <xf numFmtId="49" fontId="4" fillId="0" borderId="8" xfId="53" applyNumberFormat="1" applyFont="1" applyFill="1" applyBorder="1" applyAlignment="1" applyProtection="1">
      <alignment horizontal="center" vertical="center" wrapText="1"/>
    </xf>
    <xf numFmtId="0" fontId="21" fillId="0" borderId="8" xfId="53" applyFont="1" applyFill="1" applyBorder="1" applyAlignment="1" applyProtection="1">
      <alignment horizontal="left" vertical="center" wrapText="1"/>
    </xf>
    <xf numFmtId="0" fontId="9" fillId="0" borderId="8" xfId="53" applyFont="1" applyFill="1" applyBorder="1" applyAlignment="1" applyProtection="1">
      <alignment horizontal="center" vertical="center" wrapText="1"/>
    </xf>
    <xf numFmtId="183" fontId="4" fillId="0" borderId="8" xfId="53" applyNumberFormat="1" applyFont="1" applyFill="1" applyBorder="1" applyAlignment="1" applyProtection="1">
      <alignment horizontal="right" vertical="center" wrapText="1"/>
      <protection locked="0"/>
    </xf>
    <xf numFmtId="49" fontId="4" fillId="0" borderId="18" xfId="53" applyNumberFormat="1" applyFont="1" applyFill="1" applyBorder="1" applyAlignment="1" applyProtection="1">
      <alignment horizontal="left" vertical="center" wrapText="1"/>
    </xf>
    <xf numFmtId="0" fontId="4" fillId="0" borderId="23" xfId="53" applyFont="1" applyFill="1" applyBorder="1" applyAlignment="1" applyProtection="1">
      <alignment wrapText="1"/>
    </xf>
    <xf numFmtId="0" fontId="4" fillId="0" borderId="24" xfId="53" applyFont="1" applyFill="1" applyBorder="1" applyAlignment="1" applyProtection="1">
      <alignment wrapText="1"/>
    </xf>
    <xf numFmtId="183" fontId="4" fillId="0" borderId="6" xfId="53" applyNumberFormat="1" applyFont="1" applyFill="1" applyBorder="1" applyAlignment="1" applyProtection="1">
      <alignment vertical="center" wrapText="1"/>
    </xf>
    <xf numFmtId="0" fontId="4" fillId="0" borderId="4" xfId="53" applyFont="1" applyFill="1" applyBorder="1" applyAlignment="1" applyProtection="1">
      <alignment wrapText="1"/>
    </xf>
    <xf numFmtId="0" fontId="4" fillId="0" borderId="3" xfId="53" applyFont="1" applyFill="1" applyBorder="1" applyAlignment="1" applyProtection="1">
      <alignment wrapText="1"/>
    </xf>
    <xf numFmtId="183" fontId="4" fillId="0" borderId="7" xfId="53" applyNumberFormat="1" applyFont="1" applyFill="1" applyBorder="1" applyAlignment="1" applyProtection="1">
      <alignment vertical="center" wrapText="1"/>
    </xf>
    <xf numFmtId="0" fontId="21" fillId="0" borderId="14" xfId="53" applyFont="1" applyFill="1" applyBorder="1" applyAlignment="1" applyProtection="1">
      <alignment horizontal="left" vertical="center" wrapText="1"/>
    </xf>
    <xf numFmtId="0" fontId="21" fillId="0" borderId="22" xfId="53" applyFont="1" applyFill="1" applyBorder="1" applyAlignment="1" applyProtection="1">
      <alignment horizontal="left" vertical="center" wrapText="1"/>
    </xf>
    <xf numFmtId="49" fontId="4" fillId="0" borderId="14" xfId="53" applyNumberFormat="1" applyFont="1" applyFill="1" applyBorder="1" applyAlignment="1" applyProtection="1">
      <alignment horizontal="center" vertical="center" wrapText="1"/>
    </xf>
    <xf numFmtId="49" fontId="4" fillId="0" borderId="7" xfId="53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53" applyFont="1" applyFill="1" applyBorder="1" applyAlignment="1" applyProtection="1">
      <alignment horizontal="center" vertical="center" wrapText="1"/>
    </xf>
    <xf numFmtId="0" fontId="4" fillId="2" borderId="0" xfId="53" applyFont="1" applyFill="1" applyBorder="1" applyAlignment="1" applyProtection="1">
      <alignment horizontal="right" wrapText="1"/>
    </xf>
    <xf numFmtId="0" fontId="21" fillId="2" borderId="4" xfId="53" applyFont="1" applyFill="1" applyBorder="1" applyAlignment="1" applyProtection="1">
      <alignment horizontal="left" vertical="center" wrapText="1"/>
    </xf>
    <xf numFmtId="0" fontId="4" fillId="0" borderId="3" xfId="53" applyFont="1" applyFill="1" applyBorder="1" applyAlignment="1" applyProtection="1">
      <alignment horizontal="left" vertical="center" wrapText="1"/>
    </xf>
    <xf numFmtId="49" fontId="4" fillId="0" borderId="4" xfId="53" applyNumberFormat="1" applyFont="1" applyFill="1" applyBorder="1" applyAlignment="1" applyProtection="1">
      <alignment horizontal="left" vertical="center" wrapText="1"/>
    </xf>
    <xf numFmtId="49" fontId="4" fillId="0" borderId="7" xfId="53" applyNumberFormat="1" applyFont="1" applyFill="1" applyBorder="1" applyAlignment="1" applyProtection="1">
      <alignment vertical="center" wrapText="1"/>
    </xf>
    <xf numFmtId="0" fontId="4" fillId="0" borderId="22" xfId="53" applyFont="1" applyFill="1" applyBorder="1" applyAlignment="1" applyProtection="1">
      <alignment horizontal="left" vertical="center" wrapText="1"/>
    </xf>
    <xf numFmtId="49" fontId="4" fillId="0" borderId="19" xfId="53" applyNumberFormat="1" applyFont="1" applyFill="1" applyBorder="1" applyAlignment="1" applyProtection="1">
      <alignment horizontal="left" vertical="center" wrapText="1"/>
    </xf>
    <xf numFmtId="49" fontId="4" fillId="0" borderId="1" xfId="53" applyNumberFormat="1" applyFont="1" applyFill="1" applyBorder="1" applyAlignment="1" applyProtection="1">
      <alignment vertical="center" wrapText="1"/>
    </xf>
    <xf numFmtId="0" fontId="4" fillId="0" borderId="8" xfId="53" applyFont="1" applyFill="1" applyBorder="1" applyAlignment="1" applyProtection="1">
      <alignment vertical="center" wrapText="1"/>
    </xf>
    <xf numFmtId="183" fontId="4" fillId="0" borderId="8" xfId="53" applyNumberFormat="1" applyFont="1" applyFill="1" applyBorder="1" applyAlignment="1" applyProtection="1">
      <alignment horizontal="right" vertical="center" wrapText="1"/>
    </xf>
    <xf numFmtId="0" fontId="21" fillId="0" borderId="19" xfId="53" applyFont="1" applyFill="1" applyBorder="1" applyAlignment="1" applyProtection="1">
      <alignment horizontal="left" vertical="center" wrapText="1"/>
    </xf>
    <xf numFmtId="49" fontId="4" fillId="0" borderId="19" xfId="53" applyNumberFormat="1" applyFont="1" applyFill="1" applyBorder="1" applyAlignment="1" applyProtection="1">
      <alignment horizontal="center" vertical="center" wrapText="1"/>
    </xf>
    <xf numFmtId="0" fontId="4" fillId="0" borderId="23" xfId="53" applyFont="1" applyFill="1" applyBorder="1" applyAlignment="1" applyProtection="1">
      <alignment horizontal="center" vertical="center" wrapText="1"/>
    </xf>
    <xf numFmtId="49" fontId="22" fillId="0" borderId="7" xfId="61" applyFont="1">
      <alignment horizontal="left" vertical="center" wrapText="1"/>
    </xf>
    <xf numFmtId="49" fontId="22" fillId="0" borderId="1" xfId="61" applyFont="1" applyBorder="1">
      <alignment horizontal="left" vertical="center" wrapText="1"/>
    </xf>
    <xf numFmtId="0" fontId="10" fillId="0" borderId="8" xfId="53" applyFont="1" applyFill="1" applyBorder="1" applyAlignment="1" applyProtection="1">
      <alignment horizontal="center" vertical="center" wrapText="1"/>
    </xf>
    <xf numFmtId="0" fontId="10" fillId="0" borderId="8" xfId="53" applyFont="1" applyFill="1" applyBorder="1" applyAlignment="1" applyProtection="1">
      <alignment vertical="center" wrapText="1"/>
    </xf>
    <xf numFmtId="0" fontId="9" fillId="0" borderId="8" xfId="53" applyFont="1" applyFill="1" applyBorder="1" applyAlignment="1" applyProtection="1">
      <alignment vertical="top" wrapText="1"/>
      <protection locked="0"/>
    </xf>
    <xf numFmtId="49" fontId="7" fillId="0" borderId="0" xfId="53" applyNumberFormat="1" applyFont="1" applyFill="1" applyBorder="1" applyAlignment="1" applyProtection="1"/>
    <xf numFmtId="49" fontId="7" fillId="0" borderId="0" xfId="53" applyNumberFormat="1" applyFont="1" applyFill="1" applyBorder="1" applyAlignment="1" applyProtection="1">
      <alignment wrapText="1"/>
    </xf>
    <xf numFmtId="0" fontId="8" fillId="0" borderId="0" xfId="53" applyFont="1" applyFill="1" applyBorder="1" applyAlignment="1" applyProtection="1">
      <alignment horizontal="center" vertical="center" wrapText="1"/>
    </xf>
    <xf numFmtId="0" fontId="4" fillId="0" borderId="0" xfId="53" applyFont="1" applyFill="1" applyBorder="1" applyAlignment="1" applyProtection="1">
      <alignment horizontal="left" vertical="center" wrapText="1"/>
    </xf>
    <xf numFmtId="0" fontId="4" fillId="0" borderId="6" xfId="53" applyFont="1" applyFill="1" applyBorder="1" applyAlignment="1" applyProtection="1">
      <alignment horizontal="left" vertical="center" wrapText="1"/>
    </xf>
    <xf numFmtId="0" fontId="9" fillId="0" borderId="25" xfId="53" applyFont="1" applyFill="1" applyBorder="1" applyAlignment="1" applyProtection="1">
      <alignment horizontal="left" vertical="center" wrapText="1"/>
      <protection locked="0"/>
    </xf>
    <xf numFmtId="0" fontId="9" fillId="0" borderId="25" xfId="53" applyFont="1" applyFill="1" applyBorder="1" applyAlignment="1" applyProtection="1">
      <alignment horizontal="center" vertical="center" wrapText="1"/>
      <protection locked="0"/>
    </xf>
    <xf numFmtId="0" fontId="9" fillId="0" borderId="25" xfId="53" applyFont="1" applyFill="1" applyBorder="1" applyAlignment="1" applyProtection="1">
      <alignment horizontal="left" vertical="center" wrapText="1"/>
    </xf>
    <xf numFmtId="0" fontId="9" fillId="0" borderId="25" xfId="53" applyFont="1" applyFill="1" applyBorder="1" applyAlignment="1" applyProtection="1">
      <alignment horizontal="left" vertical="center"/>
    </xf>
    <xf numFmtId="0" fontId="9" fillId="0" borderId="26" xfId="53" applyFont="1" applyFill="1" applyBorder="1" applyAlignment="1" applyProtection="1">
      <alignment horizontal="left" vertical="center" wrapText="1"/>
    </xf>
    <xf numFmtId="0" fontId="9" fillId="0" borderId="8" xfId="53" applyFont="1" applyFill="1" applyBorder="1" applyAlignment="1" applyProtection="1">
      <alignment horizontal="left" vertical="center" wrapText="1"/>
      <protection locked="0"/>
    </xf>
    <xf numFmtId="0" fontId="9" fillId="0" borderId="8" xfId="53" applyFont="1" applyFill="1" applyBorder="1" applyAlignment="1" applyProtection="1">
      <alignment horizontal="left" vertical="center" wrapText="1"/>
    </xf>
    <xf numFmtId="0" fontId="9" fillId="0" borderId="8" xfId="53" applyFont="1" applyFill="1" applyBorder="1" applyAlignment="1" applyProtection="1">
      <alignment horizontal="left" vertical="center"/>
    </xf>
    <xf numFmtId="0" fontId="9" fillId="0" borderId="27" xfId="53" applyFont="1" applyFill="1" applyBorder="1" applyAlignment="1" applyProtection="1">
      <alignment horizontal="left" vertical="center" wrapText="1"/>
    </xf>
    <xf numFmtId="0" fontId="9" fillId="0" borderId="2" xfId="53" applyFont="1" applyFill="1" applyBorder="1" applyAlignment="1" applyProtection="1">
      <alignment horizontal="center" vertical="center" wrapText="1"/>
      <protection locked="0"/>
    </xf>
    <xf numFmtId="0" fontId="9" fillId="0" borderId="3" xfId="53" applyFont="1" applyFill="1" applyBorder="1" applyAlignment="1" applyProtection="1">
      <alignment horizontal="center" vertical="center" wrapText="1"/>
      <protection locked="0"/>
    </xf>
    <xf numFmtId="0" fontId="9" fillId="0" borderId="3" xfId="53" applyFont="1" applyFill="1" applyBorder="1" applyAlignment="1" applyProtection="1">
      <alignment horizontal="left" vertical="center" wrapText="1"/>
    </xf>
    <xf numFmtId="0" fontId="9" fillId="0" borderId="3" xfId="53" applyFont="1" applyFill="1" applyBorder="1" applyAlignment="1" applyProtection="1">
      <alignment horizontal="left" vertical="center"/>
    </xf>
    <xf numFmtId="0" fontId="9" fillId="0" borderId="4" xfId="53" applyFont="1" applyFill="1" applyBorder="1" applyAlignment="1" applyProtection="1">
      <alignment horizontal="left" vertical="center" wrapText="1"/>
    </xf>
    <xf numFmtId="0" fontId="12" fillId="0" borderId="8" xfId="55" applyFont="1" applyFill="1" applyBorder="1" applyAlignment="1" applyProtection="1">
      <alignment horizontal="center" vertical="center" wrapText="1" readingOrder="1"/>
      <protection locked="0"/>
    </xf>
    <xf numFmtId="183" fontId="9" fillId="0" borderId="6" xfId="53" applyNumberFormat="1" applyFont="1" applyFill="1" applyBorder="1" applyAlignment="1" applyProtection="1">
      <alignment horizontal="right" vertical="center" wrapText="1"/>
    </xf>
    <xf numFmtId="183" fontId="9" fillId="0" borderId="6" xfId="53" applyNumberFormat="1" applyFont="1" applyFill="1" applyBorder="1" applyAlignment="1" applyProtection="1">
      <alignment horizontal="right" vertical="center" wrapText="1"/>
      <protection locked="0"/>
    </xf>
    <xf numFmtId="183" fontId="9" fillId="0" borderId="7" xfId="53" applyNumberFormat="1" applyFont="1" applyFill="1" applyBorder="1" applyAlignment="1" applyProtection="1">
      <alignment horizontal="right" vertical="center" wrapText="1"/>
      <protection locked="0"/>
    </xf>
    <xf numFmtId="0" fontId="9" fillId="0" borderId="10" xfId="53" applyFont="1" applyFill="1" applyBorder="1" applyAlignment="1" applyProtection="1">
      <alignment horizontal="center" vertical="center" wrapText="1"/>
    </xf>
    <xf numFmtId="183" fontId="9" fillId="0" borderId="18" xfId="53" applyNumberFormat="1" applyFont="1" applyFill="1" applyBorder="1" applyAlignment="1" applyProtection="1">
      <alignment horizontal="right" vertical="center" wrapText="1"/>
    </xf>
    <xf numFmtId="183" fontId="9" fillId="0" borderId="8" xfId="53" applyNumberFormat="1" applyFont="1" applyFill="1" applyBorder="1" applyAlignment="1" applyProtection="1">
      <alignment horizontal="right" vertical="center" wrapText="1"/>
    </xf>
    <xf numFmtId="183" fontId="9" fillId="0" borderId="18" xfId="53" applyNumberFormat="1" applyFont="1" applyFill="1" applyBorder="1" applyAlignment="1" applyProtection="1">
      <alignment horizontal="right" vertical="center" wrapText="1"/>
      <protection locked="0"/>
    </xf>
    <xf numFmtId="183" fontId="9" fillId="0" borderId="8" xfId="53" applyNumberFormat="1" applyFont="1" applyFill="1" applyBorder="1" applyAlignment="1" applyProtection="1">
      <alignment horizontal="right" vertical="center" wrapText="1"/>
      <protection locked="0"/>
    </xf>
    <xf numFmtId="183" fontId="9" fillId="0" borderId="2" xfId="53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53" applyFont="1" applyFill="1" applyBorder="1" applyAlignment="1" applyProtection="1">
      <alignment horizontal="left" vertical="center" wrapText="1"/>
    </xf>
    <xf numFmtId="0" fontId="3" fillId="0" borderId="0" xfId="53" applyFont="1" applyFill="1" applyAlignment="1" applyProtection="1">
      <alignment horizontal="center" vertical="center"/>
    </xf>
    <xf numFmtId="0" fontId="4" fillId="0" borderId="0" xfId="53" applyFont="1" applyFill="1" applyAlignment="1" applyProtection="1">
      <alignment horizontal="left" vertical="center"/>
      <protection locked="0"/>
    </xf>
    <xf numFmtId="0" fontId="4" fillId="0" borderId="8" xfId="53" applyNumberFormat="1" applyFont="1" applyFill="1" applyBorder="1" applyAlignment="1" applyProtection="1">
      <alignment horizontal="center" vertical="center"/>
    </xf>
    <xf numFmtId="0" fontId="9" fillId="0" borderId="8" xfId="53" applyFont="1" applyFill="1" applyBorder="1" applyAlignment="1" applyProtection="1">
      <alignment horizontal="left"/>
    </xf>
    <xf numFmtId="49" fontId="4" fillId="0" borderId="8" xfId="53" applyNumberFormat="1" applyFont="1" applyFill="1" applyBorder="1" applyAlignment="1" applyProtection="1">
      <alignment horizontal="left" vertical="center" wrapText="1"/>
    </xf>
    <xf numFmtId="49" fontId="4" fillId="0" borderId="10" xfId="53" applyNumberFormat="1" applyFont="1" applyFill="1" applyBorder="1" applyAlignment="1" applyProtection="1">
      <alignment horizontal="center" vertical="center" wrapText="1"/>
    </xf>
    <xf numFmtId="49" fontId="4" fillId="0" borderId="11" xfId="53" applyNumberFormat="1" applyFont="1" applyFill="1" applyBorder="1" applyAlignment="1" applyProtection="1">
      <alignment horizontal="center" vertical="center" wrapText="1"/>
    </xf>
    <xf numFmtId="49" fontId="4" fillId="0" borderId="13" xfId="53" applyNumberFormat="1" applyFont="1" applyFill="1" applyBorder="1" applyAlignment="1" applyProtection="1">
      <alignment horizontal="center" vertical="center" wrapText="1"/>
    </xf>
    <xf numFmtId="0" fontId="9" fillId="0" borderId="9" xfId="53" applyFont="1" applyFill="1" applyBorder="1" applyAlignment="1" applyProtection="1">
      <alignment horizontal="center" vertical="center" wrapText="1"/>
    </xf>
    <xf numFmtId="0" fontId="9" fillId="0" borderId="12" xfId="53" applyFont="1" applyFill="1" applyBorder="1" applyAlignment="1" applyProtection="1">
      <alignment horizontal="center" vertical="center" wrapText="1"/>
    </xf>
    <xf numFmtId="0" fontId="23" fillId="0" borderId="0" xfId="53" applyFont="1" applyFill="1" applyBorder="1" applyAlignment="1" applyProtection="1">
      <alignment horizontal="center"/>
    </xf>
    <xf numFmtId="0" fontId="23" fillId="0" borderId="0" xfId="53" applyFont="1" applyFill="1" applyBorder="1" applyAlignment="1" applyProtection="1">
      <alignment horizontal="center" wrapText="1"/>
    </xf>
    <xf numFmtId="0" fontId="23" fillId="0" borderId="0" xfId="53" applyFont="1" applyFill="1" applyBorder="1" applyAlignment="1" applyProtection="1">
      <alignment wrapText="1"/>
    </xf>
    <xf numFmtId="0" fontId="23" fillId="0" borderId="0" xfId="53" applyFont="1" applyFill="1" applyBorder="1" applyAlignment="1" applyProtection="1"/>
    <xf numFmtId="0" fontId="10" fillId="0" borderId="0" xfId="53" applyFont="1" applyFill="1" applyBorder="1" applyAlignment="1" applyProtection="1">
      <alignment horizontal="left" wrapText="1"/>
    </xf>
    <xf numFmtId="0" fontId="10" fillId="0" borderId="0" xfId="53" applyFont="1" applyFill="1" applyBorder="1" applyAlignment="1" applyProtection="1">
      <alignment horizontal="center" wrapText="1"/>
    </xf>
    <xf numFmtId="0" fontId="24" fillId="0" borderId="0" xfId="53" applyFont="1" applyFill="1" applyBorder="1" applyAlignment="1" applyProtection="1">
      <alignment horizontal="center" vertical="center" wrapText="1"/>
    </xf>
    <xf numFmtId="0" fontId="9" fillId="0" borderId="0" xfId="53" applyFont="1" applyFill="1" applyBorder="1" applyAlignment="1" applyProtection="1">
      <alignment horizontal="center" wrapText="1"/>
    </xf>
    <xf numFmtId="0" fontId="9" fillId="0" borderId="0" xfId="53" applyFont="1" applyFill="1" applyBorder="1" applyAlignment="1" applyProtection="1">
      <alignment horizontal="right" wrapText="1"/>
    </xf>
    <xf numFmtId="0" fontId="9" fillId="0" borderId="7" xfId="53" applyFont="1" applyFill="1" applyBorder="1" applyAlignment="1" applyProtection="1">
      <alignment horizontal="center" vertical="center" wrapText="1"/>
    </xf>
    <xf numFmtId="183" fontId="9" fillId="0" borderId="7" xfId="53" applyNumberFormat="1" applyFont="1" applyFill="1" applyBorder="1" applyAlignment="1" applyProtection="1">
      <alignment horizontal="right" vertical="center"/>
    </xf>
    <xf numFmtId="0" fontId="9" fillId="0" borderId="0" xfId="53" applyFont="1" applyFill="1" applyAlignment="1" applyProtection="1">
      <alignment horizontal="left" wrapText="1"/>
    </xf>
    <xf numFmtId="0" fontId="7" fillId="0" borderId="0" xfId="53" applyFont="1" applyFill="1" applyBorder="1" applyAlignment="1" applyProtection="1">
      <alignment horizontal="left" vertical="center"/>
    </xf>
    <xf numFmtId="0" fontId="10" fillId="0" borderId="0" xfId="53" applyFont="1" applyFill="1" applyBorder="1" applyAlignment="1" applyProtection="1">
      <alignment vertical="top"/>
    </xf>
    <xf numFmtId="49" fontId="9" fillId="0" borderId="0" xfId="53" applyNumberFormat="1" applyFont="1" applyFill="1" applyBorder="1" applyAlignment="1" applyProtection="1"/>
    <xf numFmtId="49" fontId="4" fillId="0" borderId="2" xfId="53" applyNumberFormat="1" applyFont="1" applyFill="1" applyBorder="1" applyAlignment="1" applyProtection="1">
      <alignment horizontal="center" vertical="center" wrapText="1"/>
    </xf>
    <xf numFmtId="49" fontId="4" fillId="0" borderId="3" xfId="53" applyNumberFormat="1" applyFont="1" applyFill="1" applyBorder="1" applyAlignment="1" applyProtection="1">
      <alignment horizontal="center" vertical="center" wrapText="1"/>
    </xf>
    <xf numFmtId="0" fontId="4" fillId="0" borderId="19" xfId="53" applyFont="1" applyFill="1" applyBorder="1" applyAlignment="1" applyProtection="1">
      <alignment horizontal="center" vertical="center"/>
    </xf>
    <xf numFmtId="49" fontId="4" fillId="0" borderId="2" xfId="53" applyNumberFormat="1" applyFont="1" applyFill="1" applyBorder="1" applyAlignment="1" applyProtection="1">
      <alignment horizontal="center" vertical="center"/>
    </xf>
    <xf numFmtId="0" fontId="4" fillId="0" borderId="23" xfId="53" applyFont="1" applyFill="1" applyBorder="1" applyAlignment="1" applyProtection="1">
      <alignment horizontal="center" vertical="center"/>
    </xf>
    <xf numFmtId="0" fontId="4" fillId="0" borderId="6" xfId="53" applyNumberFormat="1" applyFont="1" applyFill="1" applyBorder="1" applyAlignment="1" applyProtection="1">
      <alignment horizontal="center" vertical="center"/>
    </xf>
    <xf numFmtId="49" fontId="4" fillId="0" borderId="7" xfId="0" applyNumberFormat="1" applyFont="1" applyFill="1" applyBorder="1" applyAlignment="1" applyProtection="1">
      <alignment horizontal="left" vertical="center" wrapText="1"/>
    </xf>
    <xf numFmtId="183" fontId="9" fillId="0" borderId="7" xfId="53" applyNumberFormat="1" applyFont="1" applyFill="1" applyBorder="1" applyAlignment="1" applyProtection="1">
      <alignment horizontal="right" vertical="center" wrapText="1"/>
    </xf>
    <xf numFmtId="49" fontId="4" fillId="0" borderId="7" xfId="0" applyNumberFormat="1" applyFont="1" applyFill="1" applyBorder="1" applyAlignment="1" applyProtection="1">
      <alignment horizontal="left" vertical="center" wrapText="1" indent="1"/>
    </xf>
    <xf numFmtId="49" fontId="4" fillId="0" borderId="7" xfId="0" applyNumberFormat="1" applyFont="1" applyFill="1" applyBorder="1" applyAlignment="1" applyProtection="1">
      <alignment horizontal="left" vertical="center" wrapText="1" indent="2"/>
    </xf>
    <xf numFmtId="0" fontId="9" fillId="0" borderId="4" xfId="53" applyFont="1" applyFill="1" applyBorder="1" applyAlignment="1" applyProtection="1">
      <alignment horizontal="center" vertical="center"/>
    </xf>
    <xf numFmtId="49" fontId="25" fillId="0" borderId="0" xfId="53" applyNumberFormat="1" applyFont="1" applyFill="1" applyBorder="1" applyAlignment="1" applyProtection="1"/>
    <xf numFmtId="0" fontId="25" fillId="0" borderId="0" xfId="53" applyFont="1" applyFill="1" applyBorder="1" applyAlignment="1" applyProtection="1"/>
    <xf numFmtId="0" fontId="7" fillId="0" borderId="0" xfId="53" applyFont="1" applyFill="1" applyBorder="1" applyAlignment="1" applyProtection="1">
      <alignment vertical="center"/>
    </xf>
    <xf numFmtId="0" fontId="26" fillId="0" borderId="0" xfId="53" applyFont="1" applyFill="1" applyBorder="1" applyAlignment="1" applyProtection="1">
      <alignment horizontal="center" vertical="center"/>
    </xf>
    <xf numFmtId="0" fontId="21" fillId="0" borderId="0" xfId="53" applyFont="1" applyFill="1" applyBorder="1" applyAlignment="1" applyProtection="1">
      <alignment horizontal="center" vertical="center"/>
    </xf>
    <xf numFmtId="0" fontId="4" fillId="0" borderId="4" xfId="53" applyFont="1" applyFill="1" applyBorder="1" applyAlignment="1" applyProtection="1">
      <alignment horizontal="center" vertical="center"/>
    </xf>
    <xf numFmtId="0" fontId="4" fillId="0" borderId="1" xfId="53" applyFont="1" applyFill="1" applyBorder="1" applyAlignment="1" applyProtection="1">
      <alignment horizontal="center" vertical="center"/>
      <protection locked="0"/>
    </xf>
    <xf numFmtId="0" fontId="4" fillId="0" borderId="7" xfId="53" applyFont="1" applyFill="1" applyBorder="1" applyAlignment="1" applyProtection="1">
      <alignment vertical="center"/>
    </xf>
    <xf numFmtId="0" fontId="4" fillId="0" borderId="7" xfId="53" applyFont="1" applyFill="1" applyBorder="1" applyAlignment="1" applyProtection="1">
      <alignment horizontal="left" vertical="center"/>
      <protection locked="0"/>
    </xf>
    <xf numFmtId="4" fontId="4" fillId="0" borderId="7" xfId="53" applyNumberFormat="1" applyFont="1" applyFill="1" applyBorder="1" applyAlignment="1" applyProtection="1">
      <alignment horizontal="right" vertical="center"/>
      <protection locked="0"/>
    </xf>
    <xf numFmtId="0" fontId="4" fillId="0" borderId="7" xfId="53" applyFont="1" applyFill="1" applyBorder="1" applyAlignment="1" applyProtection="1">
      <alignment vertical="center"/>
      <protection locked="0"/>
    </xf>
    <xf numFmtId="0" fontId="4" fillId="0" borderId="7" xfId="53" applyFont="1" applyFill="1" applyBorder="1" applyAlignment="1" applyProtection="1">
      <alignment horizontal="left" vertical="center"/>
    </xf>
    <xf numFmtId="183" fontId="21" fillId="0" borderId="7" xfId="53" applyNumberFormat="1" applyFont="1" applyFill="1" applyBorder="1" applyAlignment="1" applyProtection="1">
      <alignment horizontal="right" vertical="center"/>
    </xf>
    <xf numFmtId="183" fontId="9" fillId="0" borderId="7" xfId="53" applyNumberFormat="1" applyFont="1" applyFill="1" applyBorder="1" applyAlignment="1" applyProtection="1">
      <alignment vertical="center"/>
    </xf>
    <xf numFmtId="0" fontId="9" fillId="0" borderId="7" xfId="53" applyFont="1" applyFill="1" applyBorder="1" applyAlignment="1" applyProtection="1">
      <alignment vertical="center"/>
    </xf>
    <xf numFmtId="0" fontId="21" fillId="0" borderId="7" xfId="53" applyFont="1" applyFill="1" applyBorder="1" applyAlignment="1" applyProtection="1">
      <alignment horizontal="center" vertical="center"/>
    </xf>
    <xf numFmtId="0" fontId="21" fillId="0" borderId="7" xfId="53" applyFont="1" applyFill="1" applyBorder="1" applyAlignment="1" applyProtection="1">
      <alignment horizontal="right" vertical="center"/>
    </xf>
    <xf numFmtId="0" fontId="21" fillId="0" borderId="7" xfId="53" applyFont="1" applyFill="1" applyBorder="1" applyAlignment="1" applyProtection="1">
      <alignment horizontal="center" vertical="center"/>
      <protection locked="0"/>
    </xf>
    <xf numFmtId="0" fontId="4" fillId="0" borderId="0" xfId="53" applyFont="1" applyFill="1" applyBorder="1" applyAlignment="1" applyProtection="1">
      <alignment horizontal="left" vertical="center" wrapText="1"/>
      <protection locked="0"/>
    </xf>
    <xf numFmtId="185" fontId="4" fillId="0" borderId="2" xfId="53" applyNumberFormat="1" applyFont="1" applyFill="1" applyBorder="1" applyAlignment="1" applyProtection="1">
      <alignment horizontal="center" vertical="center"/>
    </xf>
    <xf numFmtId="185" fontId="4" fillId="0" borderId="10" xfId="53" applyNumberFormat="1" applyFont="1" applyFill="1" applyBorder="1" applyAlignment="1" applyProtection="1">
      <alignment horizontal="center" vertical="center"/>
    </xf>
    <xf numFmtId="185" fontId="4" fillId="0" borderId="8" xfId="53" applyNumberFormat="1" applyFont="1" applyFill="1" applyBorder="1" applyAlignment="1" applyProtection="1">
      <alignment horizontal="center" vertical="center"/>
    </xf>
    <xf numFmtId="49" fontId="22" fillId="0" borderId="7" xfId="61" applyFont="1" applyAlignment="1">
      <alignment horizontal="left" vertical="center" wrapText="1" indent="1"/>
    </xf>
    <xf numFmtId="49" fontId="22" fillId="0" borderId="7" xfId="61" applyFont="1" applyAlignment="1">
      <alignment horizontal="left" vertical="center" wrapText="1" indent="2"/>
    </xf>
    <xf numFmtId="0" fontId="9" fillId="0" borderId="4" xfId="53" applyFont="1" applyFill="1" applyBorder="1" applyAlignment="1" applyProtection="1">
      <alignment horizontal="center" vertical="center" wrapText="1"/>
    </xf>
    <xf numFmtId="0" fontId="7" fillId="0" borderId="0" xfId="53" applyFont="1" applyFill="1" applyBorder="1" applyAlignment="1" applyProtection="1">
      <alignment horizontal="left" vertical="center"/>
      <protection locked="0"/>
    </xf>
    <xf numFmtId="0" fontId="14" fillId="0" borderId="0" xfId="53" applyFont="1" applyFill="1" applyBorder="1" applyAlignment="1" applyProtection="1">
      <alignment horizontal="center" vertical="center"/>
      <protection locked="0"/>
    </xf>
    <xf numFmtId="0" fontId="9" fillId="0" borderId="1" xfId="53" applyFont="1" applyFill="1" applyBorder="1" applyAlignment="1" applyProtection="1">
      <alignment horizontal="center" vertical="center" wrapText="1"/>
      <protection locked="0"/>
    </xf>
    <xf numFmtId="0" fontId="9" fillId="0" borderId="19" xfId="53" applyFont="1" applyFill="1" applyBorder="1" applyAlignment="1" applyProtection="1">
      <alignment horizontal="center" vertical="center" wrapText="1"/>
      <protection locked="0"/>
    </xf>
    <xf numFmtId="0" fontId="9" fillId="0" borderId="3" xfId="53" applyFont="1" applyFill="1" applyBorder="1" applyAlignment="1" applyProtection="1">
      <alignment horizontal="center" vertical="center" wrapText="1"/>
    </xf>
    <xf numFmtId="0" fontId="9" fillId="0" borderId="5" xfId="53" applyFont="1" applyFill="1" applyBorder="1" applyAlignment="1" applyProtection="1">
      <alignment horizontal="center" vertical="center" wrapText="1"/>
      <protection locked="0"/>
    </xf>
    <xf numFmtId="0" fontId="9" fillId="0" borderId="20" xfId="53" applyFont="1" applyFill="1" applyBorder="1" applyAlignment="1" applyProtection="1">
      <alignment horizontal="center" vertical="center" wrapText="1"/>
      <protection locked="0"/>
    </xf>
    <xf numFmtId="0" fontId="9" fillId="0" borderId="1" xfId="53" applyFont="1" applyFill="1" applyBorder="1" applyAlignment="1" applyProtection="1">
      <alignment horizontal="center" vertical="center" wrapText="1"/>
    </xf>
    <xf numFmtId="0" fontId="9" fillId="0" borderId="6" xfId="53" applyFont="1" applyFill="1" applyBorder="1" applyAlignment="1" applyProtection="1">
      <alignment horizontal="center" vertical="center" wrapText="1"/>
    </xf>
    <xf numFmtId="0" fontId="9" fillId="0" borderId="23" xfId="53" applyFont="1" applyFill="1" applyBorder="1" applyAlignment="1" applyProtection="1">
      <alignment horizontal="center" vertical="center" wrapText="1"/>
    </xf>
    <xf numFmtId="177" fontId="4" fillId="0" borderId="7" xfId="53" applyNumberFormat="1" applyFont="1" applyFill="1" applyBorder="1" applyAlignment="1" applyProtection="1">
      <alignment horizontal="right" vertical="center"/>
    </xf>
    <xf numFmtId="177" fontId="4" fillId="0" borderId="7" xfId="53" applyNumberFormat="1" applyFont="1" applyFill="1" applyBorder="1" applyAlignment="1" applyProtection="1">
      <alignment horizontal="right" vertical="center"/>
      <protection locked="0"/>
    </xf>
    <xf numFmtId="0" fontId="4" fillId="0" borderId="2" xfId="53" applyFont="1" applyFill="1" applyBorder="1" applyAlignment="1" applyProtection="1">
      <alignment horizontal="center" vertical="center"/>
      <protection locked="0"/>
    </xf>
    <xf numFmtId="0" fontId="4" fillId="0" borderId="4" xfId="53" applyFont="1" applyFill="1" applyBorder="1" applyAlignment="1" applyProtection="1">
      <alignment horizontal="center" vertical="center"/>
      <protection locked="0"/>
    </xf>
    <xf numFmtId="0" fontId="7" fillId="0" borderId="0" xfId="53" applyFont="1" applyFill="1" applyBorder="1" applyAlignment="1" applyProtection="1">
      <protection locked="0"/>
    </xf>
    <xf numFmtId="0" fontId="19" fillId="0" borderId="0" xfId="53" applyFont="1" applyFill="1" applyBorder="1" applyAlignment="1" applyProtection="1">
      <protection locked="0"/>
    </xf>
    <xf numFmtId="0" fontId="10" fillId="0" borderId="8" xfId="53" applyFont="1" applyFill="1" applyBorder="1" applyAlignment="1" applyProtection="1">
      <alignment horizontal="center" vertical="center" wrapText="1"/>
      <protection locked="0"/>
    </xf>
    <xf numFmtId="0" fontId="9" fillId="0" borderId="2" xfId="53" applyFont="1" applyFill="1" applyBorder="1" applyAlignment="1" applyProtection="1">
      <alignment horizontal="center" vertical="center" wrapText="1"/>
    </xf>
    <xf numFmtId="0" fontId="9" fillId="0" borderId="24" xfId="53" applyFont="1" applyFill="1" applyBorder="1" applyAlignment="1" applyProtection="1">
      <alignment horizontal="center" vertical="center" wrapText="1"/>
    </xf>
    <xf numFmtId="0" fontId="7" fillId="0" borderId="2" xfId="53" applyFont="1" applyFill="1" applyBorder="1" applyAlignment="1" applyProtection="1">
      <alignment horizontal="center" vertical="center"/>
    </xf>
    <xf numFmtId="177" fontId="4" fillId="0" borderId="2" xfId="53" applyNumberFormat="1" applyFont="1" applyFill="1" applyBorder="1" applyAlignment="1" applyProtection="1">
      <alignment horizontal="right" vertical="center"/>
      <protection locked="0"/>
    </xf>
    <xf numFmtId="177" fontId="4" fillId="0" borderId="8" xfId="53" applyNumberFormat="1" applyFont="1" applyFill="1" applyBorder="1" applyAlignment="1" applyProtection="1">
      <alignment horizontal="right" vertical="center"/>
      <protection locked="0"/>
    </xf>
    <xf numFmtId="0" fontId="7" fillId="0" borderId="0" xfId="53" applyFont="1" applyFill="1" applyBorder="1" applyAlignment="1" applyProtection="1">
      <alignment horizontal="right"/>
      <protection locked="0"/>
    </xf>
    <xf numFmtId="0" fontId="10" fillId="0" borderId="10" xfId="53" applyFont="1" applyFill="1" applyBorder="1" applyAlignment="1" applyProtection="1">
      <alignment horizontal="center" vertical="center" wrapText="1"/>
      <protection locked="0"/>
    </xf>
    <xf numFmtId="0" fontId="7" fillId="0" borderId="8" xfId="53" applyFont="1" applyFill="1" applyBorder="1" applyAlignment="1" applyProtection="1">
      <alignment horizontal="center" vertical="center"/>
    </xf>
    <xf numFmtId="177" fontId="4" fillId="0" borderId="10" xfId="53" applyNumberFormat="1" applyFont="1" applyFill="1" applyBorder="1" applyAlignment="1" applyProtection="1">
      <alignment horizontal="right" vertical="center"/>
      <protection locked="0"/>
    </xf>
    <xf numFmtId="177" fontId="7" fillId="0" borderId="8" xfId="53" applyNumberFormat="1" applyFont="1" applyFill="1" applyBorder="1" applyAlignment="1" applyProtection="1">
      <alignment horizontal="center" vertical="center"/>
    </xf>
    <xf numFmtId="0" fontId="4" fillId="0" borderId="0" xfId="53" applyFont="1" applyFill="1" applyBorder="1" applyAlignment="1" applyProtection="1">
      <alignment horizontal="left"/>
    </xf>
    <xf numFmtId="0" fontId="8" fillId="0" borderId="0" xfId="53" applyFont="1" applyFill="1" applyBorder="1" applyAlignment="1" applyProtection="1">
      <alignment horizontal="center" vertical="top"/>
    </xf>
    <xf numFmtId="4" fontId="4" fillId="0" borderId="7" xfId="53" applyNumberFormat="1" applyFont="1" applyFill="1" applyBorder="1" applyAlignment="1" applyProtection="1">
      <alignment horizontal="right" vertical="center"/>
    </xf>
    <xf numFmtId="0" fontId="4" fillId="0" borderId="6" xfId="53" applyFont="1" applyFill="1" applyBorder="1" applyAlignment="1" applyProtection="1">
      <alignment horizontal="left" vertical="center"/>
    </xf>
    <xf numFmtId="4" fontId="4" fillId="0" borderId="18" xfId="53" applyNumberFormat="1" applyFont="1" applyFill="1" applyBorder="1" applyAlignment="1" applyProtection="1">
      <alignment horizontal="right" vertical="center"/>
      <protection locked="0"/>
    </xf>
    <xf numFmtId="0" fontId="9" fillId="0" borderId="7" xfId="53" applyFont="1" applyFill="1" applyBorder="1" applyAlignment="1" applyProtection="1"/>
    <xf numFmtId="183" fontId="9" fillId="0" borderId="7" xfId="53" applyNumberFormat="1" applyFont="1" applyFill="1" applyBorder="1" applyAlignment="1" applyProtection="1"/>
    <xf numFmtId="0" fontId="9" fillId="0" borderId="6" xfId="53" applyFont="1" applyFill="1" applyBorder="1" applyAlignment="1" applyProtection="1"/>
    <xf numFmtId="183" fontId="9" fillId="0" borderId="18" xfId="53" applyNumberFormat="1" applyFont="1" applyFill="1" applyBorder="1" applyAlignment="1" applyProtection="1"/>
    <xf numFmtId="0" fontId="21" fillId="0" borderId="6" xfId="53" applyFont="1" applyFill="1" applyBorder="1" applyAlignment="1" applyProtection="1">
      <alignment horizontal="center" vertical="center"/>
    </xf>
    <xf numFmtId="183" fontId="21" fillId="0" borderId="18" xfId="53" applyNumberFormat="1" applyFont="1" applyFill="1" applyBorder="1" applyAlignment="1" applyProtection="1">
      <alignment horizontal="right" vertical="center"/>
    </xf>
    <xf numFmtId="183" fontId="4" fillId="0" borderId="18" xfId="53" applyNumberFormat="1" applyFont="1" applyFill="1" applyBorder="1" applyAlignment="1" applyProtection="1">
      <alignment horizontal="right" vertical="center"/>
    </xf>
    <xf numFmtId="0" fontId="5" fillId="0" borderId="6" xfId="0" applyFont="1" applyFill="1" applyBorder="1" applyAlignment="1">
      <alignment horizontal="left" vertical="center"/>
    </xf>
    <xf numFmtId="4" fontId="4" fillId="0" borderId="7" xfId="0" applyNumberFormat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left" vertical="center"/>
    </xf>
    <xf numFmtId="4" fontId="4" fillId="0" borderId="7" xfId="0" applyNumberFormat="1" applyFont="1" applyFill="1" applyBorder="1" applyAlignment="1" applyProtection="1">
      <alignment horizontal="right" vertical="center"/>
      <protection locked="0"/>
    </xf>
    <xf numFmtId="0" fontId="21" fillId="0" borderId="6" xfId="53" applyFont="1" applyFill="1" applyBorder="1" applyAlignment="1" applyProtection="1">
      <alignment horizontal="center" vertical="center"/>
      <protection locked="0"/>
    </xf>
    <xf numFmtId="183" fontId="21" fillId="0" borderId="7" xfId="53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/>
    </xf>
    <xf numFmtId="0" fontId="30" fillId="0" borderId="8" xfId="0" applyFont="1" applyBorder="1" applyAlignment="1">
      <alignment horizontal="justify"/>
    </xf>
    <xf numFmtId="0" fontId="30" fillId="0" borderId="8" xfId="0" applyFont="1" applyBorder="1" applyAlignment="1">
      <alignment horizontal="left"/>
    </xf>
    <xf numFmtId="0" fontId="30" fillId="0" borderId="8" xfId="0" applyFont="1" applyFill="1" applyBorder="1" applyAlignment="1">
      <alignment horizontal="left"/>
    </xf>
    <xf numFmtId="0" fontId="7" fillId="0" borderId="0" xfId="0" applyFont="1" applyFill="1" applyAlignment="1">
      <alignment vertical="center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常规 3 3" xfId="45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Normal" xfId="53"/>
    <cellStyle name="常规 11" xfId="54"/>
    <cellStyle name="常规 2" xfId="55"/>
    <cellStyle name="常规 3" xfId="56"/>
    <cellStyle name="IntegralNumberStyle" xfId="57"/>
    <cellStyle name="常规 4" xfId="58"/>
    <cellStyle name="常规 5" xfId="59"/>
    <cellStyle name="MoneyStyle" xfId="60"/>
    <cellStyle name="TextStyle" xfId="61"/>
  </cellStyle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6&#24180;&#24037;&#20316;\10.2026&#24180;&#39044;&#31639;&#20844;&#24320;\2026&#24180;&#39044;&#31639;&#25209;&#22797;\&#38468;&#20214;3&#65306;&#20013;&#22269;&#20849;&#20135;&#20826;&#23433;&#23425;&#24066;&#22996;&#21592;&#20250;&#20826;&#26657;2025&#24180;&#37096;&#38376;&#39044;&#31639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财务收支预算总表01-1"/>
      <sheetName val="部门收入预算表01-2"/>
      <sheetName val="部门支出预算表01-3"/>
      <sheetName val="财政拨款收支预算总表02-1"/>
      <sheetName val="一般公共预算支出预算表02-2"/>
      <sheetName val="一般公共预算“三公”经费支出预算表03"/>
      <sheetName val="基本支出预算表04"/>
      <sheetName val="项目支出预算表05-1"/>
      <sheetName val="项目支出绩效目标表05-2"/>
      <sheetName val="整体支出绩效目标表06"/>
      <sheetName val="政府性基金预算支出预算表07"/>
      <sheetName val="国有资本经营预算支出预算表08"/>
      <sheetName val="部门政府采购预算表09"/>
      <sheetName val="政府购买服务预算表10"/>
      <sheetName val="市对下转移支付预算表11-1"/>
      <sheetName val="市对下转移支付绩效目标表11-2"/>
      <sheetName val="新增资产配置表12"/>
      <sheetName val="上级转移支付补助项目支出预算表13"/>
      <sheetName val="部门项目中期规划预算表14"/>
    </sheetNames>
    <sheetDataSet>
      <sheetData sheetId="0"/>
      <sheetData sheetId="1"/>
      <sheetData sheetId="2"/>
      <sheetData sheetId="3"/>
      <sheetData sheetId="4"/>
      <sheetData sheetId="5">
        <row r="26">
          <cell r="F26">
            <v>226060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21"/>
  <sheetViews>
    <sheetView topLeftCell="A5" workbookViewId="0">
      <selection activeCell="C11" sqref="C11"/>
    </sheetView>
  </sheetViews>
  <sheetFormatPr defaultColWidth="9.14285714285714" defaultRowHeight="20" customHeight="1" outlineLevelCol="3"/>
  <cols>
    <col min="1" max="1" width="13.5714285714286" style="71" customWidth="1"/>
    <col min="2" max="2" width="9.14285714285714" style="341"/>
    <col min="3" max="3" width="88.7142857142857" style="71" customWidth="1"/>
    <col min="4" max="16384" width="9.14285714285714" style="71"/>
  </cols>
  <sheetData>
    <row r="1" s="340" customFormat="1" ht="48" customHeight="1" spans="2:3">
      <c r="B1" s="342"/>
      <c r="C1" s="342"/>
    </row>
    <row r="2" s="71" customFormat="1" ht="27" customHeight="1" spans="2:3">
      <c r="B2" s="343" t="s">
        <v>0</v>
      </c>
      <c r="C2" s="343" t="s">
        <v>1</v>
      </c>
    </row>
    <row r="3" s="71" customFormat="1" customHeight="1" spans="2:3">
      <c r="B3" s="344">
        <v>1</v>
      </c>
      <c r="C3" s="345" t="s">
        <v>2</v>
      </c>
    </row>
    <row r="4" s="71" customFormat="1" customHeight="1" spans="2:3">
      <c r="B4" s="344">
        <v>2</v>
      </c>
      <c r="C4" s="345" t="s">
        <v>3</v>
      </c>
    </row>
    <row r="5" s="71" customFormat="1" customHeight="1" spans="2:3">
      <c r="B5" s="344">
        <v>3</v>
      </c>
      <c r="C5" s="345" t="s">
        <v>4</v>
      </c>
    </row>
    <row r="6" s="71" customFormat="1" customHeight="1" spans="2:3">
      <c r="B6" s="344">
        <v>4</v>
      </c>
      <c r="C6" s="345" t="s">
        <v>5</v>
      </c>
    </row>
    <row r="7" s="71" customFormat="1" customHeight="1" spans="2:3">
      <c r="B7" s="344">
        <v>5</v>
      </c>
      <c r="C7" s="346" t="s">
        <v>6</v>
      </c>
    </row>
    <row r="8" s="71" customFormat="1" customHeight="1" spans="2:3">
      <c r="B8" s="344">
        <v>6</v>
      </c>
      <c r="C8" s="346" t="s">
        <v>7</v>
      </c>
    </row>
    <row r="9" s="71" customFormat="1" customHeight="1" spans="2:3">
      <c r="B9" s="344">
        <v>7</v>
      </c>
      <c r="C9" s="346" t="s">
        <v>8</v>
      </c>
    </row>
    <row r="10" s="71" customFormat="1" customHeight="1" spans="2:3">
      <c r="B10" s="344">
        <v>8</v>
      </c>
      <c r="C10" s="346" t="s">
        <v>9</v>
      </c>
    </row>
    <row r="11" s="71" customFormat="1" customHeight="1" spans="2:3">
      <c r="B11" s="344">
        <v>9</v>
      </c>
      <c r="C11" s="347" t="s">
        <v>10</v>
      </c>
    </row>
    <row r="12" s="71" customFormat="1" customHeight="1" spans="2:3">
      <c r="B12" s="344">
        <v>10</v>
      </c>
      <c r="C12" s="347" t="s">
        <v>11</v>
      </c>
    </row>
    <row r="13" s="71" customFormat="1" customHeight="1" spans="2:3">
      <c r="B13" s="344">
        <v>11</v>
      </c>
      <c r="C13" s="345" t="s">
        <v>12</v>
      </c>
    </row>
    <row r="14" s="71" customFormat="1" customHeight="1" spans="2:3">
      <c r="B14" s="344">
        <v>12</v>
      </c>
      <c r="C14" s="345" t="s">
        <v>13</v>
      </c>
    </row>
    <row r="15" s="71" customFormat="1" customHeight="1" spans="2:4">
      <c r="B15" s="344">
        <v>13</v>
      </c>
      <c r="C15" s="345" t="s">
        <v>14</v>
      </c>
      <c r="D15" s="348"/>
    </row>
    <row r="16" s="71" customFormat="1" customHeight="1" spans="2:3">
      <c r="B16" s="344">
        <v>14</v>
      </c>
      <c r="C16" s="346" t="s">
        <v>15</v>
      </c>
    </row>
    <row r="17" s="71" customFormat="1" customHeight="1" spans="2:3">
      <c r="B17" s="344">
        <v>15</v>
      </c>
      <c r="C17" s="346" t="s">
        <v>16</v>
      </c>
    </row>
    <row r="18" s="71" customFormat="1" customHeight="1" spans="2:3">
      <c r="B18" s="344">
        <v>16</v>
      </c>
      <c r="C18" s="346" t="s">
        <v>17</v>
      </c>
    </row>
    <row r="19" s="71" customFormat="1" customHeight="1" spans="2:3">
      <c r="B19" s="344">
        <v>17</v>
      </c>
      <c r="C19" s="345" t="s">
        <v>18</v>
      </c>
    </row>
    <row r="20" s="71" customFormat="1" customHeight="1" spans="2:3">
      <c r="B20" s="344">
        <v>18</v>
      </c>
      <c r="C20" s="345" t="s">
        <v>19</v>
      </c>
    </row>
    <row r="21" s="71" customFormat="1" customHeight="1" spans="2:3">
      <c r="B21" s="344">
        <v>19</v>
      </c>
      <c r="C21" s="345" t="s">
        <v>20</v>
      </c>
    </row>
  </sheetData>
  <mergeCells count="1">
    <mergeCell ref="B1:C1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3"/>
  <sheetViews>
    <sheetView zoomScaleSheetLayoutView="60" workbookViewId="0">
      <selection activeCell="A2" sqref="A2:J5"/>
    </sheetView>
  </sheetViews>
  <sheetFormatPr defaultColWidth="8.88571428571429" defaultRowHeight="12"/>
  <cols>
    <col min="1" max="1" width="34.2857142857143" style="54" customWidth="1"/>
    <col min="2" max="2" width="29" style="54" customWidth="1"/>
    <col min="3" max="5" width="23.5714285714286" style="54" customWidth="1"/>
    <col min="6" max="6" width="11.2857142857143" style="55" customWidth="1"/>
    <col min="7" max="7" width="25.1333333333333" style="54" customWidth="1"/>
    <col min="8" max="8" width="15.5714285714286" style="55" customWidth="1"/>
    <col min="9" max="9" width="13.4285714285714" style="55" customWidth="1"/>
    <col min="10" max="10" width="18.847619047619" style="54" customWidth="1"/>
    <col min="11" max="11" width="9.13333333333333" style="55" customWidth="1"/>
    <col min="12" max="16384" width="9.13333333333333" style="55"/>
  </cols>
  <sheetData>
    <row r="1" customHeight="1" spans="1:10">
      <c r="A1" s="54" t="s">
        <v>321</v>
      </c>
      <c r="J1" s="68"/>
    </row>
    <row r="2" ht="28.5" customHeight="1" spans="1:10">
      <c r="A2" s="56" t="s">
        <v>10</v>
      </c>
      <c r="B2" s="57"/>
      <c r="C2" s="57"/>
      <c r="D2" s="57"/>
      <c r="E2" s="57"/>
      <c r="F2" s="58"/>
      <c r="G2" s="57"/>
      <c r="H2" s="58"/>
      <c r="I2" s="58"/>
      <c r="J2" s="57"/>
    </row>
    <row r="3" ht="17.25" customHeight="1" spans="1:10">
      <c r="A3" s="59" t="s">
        <v>22</v>
      </c>
      <c r="B3" s="60"/>
      <c r="C3" s="60"/>
      <c r="D3" s="60"/>
      <c r="E3" s="60"/>
      <c r="G3" s="60"/>
      <c r="J3" s="60"/>
    </row>
    <row r="4" ht="44.25" customHeight="1" spans="1:10">
      <c r="A4" s="61" t="s">
        <v>202</v>
      </c>
      <c r="B4" s="61" t="s">
        <v>322</v>
      </c>
      <c r="C4" s="61" t="s">
        <v>323</v>
      </c>
      <c r="D4" s="61" t="s">
        <v>324</v>
      </c>
      <c r="E4" s="61" t="s">
        <v>325</v>
      </c>
      <c r="F4" s="62" t="s">
        <v>326</v>
      </c>
      <c r="G4" s="61" t="s">
        <v>327</v>
      </c>
      <c r="H4" s="62" t="s">
        <v>328</v>
      </c>
      <c r="I4" s="62" t="s">
        <v>329</v>
      </c>
      <c r="J4" s="61" t="s">
        <v>330</v>
      </c>
    </row>
    <row r="5" ht="14.25" customHeight="1" spans="1:10">
      <c r="A5" s="61">
        <v>1</v>
      </c>
      <c r="B5" s="61">
        <v>2</v>
      </c>
      <c r="C5" s="61">
        <v>3</v>
      </c>
      <c r="D5" s="61">
        <v>4</v>
      </c>
      <c r="E5" s="61">
        <v>5</v>
      </c>
      <c r="F5" s="61">
        <v>6</v>
      </c>
      <c r="G5" s="61">
        <v>7</v>
      </c>
      <c r="H5" s="61">
        <v>8</v>
      </c>
      <c r="I5" s="61">
        <v>9</v>
      </c>
      <c r="J5" s="61">
        <v>10</v>
      </c>
    </row>
    <row r="6" ht="29" customHeight="1" spans="1:10">
      <c r="A6" s="199" t="s">
        <v>310</v>
      </c>
      <c r="B6" s="199" t="s">
        <v>331</v>
      </c>
      <c r="C6" s="199" t="s">
        <v>332</v>
      </c>
      <c r="D6" s="199" t="s">
        <v>333</v>
      </c>
      <c r="E6" s="199" t="s">
        <v>331</v>
      </c>
      <c r="F6" s="199" t="s">
        <v>334</v>
      </c>
      <c r="G6" s="199" t="s">
        <v>331</v>
      </c>
      <c r="H6" s="199" t="s">
        <v>331</v>
      </c>
      <c r="I6" s="199" t="s">
        <v>335</v>
      </c>
      <c r="J6" s="199" t="s">
        <v>331</v>
      </c>
    </row>
    <row r="7" ht="29" customHeight="1" spans="1:10">
      <c r="A7" s="199"/>
      <c r="B7" s="199"/>
      <c r="C7" s="199" t="s">
        <v>332</v>
      </c>
      <c r="D7" s="199" t="s">
        <v>336</v>
      </c>
      <c r="E7" s="199" t="s">
        <v>331</v>
      </c>
      <c r="F7" s="199" t="s">
        <v>334</v>
      </c>
      <c r="G7" s="199" t="s">
        <v>331</v>
      </c>
      <c r="H7" s="199" t="s">
        <v>331</v>
      </c>
      <c r="I7" s="199" t="s">
        <v>335</v>
      </c>
      <c r="J7" s="199" t="s">
        <v>331</v>
      </c>
    </row>
    <row r="8" ht="29" customHeight="1" spans="1:10">
      <c r="A8" s="199"/>
      <c r="B8" s="199"/>
      <c r="C8" s="199" t="s">
        <v>337</v>
      </c>
      <c r="D8" s="199" t="s">
        <v>338</v>
      </c>
      <c r="E8" s="199" t="s">
        <v>331</v>
      </c>
      <c r="F8" s="199" t="s">
        <v>334</v>
      </c>
      <c r="G8" s="199" t="s">
        <v>331</v>
      </c>
      <c r="H8" s="199" t="s">
        <v>331</v>
      </c>
      <c r="I8" s="199" t="s">
        <v>335</v>
      </c>
      <c r="J8" s="199" t="s">
        <v>331</v>
      </c>
    </row>
    <row r="9" ht="29" customHeight="1" spans="1:10">
      <c r="A9" s="199"/>
      <c r="B9" s="199"/>
      <c r="C9" s="199" t="s">
        <v>339</v>
      </c>
      <c r="D9" s="199" t="s">
        <v>340</v>
      </c>
      <c r="E9" s="199" t="s">
        <v>331</v>
      </c>
      <c r="F9" s="199" t="s">
        <v>334</v>
      </c>
      <c r="G9" s="199" t="s">
        <v>331</v>
      </c>
      <c r="H9" s="199" t="s">
        <v>331</v>
      </c>
      <c r="I9" s="199" t="s">
        <v>335</v>
      </c>
      <c r="J9" s="199" t="s">
        <v>331</v>
      </c>
    </row>
    <row r="10" ht="29" customHeight="1" spans="1:10">
      <c r="A10" s="199" t="s">
        <v>281</v>
      </c>
      <c r="B10" s="199" t="s">
        <v>341</v>
      </c>
      <c r="C10" s="199" t="s">
        <v>332</v>
      </c>
      <c r="D10" s="199" t="s">
        <v>333</v>
      </c>
      <c r="E10" s="199" t="s">
        <v>342</v>
      </c>
      <c r="F10" s="199" t="s">
        <v>334</v>
      </c>
      <c r="G10" s="199" t="s">
        <v>343</v>
      </c>
      <c r="H10" s="199" t="s">
        <v>344</v>
      </c>
      <c r="I10" s="199" t="s">
        <v>345</v>
      </c>
      <c r="J10" s="199" t="s">
        <v>346</v>
      </c>
    </row>
    <row r="11" ht="29" customHeight="1" spans="1:10">
      <c r="A11" s="199"/>
      <c r="B11" s="199"/>
      <c r="C11" s="199" t="s">
        <v>332</v>
      </c>
      <c r="D11" s="199" t="s">
        <v>333</v>
      </c>
      <c r="E11" s="199" t="s">
        <v>347</v>
      </c>
      <c r="F11" s="199" t="s">
        <v>348</v>
      </c>
      <c r="G11" s="199" t="s">
        <v>349</v>
      </c>
      <c r="H11" s="199" t="s">
        <v>350</v>
      </c>
      <c r="I11" s="199" t="s">
        <v>345</v>
      </c>
      <c r="J11" s="199" t="s">
        <v>351</v>
      </c>
    </row>
    <row r="12" ht="29" customHeight="1" spans="1:10">
      <c r="A12" s="199"/>
      <c r="B12" s="199"/>
      <c r="C12" s="199" t="s">
        <v>332</v>
      </c>
      <c r="D12" s="199" t="s">
        <v>352</v>
      </c>
      <c r="E12" s="199" t="s">
        <v>353</v>
      </c>
      <c r="F12" s="199" t="s">
        <v>334</v>
      </c>
      <c r="G12" s="199" t="s">
        <v>354</v>
      </c>
      <c r="H12" s="199" t="s">
        <v>355</v>
      </c>
      <c r="I12" s="199" t="s">
        <v>335</v>
      </c>
      <c r="J12" s="199" t="s">
        <v>356</v>
      </c>
    </row>
    <row r="13" ht="29" customHeight="1" spans="1:10">
      <c r="A13" s="199"/>
      <c r="B13" s="199"/>
      <c r="C13" s="199" t="s">
        <v>337</v>
      </c>
      <c r="D13" s="199" t="s">
        <v>338</v>
      </c>
      <c r="E13" s="199" t="s">
        <v>357</v>
      </c>
      <c r="F13" s="199" t="s">
        <v>334</v>
      </c>
      <c r="G13" s="199" t="s">
        <v>357</v>
      </c>
      <c r="H13" s="199" t="s">
        <v>358</v>
      </c>
      <c r="I13" s="199" t="s">
        <v>335</v>
      </c>
      <c r="J13" s="199" t="s">
        <v>357</v>
      </c>
    </row>
    <row r="14" ht="41" customHeight="1" spans="1:10">
      <c r="A14" s="199"/>
      <c r="B14" s="199"/>
      <c r="C14" s="199" t="s">
        <v>337</v>
      </c>
      <c r="D14" s="199" t="s">
        <v>338</v>
      </c>
      <c r="E14" s="199" t="s">
        <v>359</v>
      </c>
      <c r="F14" s="199" t="s">
        <v>334</v>
      </c>
      <c r="G14" s="199" t="s">
        <v>359</v>
      </c>
      <c r="H14" s="199" t="s">
        <v>358</v>
      </c>
      <c r="I14" s="199" t="s">
        <v>335</v>
      </c>
      <c r="J14" s="199" t="s">
        <v>359</v>
      </c>
    </row>
    <row r="15" ht="29" customHeight="1" spans="1:10">
      <c r="A15" s="199"/>
      <c r="B15" s="199"/>
      <c r="C15" s="199" t="s">
        <v>339</v>
      </c>
      <c r="D15" s="199" t="s">
        <v>340</v>
      </c>
      <c r="E15" s="199" t="s">
        <v>360</v>
      </c>
      <c r="F15" s="199" t="s">
        <v>334</v>
      </c>
      <c r="G15" s="199" t="s">
        <v>361</v>
      </c>
      <c r="H15" s="199" t="s">
        <v>362</v>
      </c>
      <c r="I15" s="199" t="s">
        <v>345</v>
      </c>
      <c r="J15" s="199" t="s">
        <v>363</v>
      </c>
    </row>
    <row r="16" ht="29" customHeight="1" spans="1:10">
      <c r="A16" s="199" t="s">
        <v>318</v>
      </c>
      <c r="B16" s="199" t="s">
        <v>364</v>
      </c>
      <c r="C16" s="199" t="s">
        <v>332</v>
      </c>
      <c r="D16" s="199" t="s">
        <v>333</v>
      </c>
      <c r="E16" s="199" t="s">
        <v>365</v>
      </c>
      <c r="F16" s="199" t="s">
        <v>334</v>
      </c>
      <c r="G16" s="199" t="s">
        <v>366</v>
      </c>
      <c r="H16" s="199" t="s">
        <v>344</v>
      </c>
      <c r="I16" s="199" t="s">
        <v>345</v>
      </c>
      <c r="J16" s="199" t="s">
        <v>367</v>
      </c>
    </row>
    <row r="17" ht="29" customHeight="1" spans="1:10">
      <c r="A17" s="199"/>
      <c r="B17" s="199"/>
      <c r="C17" s="199" t="s">
        <v>332</v>
      </c>
      <c r="D17" s="199" t="s">
        <v>336</v>
      </c>
      <c r="E17" s="199" t="s">
        <v>368</v>
      </c>
      <c r="F17" s="199" t="s">
        <v>348</v>
      </c>
      <c r="G17" s="199" t="s">
        <v>361</v>
      </c>
      <c r="H17" s="199" t="s">
        <v>362</v>
      </c>
      <c r="I17" s="199" t="s">
        <v>345</v>
      </c>
      <c r="J17" s="199" t="s">
        <v>369</v>
      </c>
    </row>
    <row r="18" ht="29" customHeight="1" spans="1:10">
      <c r="A18" s="199"/>
      <c r="B18" s="199"/>
      <c r="C18" s="199" t="s">
        <v>332</v>
      </c>
      <c r="D18" s="199" t="s">
        <v>352</v>
      </c>
      <c r="E18" s="199" t="s">
        <v>370</v>
      </c>
      <c r="F18" s="199" t="s">
        <v>334</v>
      </c>
      <c r="G18" s="199" t="s">
        <v>354</v>
      </c>
      <c r="H18" s="199" t="s">
        <v>355</v>
      </c>
      <c r="I18" s="199" t="s">
        <v>345</v>
      </c>
      <c r="J18" s="199" t="s">
        <v>371</v>
      </c>
    </row>
    <row r="19" ht="29" customHeight="1" spans="1:10">
      <c r="A19" s="199"/>
      <c r="B19" s="199"/>
      <c r="C19" s="199" t="s">
        <v>337</v>
      </c>
      <c r="D19" s="199" t="s">
        <v>338</v>
      </c>
      <c r="E19" s="199" t="s">
        <v>372</v>
      </c>
      <c r="F19" s="199" t="s">
        <v>334</v>
      </c>
      <c r="G19" s="199" t="s">
        <v>372</v>
      </c>
      <c r="H19" s="199" t="s">
        <v>358</v>
      </c>
      <c r="I19" s="199" t="s">
        <v>335</v>
      </c>
      <c r="J19" s="199" t="s">
        <v>372</v>
      </c>
    </row>
    <row r="20" ht="29" customHeight="1" spans="1:10">
      <c r="A20" s="199"/>
      <c r="B20" s="199"/>
      <c r="C20" s="199" t="s">
        <v>337</v>
      </c>
      <c r="D20" s="199" t="s">
        <v>373</v>
      </c>
      <c r="E20" s="199" t="s">
        <v>374</v>
      </c>
      <c r="F20" s="199" t="s">
        <v>334</v>
      </c>
      <c r="G20" s="199" t="s">
        <v>374</v>
      </c>
      <c r="H20" s="199" t="s">
        <v>358</v>
      </c>
      <c r="I20" s="199" t="s">
        <v>335</v>
      </c>
      <c r="J20" s="199" t="s">
        <v>374</v>
      </c>
    </row>
    <row r="21" ht="29" customHeight="1" spans="1:10">
      <c r="A21" s="199"/>
      <c r="B21" s="199"/>
      <c r="C21" s="199" t="s">
        <v>339</v>
      </c>
      <c r="D21" s="199" t="s">
        <v>340</v>
      </c>
      <c r="E21" s="199" t="s">
        <v>340</v>
      </c>
      <c r="F21" s="199" t="s">
        <v>348</v>
      </c>
      <c r="G21" s="199" t="s">
        <v>361</v>
      </c>
      <c r="H21" s="199" t="s">
        <v>362</v>
      </c>
      <c r="I21" s="199" t="s">
        <v>345</v>
      </c>
      <c r="J21" s="199" t="s">
        <v>375</v>
      </c>
    </row>
    <row r="22" ht="29" customHeight="1" spans="1:10">
      <c r="A22" s="199" t="s">
        <v>285</v>
      </c>
      <c r="B22" s="199" t="s">
        <v>376</v>
      </c>
      <c r="C22" s="199" t="s">
        <v>332</v>
      </c>
      <c r="D22" s="199" t="s">
        <v>336</v>
      </c>
      <c r="E22" s="199" t="s">
        <v>377</v>
      </c>
      <c r="F22" s="199" t="s">
        <v>348</v>
      </c>
      <c r="G22" s="199" t="s">
        <v>378</v>
      </c>
      <c r="H22" s="199" t="s">
        <v>362</v>
      </c>
      <c r="I22" s="199" t="s">
        <v>345</v>
      </c>
      <c r="J22" s="199" t="s">
        <v>379</v>
      </c>
    </row>
    <row r="23" ht="29" customHeight="1" spans="1:10">
      <c r="A23" s="199"/>
      <c r="B23" s="199"/>
      <c r="C23" s="199" t="s">
        <v>332</v>
      </c>
      <c r="D23" s="199" t="s">
        <v>352</v>
      </c>
      <c r="E23" s="199" t="s">
        <v>380</v>
      </c>
      <c r="F23" s="199" t="s">
        <v>334</v>
      </c>
      <c r="G23" s="199" t="s">
        <v>381</v>
      </c>
      <c r="H23" s="199" t="s">
        <v>382</v>
      </c>
      <c r="I23" s="199" t="s">
        <v>345</v>
      </c>
      <c r="J23" s="199" t="s">
        <v>383</v>
      </c>
    </row>
    <row r="24" ht="29" customHeight="1" spans="1:10">
      <c r="A24" s="199"/>
      <c r="B24" s="199"/>
      <c r="C24" s="199" t="s">
        <v>337</v>
      </c>
      <c r="D24" s="199" t="s">
        <v>373</v>
      </c>
      <c r="E24" s="199" t="s">
        <v>384</v>
      </c>
      <c r="F24" s="199" t="s">
        <v>348</v>
      </c>
      <c r="G24" s="199" t="s">
        <v>385</v>
      </c>
      <c r="H24" s="199" t="s">
        <v>362</v>
      </c>
      <c r="I24" s="199" t="s">
        <v>345</v>
      </c>
      <c r="J24" s="199" t="s">
        <v>386</v>
      </c>
    </row>
    <row r="25" ht="43" customHeight="1" spans="1:10">
      <c r="A25" s="199"/>
      <c r="B25" s="199"/>
      <c r="C25" s="199" t="s">
        <v>339</v>
      </c>
      <c r="D25" s="199" t="s">
        <v>340</v>
      </c>
      <c r="E25" s="199" t="s">
        <v>387</v>
      </c>
      <c r="F25" s="199" t="s">
        <v>334</v>
      </c>
      <c r="G25" s="199" t="s">
        <v>388</v>
      </c>
      <c r="H25" s="199" t="s">
        <v>362</v>
      </c>
      <c r="I25" s="199" t="s">
        <v>335</v>
      </c>
      <c r="J25" s="199" t="s">
        <v>389</v>
      </c>
    </row>
    <row r="26" ht="29" customHeight="1" spans="1:10">
      <c r="A26" s="199" t="s">
        <v>296</v>
      </c>
      <c r="B26" s="199" t="s">
        <v>390</v>
      </c>
      <c r="C26" s="199" t="s">
        <v>332</v>
      </c>
      <c r="D26" s="199" t="s">
        <v>333</v>
      </c>
      <c r="E26" s="199" t="s">
        <v>391</v>
      </c>
      <c r="F26" s="199" t="s">
        <v>334</v>
      </c>
      <c r="G26" s="199" t="s">
        <v>392</v>
      </c>
      <c r="H26" s="199" t="s">
        <v>350</v>
      </c>
      <c r="I26" s="199" t="s">
        <v>345</v>
      </c>
      <c r="J26" s="199" t="s">
        <v>393</v>
      </c>
    </row>
    <row r="27" ht="29" customHeight="1" spans="1:10">
      <c r="A27" s="199"/>
      <c r="B27" s="199"/>
      <c r="C27" s="199" t="s">
        <v>332</v>
      </c>
      <c r="D27" s="199" t="s">
        <v>352</v>
      </c>
      <c r="E27" s="199" t="s">
        <v>394</v>
      </c>
      <c r="F27" s="199" t="s">
        <v>334</v>
      </c>
      <c r="G27" s="199" t="s">
        <v>395</v>
      </c>
      <c r="H27" s="199" t="s">
        <v>355</v>
      </c>
      <c r="I27" s="199" t="s">
        <v>345</v>
      </c>
      <c r="J27" s="199" t="s">
        <v>395</v>
      </c>
    </row>
    <row r="28" ht="29" customHeight="1" spans="1:10">
      <c r="A28" s="199"/>
      <c r="B28" s="199"/>
      <c r="C28" s="199" t="s">
        <v>337</v>
      </c>
      <c r="D28" s="199" t="s">
        <v>338</v>
      </c>
      <c r="E28" s="199" t="s">
        <v>396</v>
      </c>
      <c r="F28" s="199" t="s">
        <v>334</v>
      </c>
      <c r="G28" s="199" t="s">
        <v>396</v>
      </c>
      <c r="H28" s="199" t="s">
        <v>358</v>
      </c>
      <c r="I28" s="199" t="s">
        <v>335</v>
      </c>
      <c r="J28" s="199" t="s">
        <v>396</v>
      </c>
    </row>
    <row r="29" ht="29" customHeight="1" spans="1:10">
      <c r="A29" s="199"/>
      <c r="B29" s="199"/>
      <c r="C29" s="199" t="s">
        <v>339</v>
      </c>
      <c r="D29" s="199" t="s">
        <v>340</v>
      </c>
      <c r="E29" s="199" t="s">
        <v>397</v>
      </c>
      <c r="F29" s="199" t="s">
        <v>334</v>
      </c>
      <c r="G29" s="199" t="s">
        <v>398</v>
      </c>
      <c r="H29" s="199" t="s">
        <v>362</v>
      </c>
      <c r="I29" s="199" t="s">
        <v>345</v>
      </c>
      <c r="J29" s="199" t="s">
        <v>399</v>
      </c>
    </row>
    <row r="30" ht="29" customHeight="1" spans="1:10">
      <c r="A30" s="199" t="s">
        <v>316</v>
      </c>
      <c r="B30" s="199" t="s">
        <v>400</v>
      </c>
      <c r="C30" s="199" t="s">
        <v>332</v>
      </c>
      <c r="D30" s="199" t="s">
        <v>333</v>
      </c>
      <c r="E30" s="199" t="s">
        <v>401</v>
      </c>
      <c r="F30" s="199" t="s">
        <v>334</v>
      </c>
      <c r="G30" s="199" t="s">
        <v>392</v>
      </c>
      <c r="H30" s="199" t="s">
        <v>350</v>
      </c>
      <c r="I30" s="199" t="s">
        <v>345</v>
      </c>
      <c r="J30" s="199" t="s">
        <v>402</v>
      </c>
    </row>
    <row r="31" ht="29" customHeight="1" spans="1:10">
      <c r="A31" s="199"/>
      <c r="B31" s="199"/>
      <c r="C31" s="199" t="s">
        <v>332</v>
      </c>
      <c r="D31" s="199" t="s">
        <v>336</v>
      </c>
      <c r="E31" s="199" t="s">
        <v>403</v>
      </c>
      <c r="F31" s="199" t="s">
        <v>334</v>
      </c>
      <c r="G31" s="199" t="s">
        <v>404</v>
      </c>
      <c r="H31" s="199" t="s">
        <v>362</v>
      </c>
      <c r="I31" s="199" t="s">
        <v>345</v>
      </c>
      <c r="J31" s="199" t="s">
        <v>405</v>
      </c>
    </row>
    <row r="32" ht="29" customHeight="1" spans="1:10">
      <c r="A32" s="199"/>
      <c r="B32" s="199"/>
      <c r="C32" s="199" t="s">
        <v>332</v>
      </c>
      <c r="D32" s="199" t="s">
        <v>352</v>
      </c>
      <c r="E32" s="199" t="s">
        <v>406</v>
      </c>
      <c r="F32" s="199" t="s">
        <v>334</v>
      </c>
      <c r="G32" s="199" t="s">
        <v>392</v>
      </c>
      <c r="H32" s="199" t="s">
        <v>355</v>
      </c>
      <c r="I32" s="199" t="s">
        <v>345</v>
      </c>
      <c r="J32" s="199" t="s">
        <v>407</v>
      </c>
    </row>
    <row r="33" ht="29" customHeight="1" spans="1:10">
      <c r="A33" s="199"/>
      <c r="B33" s="199"/>
      <c r="C33" s="199" t="s">
        <v>337</v>
      </c>
      <c r="D33" s="199" t="s">
        <v>338</v>
      </c>
      <c r="E33" s="199" t="s">
        <v>408</v>
      </c>
      <c r="F33" s="199" t="s">
        <v>334</v>
      </c>
      <c r="G33" s="199" t="s">
        <v>409</v>
      </c>
      <c r="H33" s="199" t="s">
        <v>358</v>
      </c>
      <c r="I33" s="199" t="s">
        <v>335</v>
      </c>
      <c r="J33" s="199" t="s">
        <v>408</v>
      </c>
    </row>
    <row r="34" ht="29" customHeight="1" spans="1:10">
      <c r="A34" s="199"/>
      <c r="B34" s="199"/>
      <c r="C34" s="199" t="s">
        <v>339</v>
      </c>
      <c r="D34" s="199" t="s">
        <v>340</v>
      </c>
      <c r="E34" s="199" t="s">
        <v>410</v>
      </c>
      <c r="F34" s="199" t="s">
        <v>348</v>
      </c>
      <c r="G34" s="199" t="s">
        <v>388</v>
      </c>
      <c r="H34" s="199" t="s">
        <v>362</v>
      </c>
      <c r="I34" s="199" t="s">
        <v>345</v>
      </c>
      <c r="J34" s="199" t="s">
        <v>411</v>
      </c>
    </row>
    <row r="35" ht="29" customHeight="1" spans="1:10">
      <c r="A35" s="199" t="s">
        <v>291</v>
      </c>
      <c r="B35" s="199" t="s">
        <v>412</v>
      </c>
      <c r="C35" s="199" t="s">
        <v>332</v>
      </c>
      <c r="D35" s="199" t="s">
        <v>333</v>
      </c>
      <c r="E35" s="199" t="s">
        <v>413</v>
      </c>
      <c r="F35" s="199" t="s">
        <v>334</v>
      </c>
      <c r="G35" s="199" t="s">
        <v>414</v>
      </c>
      <c r="H35" s="199" t="s">
        <v>415</v>
      </c>
      <c r="I35" s="199" t="s">
        <v>345</v>
      </c>
      <c r="J35" s="199" t="s">
        <v>416</v>
      </c>
    </row>
    <row r="36" ht="29" customHeight="1" spans="1:10">
      <c r="A36" s="199"/>
      <c r="B36" s="199"/>
      <c r="C36" s="199" t="s">
        <v>332</v>
      </c>
      <c r="D36" s="199" t="s">
        <v>333</v>
      </c>
      <c r="E36" s="199" t="s">
        <v>417</v>
      </c>
      <c r="F36" s="199" t="s">
        <v>334</v>
      </c>
      <c r="G36" s="199" t="s">
        <v>418</v>
      </c>
      <c r="H36" s="199" t="s">
        <v>419</v>
      </c>
      <c r="I36" s="199" t="s">
        <v>345</v>
      </c>
      <c r="J36" s="199" t="s">
        <v>420</v>
      </c>
    </row>
    <row r="37" ht="45" customHeight="1" spans="1:10">
      <c r="A37" s="199"/>
      <c r="B37" s="199"/>
      <c r="C37" s="199" t="s">
        <v>332</v>
      </c>
      <c r="D37" s="199" t="s">
        <v>333</v>
      </c>
      <c r="E37" s="199" t="s">
        <v>421</v>
      </c>
      <c r="F37" s="199" t="s">
        <v>334</v>
      </c>
      <c r="G37" s="199" t="s">
        <v>422</v>
      </c>
      <c r="H37" s="199" t="s">
        <v>415</v>
      </c>
      <c r="I37" s="199" t="s">
        <v>345</v>
      </c>
      <c r="J37" s="199" t="s">
        <v>423</v>
      </c>
    </row>
    <row r="38" ht="45" customHeight="1" spans="1:10">
      <c r="A38" s="199"/>
      <c r="B38" s="199"/>
      <c r="C38" s="199" t="s">
        <v>332</v>
      </c>
      <c r="D38" s="199" t="s">
        <v>333</v>
      </c>
      <c r="E38" s="199" t="s">
        <v>421</v>
      </c>
      <c r="F38" s="199" t="s">
        <v>334</v>
      </c>
      <c r="G38" s="199" t="s">
        <v>424</v>
      </c>
      <c r="H38" s="199" t="s">
        <v>350</v>
      </c>
      <c r="I38" s="199" t="s">
        <v>345</v>
      </c>
      <c r="J38" s="199" t="s">
        <v>425</v>
      </c>
    </row>
    <row r="39" ht="29" customHeight="1" spans="1:10">
      <c r="A39" s="199"/>
      <c r="B39" s="199"/>
      <c r="C39" s="199" t="s">
        <v>332</v>
      </c>
      <c r="D39" s="199" t="s">
        <v>336</v>
      </c>
      <c r="E39" s="199" t="s">
        <v>426</v>
      </c>
      <c r="F39" s="199" t="s">
        <v>348</v>
      </c>
      <c r="G39" s="199" t="s">
        <v>361</v>
      </c>
      <c r="H39" s="199" t="s">
        <v>362</v>
      </c>
      <c r="I39" s="199" t="s">
        <v>345</v>
      </c>
      <c r="J39" s="199" t="s">
        <v>427</v>
      </c>
    </row>
    <row r="40" ht="29" customHeight="1" spans="1:10">
      <c r="A40" s="199"/>
      <c r="B40" s="199"/>
      <c r="C40" s="199" t="s">
        <v>332</v>
      </c>
      <c r="D40" s="199" t="s">
        <v>352</v>
      </c>
      <c r="E40" s="199" t="s">
        <v>406</v>
      </c>
      <c r="F40" s="199" t="s">
        <v>334</v>
      </c>
      <c r="G40" s="199" t="s">
        <v>392</v>
      </c>
      <c r="H40" s="199" t="s">
        <v>355</v>
      </c>
      <c r="I40" s="199" t="s">
        <v>345</v>
      </c>
      <c r="J40" s="199" t="s">
        <v>407</v>
      </c>
    </row>
    <row r="41" ht="45" customHeight="1" spans="1:10">
      <c r="A41" s="199"/>
      <c r="B41" s="199"/>
      <c r="C41" s="199" t="s">
        <v>337</v>
      </c>
      <c r="D41" s="199" t="s">
        <v>338</v>
      </c>
      <c r="E41" s="199" t="s">
        <v>428</v>
      </c>
      <c r="F41" s="199" t="s">
        <v>334</v>
      </c>
      <c r="G41" s="199" t="s">
        <v>428</v>
      </c>
      <c r="H41" s="199" t="s">
        <v>358</v>
      </c>
      <c r="I41" s="199" t="s">
        <v>335</v>
      </c>
      <c r="J41" s="199" t="s">
        <v>428</v>
      </c>
    </row>
    <row r="42" ht="29" customHeight="1" spans="1:10">
      <c r="A42" s="199"/>
      <c r="B42" s="199"/>
      <c r="C42" s="199" t="s">
        <v>337</v>
      </c>
      <c r="D42" s="199" t="s">
        <v>373</v>
      </c>
      <c r="E42" s="199" t="s">
        <v>429</v>
      </c>
      <c r="F42" s="199" t="s">
        <v>334</v>
      </c>
      <c r="G42" s="199" t="s">
        <v>429</v>
      </c>
      <c r="H42" s="199" t="s">
        <v>358</v>
      </c>
      <c r="I42" s="199" t="s">
        <v>335</v>
      </c>
      <c r="J42" s="199" t="s">
        <v>430</v>
      </c>
    </row>
    <row r="43" ht="29" customHeight="1" spans="1:10">
      <c r="A43" s="199"/>
      <c r="B43" s="199"/>
      <c r="C43" s="199" t="s">
        <v>339</v>
      </c>
      <c r="D43" s="199" t="s">
        <v>340</v>
      </c>
      <c r="E43" s="199" t="s">
        <v>431</v>
      </c>
      <c r="F43" s="199" t="s">
        <v>348</v>
      </c>
      <c r="G43" s="199" t="s">
        <v>388</v>
      </c>
      <c r="H43" s="199" t="s">
        <v>362</v>
      </c>
      <c r="I43" s="199" t="s">
        <v>345</v>
      </c>
      <c r="J43" s="199" t="s">
        <v>432</v>
      </c>
    </row>
    <row r="44" ht="29" customHeight="1" spans="1:10">
      <c r="A44" s="199" t="s">
        <v>301</v>
      </c>
      <c r="B44" s="199" t="s">
        <v>433</v>
      </c>
      <c r="C44" s="199" t="s">
        <v>332</v>
      </c>
      <c r="D44" s="199" t="s">
        <v>333</v>
      </c>
      <c r="E44" s="199" t="s">
        <v>434</v>
      </c>
      <c r="F44" s="199" t="s">
        <v>334</v>
      </c>
      <c r="G44" s="199" t="s">
        <v>435</v>
      </c>
      <c r="H44" s="199" t="s">
        <v>436</v>
      </c>
      <c r="I44" s="199" t="s">
        <v>345</v>
      </c>
      <c r="J44" s="199" t="s">
        <v>437</v>
      </c>
    </row>
    <row r="45" ht="29" customHeight="1" spans="1:10">
      <c r="A45" s="199"/>
      <c r="B45" s="199"/>
      <c r="C45" s="199" t="s">
        <v>332</v>
      </c>
      <c r="D45" s="199" t="s">
        <v>336</v>
      </c>
      <c r="E45" s="199" t="s">
        <v>438</v>
      </c>
      <c r="F45" s="199" t="s">
        <v>348</v>
      </c>
      <c r="G45" s="199" t="s">
        <v>388</v>
      </c>
      <c r="H45" s="199" t="s">
        <v>362</v>
      </c>
      <c r="I45" s="199" t="s">
        <v>345</v>
      </c>
      <c r="J45" s="199" t="s">
        <v>439</v>
      </c>
    </row>
    <row r="46" ht="29" customHeight="1" spans="1:10">
      <c r="A46" s="199"/>
      <c r="B46" s="199"/>
      <c r="C46" s="199" t="s">
        <v>332</v>
      </c>
      <c r="D46" s="199" t="s">
        <v>352</v>
      </c>
      <c r="E46" s="199" t="s">
        <v>440</v>
      </c>
      <c r="F46" s="199" t="s">
        <v>334</v>
      </c>
      <c r="G46" s="199" t="s">
        <v>392</v>
      </c>
      <c r="H46" s="199" t="s">
        <v>355</v>
      </c>
      <c r="I46" s="199" t="s">
        <v>345</v>
      </c>
      <c r="J46" s="199" t="s">
        <v>441</v>
      </c>
    </row>
    <row r="47" ht="64" customHeight="1" spans="1:10">
      <c r="A47" s="199"/>
      <c r="B47" s="199"/>
      <c r="C47" s="199" t="s">
        <v>337</v>
      </c>
      <c r="D47" s="199" t="s">
        <v>338</v>
      </c>
      <c r="E47" s="199" t="s">
        <v>442</v>
      </c>
      <c r="F47" s="199" t="s">
        <v>334</v>
      </c>
      <c r="G47" s="199" t="s">
        <v>443</v>
      </c>
      <c r="H47" s="199" t="s">
        <v>358</v>
      </c>
      <c r="I47" s="199" t="s">
        <v>335</v>
      </c>
      <c r="J47" s="199" t="s">
        <v>442</v>
      </c>
    </row>
    <row r="48" ht="64" customHeight="1" spans="1:10">
      <c r="A48" s="199"/>
      <c r="B48" s="199"/>
      <c r="C48" s="199" t="s">
        <v>337</v>
      </c>
      <c r="D48" s="199" t="s">
        <v>373</v>
      </c>
      <c r="E48" s="199" t="s">
        <v>444</v>
      </c>
      <c r="F48" s="199" t="s">
        <v>334</v>
      </c>
      <c r="G48" s="199" t="s">
        <v>444</v>
      </c>
      <c r="H48" s="199" t="s">
        <v>358</v>
      </c>
      <c r="I48" s="199" t="s">
        <v>335</v>
      </c>
      <c r="J48" s="199" t="s">
        <v>445</v>
      </c>
    </row>
    <row r="49" ht="29" customHeight="1" spans="1:10">
      <c r="A49" s="200"/>
      <c r="B49" s="200"/>
      <c r="C49" s="200" t="s">
        <v>339</v>
      </c>
      <c r="D49" s="200" t="s">
        <v>340</v>
      </c>
      <c r="E49" s="200" t="s">
        <v>387</v>
      </c>
      <c r="F49" s="200" t="s">
        <v>348</v>
      </c>
      <c r="G49" s="200" t="s">
        <v>388</v>
      </c>
      <c r="H49" s="200" t="s">
        <v>362</v>
      </c>
      <c r="I49" s="199" t="s">
        <v>345</v>
      </c>
      <c r="J49" s="200" t="s">
        <v>446</v>
      </c>
    </row>
    <row r="50" s="117" customFormat="1" spans="1:10">
      <c r="A50" s="201" t="s">
        <v>306</v>
      </c>
      <c r="B50" s="201" t="s">
        <v>447</v>
      </c>
      <c r="C50" s="202" t="s">
        <v>332</v>
      </c>
      <c r="D50" s="202" t="s">
        <v>336</v>
      </c>
      <c r="E50" s="202" t="s">
        <v>448</v>
      </c>
      <c r="F50" s="203" t="s">
        <v>334</v>
      </c>
      <c r="G50" s="202">
        <v>100</v>
      </c>
      <c r="H50" s="203" t="s">
        <v>362</v>
      </c>
      <c r="I50" s="203" t="s">
        <v>345</v>
      </c>
      <c r="J50" s="202" t="s">
        <v>449</v>
      </c>
    </row>
    <row r="51" s="117" customFormat="1" spans="1:10">
      <c r="A51" s="201"/>
      <c r="B51" s="201"/>
      <c r="C51" s="202" t="s">
        <v>332</v>
      </c>
      <c r="D51" s="202" t="s">
        <v>352</v>
      </c>
      <c r="E51" s="202" t="s">
        <v>450</v>
      </c>
      <c r="F51" s="203" t="s">
        <v>334</v>
      </c>
      <c r="G51" s="202">
        <v>1</v>
      </c>
      <c r="H51" s="203" t="s">
        <v>355</v>
      </c>
      <c r="I51" s="203" t="s">
        <v>345</v>
      </c>
      <c r="J51" s="202" t="s">
        <v>451</v>
      </c>
    </row>
    <row r="52" s="117" customFormat="1" ht="24" spans="1:10">
      <c r="A52" s="201"/>
      <c r="B52" s="201"/>
      <c r="C52" s="202" t="s">
        <v>337</v>
      </c>
      <c r="D52" s="202" t="s">
        <v>338</v>
      </c>
      <c r="E52" s="202" t="s">
        <v>452</v>
      </c>
      <c r="F52" s="203" t="s">
        <v>334</v>
      </c>
      <c r="G52" s="202" t="s">
        <v>452</v>
      </c>
      <c r="H52" s="203" t="s">
        <v>358</v>
      </c>
      <c r="I52" s="203" t="s">
        <v>335</v>
      </c>
      <c r="J52" s="202" t="s">
        <v>453</v>
      </c>
    </row>
    <row r="53" s="117" customFormat="1" ht="24" spans="1:10">
      <c r="A53" s="201"/>
      <c r="B53" s="201"/>
      <c r="C53" s="202" t="s">
        <v>339</v>
      </c>
      <c r="D53" s="202" t="s">
        <v>340</v>
      </c>
      <c r="E53" s="202" t="s">
        <v>454</v>
      </c>
      <c r="F53" s="203" t="s">
        <v>348</v>
      </c>
      <c r="G53" s="202" t="s">
        <v>398</v>
      </c>
      <c r="H53" s="203" t="s">
        <v>362</v>
      </c>
      <c r="I53" s="203" t="s">
        <v>345</v>
      </c>
      <c r="J53" s="202" t="s">
        <v>455</v>
      </c>
    </row>
  </sheetData>
  <mergeCells count="20">
    <mergeCell ref="A2:J2"/>
    <mergeCell ref="A3:H3"/>
    <mergeCell ref="A6:A9"/>
    <mergeCell ref="A10:A15"/>
    <mergeCell ref="A16:A21"/>
    <mergeCell ref="A22:A25"/>
    <mergeCell ref="A26:A29"/>
    <mergeCell ref="A30:A34"/>
    <mergeCell ref="A35:A43"/>
    <mergeCell ref="A44:A49"/>
    <mergeCell ref="A50:A53"/>
    <mergeCell ref="B6:B9"/>
    <mergeCell ref="B10:B15"/>
    <mergeCell ref="B16:B21"/>
    <mergeCell ref="B22:B25"/>
    <mergeCell ref="B26:B29"/>
    <mergeCell ref="B30:B34"/>
    <mergeCell ref="B35:B43"/>
    <mergeCell ref="B44:B49"/>
    <mergeCell ref="B50:B53"/>
  </mergeCells>
  <printOptions horizontalCentered="1"/>
  <pageMargins left="0.393055555555556" right="0.393055555555556" top="0.511805555555556" bottom="0.511805555555556" header="0.314583333333333" footer="0.314583333333333"/>
  <pageSetup paperSize="9" scale="65" fitToHeight="0" orientation="landscape" horizontalDpi="600" verticalDpi="600"/>
  <headerFooter>
    <oddFooter>&amp;C&amp;"-"&amp;16-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9"/>
  <sheetViews>
    <sheetView topLeftCell="A59" workbookViewId="0">
      <selection activeCell="F70" sqref="F70"/>
    </sheetView>
  </sheetViews>
  <sheetFormatPr defaultColWidth="8.57142857142857" defaultRowHeight="14.25" customHeight="1"/>
  <cols>
    <col min="1" max="1" width="16.4285714285714" style="159" customWidth="1"/>
    <col min="2" max="2" width="23.2857142857143" style="159" customWidth="1"/>
    <col min="3" max="4" width="20.1428571428571" style="159" customWidth="1"/>
    <col min="5" max="5" width="26.0857142857143" style="159" customWidth="1"/>
    <col min="6" max="12" width="20.1428571428571" style="159" customWidth="1"/>
    <col min="13" max="13" width="24" style="159" customWidth="1"/>
    <col min="14" max="14" width="20.1428571428571" style="159" customWidth="1"/>
    <col min="15" max="16384" width="8.57142857142857" style="158" customWidth="1"/>
  </cols>
  <sheetData>
    <row r="1" s="158" customFormat="1" customHeight="1" spans="1:14">
      <c r="A1" s="160" t="s">
        <v>456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86"/>
      <c r="N1" s="159"/>
    </row>
    <row r="2" s="158" customFormat="1" ht="44" customHeight="1" spans="1:14">
      <c r="A2" s="147" t="s">
        <v>457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59"/>
    </row>
    <row r="3" s="158" customFormat="1" ht="30" customHeight="1" spans="1:14">
      <c r="A3" s="162" t="s">
        <v>458</v>
      </c>
      <c r="B3" s="163" t="s">
        <v>91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87"/>
      <c r="N3" s="159"/>
    </row>
    <row r="4" s="158" customFormat="1" ht="32.25" customHeight="1" spans="1:14">
      <c r="A4" s="63" t="s">
        <v>1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5"/>
      <c r="M4" s="162" t="s">
        <v>459</v>
      </c>
      <c r="N4" s="159"/>
    </row>
    <row r="5" s="158" customFormat="1" ht="124" customHeight="1" spans="1:14">
      <c r="A5" s="84" t="s">
        <v>460</v>
      </c>
      <c r="B5" s="150" t="s">
        <v>461</v>
      </c>
      <c r="C5" s="165" t="s">
        <v>462</v>
      </c>
      <c r="D5" s="166"/>
      <c r="E5" s="166"/>
      <c r="F5" s="166"/>
      <c r="G5" s="166"/>
      <c r="H5" s="166"/>
      <c r="I5" s="188"/>
      <c r="J5" s="188"/>
      <c r="K5" s="188"/>
      <c r="L5" s="189"/>
      <c r="M5" s="190" t="s">
        <v>463</v>
      </c>
      <c r="N5" s="159"/>
    </row>
    <row r="6" s="158" customFormat="1" ht="196" customHeight="1" spans="1:14">
      <c r="A6" s="107"/>
      <c r="B6" s="167" t="s">
        <v>464</v>
      </c>
      <c r="C6" s="168" t="s">
        <v>465</v>
      </c>
      <c r="D6" s="169"/>
      <c r="E6" s="169"/>
      <c r="F6" s="169"/>
      <c r="G6" s="169"/>
      <c r="H6" s="169"/>
      <c r="I6" s="191"/>
      <c r="J6" s="191"/>
      <c r="K6" s="191"/>
      <c r="L6" s="192"/>
      <c r="M6" s="193" t="s">
        <v>466</v>
      </c>
      <c r="N6" s="159"/>
    </row>
    <row r="7" s="158" customFormat="1" ht="173" customHeight="1" spans="1:14">
      <c r="A7" s="170" t="s">
        <v>467</v>
      </c>
      <c r="B7" s="105" t="s">
        <v>468</v>
      </c>
      <c r="C7" s="114" t="s">
        <v>469</v>
      </c>
      <c r="D7" s="114"/>
      <c r="E7" s="114"/>
      <c r="F7" s="114"/>
      <c r="G7" s="114"/>
      <c r="H7" s="114"/>
      <c r="I7" s="114"/>
      <c r="J7" s="114"/>
      <c r="K7" s="114"/>
      <c r="L7" s="114"/>
      <c r="M7" s="194" t="s">
        <v>470</v>
      </c>
      <c r="N7" s="159"/>
    </row>
    <row r="8" s="158" customFormat="1" ht="32.25" customHeight="1" spans="1:14">
      <c r="A8" s="171" t="s">
        <v>471</v>
      </c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59"/>
    </row>
    <row r="9" s="158" customFormat="1" ht="32.25" customHeight="1" spans="1:14">
      <c r="A9" s="170" t="s">
        <v>472</v>
      </c>
      <c r="B9" s="170"/>
      <c r="C9" s="105" t="s">
        <v>473</v>
      </c>
      <c r="D9" s="105"/>
      <c r="E9" s="105"/>
      <c r="F9" s="105" t="s">
        <v>474</v>
      </c>
      <c r="G9" s="105"/>
      <c r="H9" s="105" t="s">
        <v>475</v>
      </c>
      <c r="I9" s="105"/>
      <c r="J9" s="105"/>
      <c r="K9" s="105" t="s">
        <v>476</v>
      </c>
      <c r="L9" s="105"/>
      <c r="M9" s="105"/>
      <c r="N9" s="159"/>
    </row>
    <row r="10" s="158" customFormat="1" ht="32.25" customHeight="1" spans="1:14">
      <c r="A10" s="170"/>
      <c r="B10" s="170"/>
      <c r="C10" s="105"/>
      <c r="D10" s="105"/>
      <c r="E10" s="105"/>
      <c r="F10" s="105"/>
      <c r="G10" s="105"/>
      <c r="H10" s="170" t="s">
        <v>477</v>
      </c>
      <c r="I10" s="105" t="s">
        <v>478</v>
      </c>
      <c r="J10" s="105" t="s">
        <v>479</v>
      </c>
      <c r="K10" s="105" t="s">
        <v>477</v>
      </c>
      <c r="L10" s="170" t="s">
        <v>478</v>
      </c>
      <c r="M10" s="170" t="s">
        <v>479</v>
      </c>
      <c r="N10" s="159"/>
    </row>
    <row r="11" s="158" customFormat="1" ht="27" customHeight="1" spans="1:14">
      <c r="A11" s="172" t="s">
        <v>77</v>
      </c>
      <c r="B11" s="172"/>
      <c r="C11" s="172"/>
      <c r="D11" s="172"/>
      <c r="E11" s="172"/>
      <c r="F11" s="172"/>
      <c r="G11" s="172"/>
      <c r="H11" s="173">
        <v>7042839</v>
      </c>
      <c r="I11" s="195">
        <v>7032839</v>
      </c>
      <c r="J11" s="195">
        <v>10000</v>
      </c>
      <c r="K11" s="195">
        <v>7042839</v>
      </c>
      <c r="L11" s="173">
        <v>7032839</v>
      </c>
      <c r="M11" s="173">
        <v>10000</v>
      </c>
      <c r="N11" s="159"/>
    </row>
    <row r="12" s="158" customFormat="1" ht="34.5" customHeight="1" spans="1:14">
      <c r="A12" s="174" t="s">
        <v>480</v>
      </c>
      <c r="B12" s="175"/>
      <c r="C12" s="174" t="s">
        <v>481</v>
      </c>
      <c r="D12" s="176"/>
      <c r="E12" s="175"/>
      <c r="F12" s="174" t="s">
        <v>97</v>
      </c>
      <c r="G12" s="175"/>
      <c r="H12" s="177">
        <v>4333135</v>
      </c>
      <c r="I12" s="177">
        <v>4333135</v>
      </c>
      <c r="J12" s="177">
        <v>0</v>
      </c>
      <c r="K12" s="177">
        <v>4333135</v>
      </c>
      <c r="L12" s="177">
        <v>4333135</v>
      </c>
      <c r="M12" s="177">
        <v>0</v>
      </c>
      <c r="N12" s="159"/>
    </row>
    <row r="13" s="158" customFormat="1" ht="44" customHeight="1" spans="1:14">
      <c r="A13" s="165" t="s">
        <v>482</v>
      </c>
      <c r="B13" s="178"/>
      <c r="C13" s="165" t="s">
        <v>341</v>
      </c>
      <c r="D13" s="179"/>
      <c r="E13" s="178"/>
      <c r="F13" s="165" t="s">
        <v>281</v>
      </c>
      <c r="G13" s="178"/>
      <c r="H13" s="180">
        <v>1546588</v>
      </c>
      <c r="I13" s="180">
        <v>1546588</v>
      </c>
      <c r="J13" s="177">
        <v>0</v>
      </c>
      <c r="K13" s="180">
        <v>1546588</v>
      </c>
      <c r="L13" s="180">
        <v>1546588</v>
      </c>
      <c r="M13" s="177">
        <v>0</v>
      </c>
      <c r="N13" s="159"/>
    </row>
    <row r="14" s="158" customFormat="1" ht="34.5" customHeight="1" spans="1:14">
      <c r="A14" s="165" t="s">
        <v>483</v>
      </c>
      <c r="B14" s="178"/>
      <c r="C14" s="165" t="s">
        <v>484</v>
      </c>
      <c r="D14" s="179"/>
      <c r="E14" s="178"/>
      <c r="F14" s="165" t="s">
        <v>285</v>
      </c>
      <c r="G14" s="178"/>
      <c r="H14" s="180">
        <v>130000</v>
      </c>
      <c r="I14" s="180">
        <v>130000</v>
      </c>
      <c r="J14" s="177">
        <v>0</v>
      </c>
      <c r="K14" s="180">
        <v>130000</v>
      </c>
      <c r="L14" s="180">
        <v>130000</v>
      </c>
      <c r="M14" s="177">
        <v>0</v>
      </c>
      <c r="N14" s="159"/>
    </row>
    <row r="15" s="158" customFormat="1" ht="34.5" customHeight="1" spans="1:14">
      <c r="A15" s="165" t="s">
        <v>485</v>
      </c>
      <c r="B15" s="178"/>
      <c r="C15" s="165" t="s">
        <v>486</v>
      </c>
      <c r="D15" s="179"/>
      <c r="E15" s="178"/>
      <c r="F15" s="165" t="s">
        <v>291</v>
      </c>
      <c r="G15" s="178"/>
      <c r="H15" s="180">
        <v>600802</v>
      </c>
      <c r="I15" s="180">
        <v>600802</v>
      </c>
      <c r="J15" s="177">
        <v>0</v>
      </c>
      <c r="K15" s="180">
        <v>600802</v>
      </c>
      <c r="L15" s="180">
        <v>600802</v>
      </c>
      <c r="M15" s="177">
        <v>0</v>
      </c>
      <c r="N15" s="159"/>
    </row>
    <row r="16" s="158" customFormat="1" ht="34.5" customHeight="1" spans="1:14">
      <c r="A16" s="165" t="s">
        <v>487</v>
      </c>
      <c r="B16" s="178"/>
      <c r="C16" s="165" t="s">
        <v>488</v>
      </c>
      <c r="D16" s="179"/>
      <c r="E16" s="178"/>
      <c r="F16" s="165" t="s">
        <v>296</v>
      </c>
      <c r="G16" s="178"/>
      <c r="H16" s="180">
        <v>11604</v>
      </c>
      <c r="I16" s="180">
        <v>11604</v>
      </c>
      <c r="J16" s="177">
        <v>0</v>
      </c>
      <c r="K16" s="180">
        <v>11604</v>
      </c>
      <c r="L16" s="180">
        <v>11604</v>
      </c>
      <c r="M16" s="177">
        <v>0</v>
      </c>
      <c r="N16" s="159"/>
    </row>
    <row r="17" s="158" customFormat="1" ht="56" customHeight="1" spans="1:14">
      <c r="A17" s="165" t="s">
        <v>301</v>
      </c>
      <c r="B17" s="178"/>
      <c r="C17" s="165" t="s">
        <v>489</v>
      </c>
      <c r="D17" s="179"/>
      <c r="E17" s="178"/>
      <c r="F17" s="165" t="s">
        <v>301</v>
      </c>
      <c r="G17" s="178"/>
      <c r="H17" s="180">
        <v>308100</v>
      </c>
      <c r="I17" s="180">
        <v>308100</v>
      </c>
      <c r="J17" s="177">
        <v>0</v>
      </c>
      <c r="K17" s="180">
        <v>308100</v>
      </c>
      <c r="L17" s="180">
        <v>308100</v>
      </c>
      <c r="M17" s="177">
        <v>0</v>
      </c>
      <c r="N17" s="159"/>
    </row>
    <row r="18" s="158" customFormat="1" ht="34.5" customHeight="1" spans="1:14">
      <c r="A18" s="165" t="s">
        <v>490</v>
      </c>
      <c r="B18" s="178"/>
      <c r="C18" s="165" t="s">
        <v>491</v>
      </c>
      <c r="D18" s="179"/>
      <c r="E18" s="178"/>
      <c r="F18" s="165" t="s">
        <v>316</v>
      </c>
      <c r="G18" s="178"/>
      <c r="H18" s="180">
        <v>4610</v>
      </c>
      <c r="I18" s="180">
        <v>4610</v>
      </c>
      <c r="J18" s="177">
        <v>0</v>
      </c>
      <c r="K18" s="180">
        <v>4610</v>
      </c>
      <c r="L18" s="180">
        <v>4610</v>
      </c>
      <c r="M18" s="177">
        <v>0</v>
      </c>
      <c r="N18" s="159"/>
    </row>
    <row r="19" s="158" customFormat="1" ht="34.5" customHeight="1" spans="1:14">
      <c r="A19" s="165" t="s">
        <v>492</v>
      </c>
      <c r="B19" s="178"/>
      <c r="C19" s="165" t="s">
        <v>493</v>
      </c>
      <c r="D19" s="179"/>
      <c r="E19" s="178"/>
      <c r="F19" s="165" t="s">
        <v>310</v>
      </c>
      <c r="G19" s="178"/>
      <c r="H19" s="180">
        <v>80000</v>
      </c>
      <c r="I19" s="180">
        <v>80000</v>
      </c>
      <c r="J19" s="177">
        <v>0</v>
      </c>
      <c r="K19" s="180">
        <v>80000</v>
      </c>
      <c r="L19" s="180">
        <v>80000</v>
      </c>
      <c r="M19" s="177">
        <v>0</v>
      </c>
      <c r="N19" s="159"/>
    </row>
    <row r="20" s="158" customFormat="1" ht="34.5" customHeight="1" spans="1:14">
      <c r="A20" s="165" t="s">
        <v>494</v>
      </c>
      <c r="B20" s="178"/>
      <c r="C20" s="165" t="s">
        <v>495</v>
      </c>
      <c r="D20" s="179"/>
      <c r="E20" s="178"/>
      <c r="F20" s="165" t="s">
        <v>318</v>
      </c>
      <c r="G20" s="178"/>
      <c r="H20" s="180">
        <v>18000</v>
      </c>
      <c r="I20" s="180">
        <v>18000</v>
      </c>
      <c r="J20" s="177">
        <v>0</v>
      </c>
      <c r="K20" s="180">
        <v>18000</v>
      </c>
      <c r="L20" s="180">
        <v>18000</v>
      </c>
      <c r="M20" s="177">
        <v>0</v>
      </c>
      <c r="N20" s="159"/>
    </row>
    <row r="21" s="158" customFormat="1" ht="34.5" customHeight="1" spans="1:14">
      <c r="A21" s="165" t="s">
        <v>496</v>
      </c>
      <c r="B21" s="178"/>
      <c r="C21" s="165" t="s">
        <v>497</v>
      </c>
      <c r="D21" s="179"/>
      <c r="E21" s="178"/>
      <c r="F21" s="165" t="s">
        <v>306</v>
      </c>
      <c r="G21" s="178"/>
      <c r="H21" s="180">
        <v>10000</v>
      </c>
      <c r="I21" s="180">
        <v>0</v>
      </c>
      <c r="J21" s="180">
        <v>10000</v>
      </c>
      <c r="K21" s="180">
        <v>10000</v>
      </c>
      <c r="L21" s="180">
        <v>0</v>
      </c>
      <c r="M21" s="180">
        <v>10000</v>
      </c>
      <c r="N21" s="159"/>
    </row>
    <row r="22" s="158" customFormat="1" ht="32.25" customHeight="1" spans="1:14">
      <c r="A22" s="181" t="s">
        <v>498</v>
      </c>
      <c r="B22" s="182"/>
      <c r="C22" s="182"/>
      <c r="D22" s="182"/>
      <c r="E22" s="182"/>
      <c r="F22" s="182"/>
      <c r="G22" s="182"/>
      <c r="H22" s="182"/>
      <c r="I22" s="182"/>
      <c r="J22" s="182"/>
      <c r="K22" s="182"/>
      <c r="L22" s="182"/>
      <c r="M22" s="196"/>
      <c r="N22" s="159"/>
    </row>
    <row r="23" s="158" customFormat="1" ht="32.25" customHeight="1" spans="1:14">
      <c r="A23" s="63" t="s">
        <v>499</v>
      </c>
      <c r="B23" s="64"/>
      <c r="C23" s="64"/>
      <c r="D23" s="64"/>
      <c r="E23" s="64"/>
      <c r="F23" s="64"/>
      <c r="G23" s="65"/>
      <c r="H23" s="183" t="s">
        <v>500</v>
      </c>
      <c r="I23" s="104"/>
      <c r="J23" s="85" t="s">
        <v>330</v>
      </c>
      <c r="K23" s="104"/>
      <c r="L23" s="183" t="s">
        <v>501</v>
      </c>
      <c r="M23" s="197"/>
      <c r="N23" s="159"/>
    </row>
    <row r="24" s="158" customFormat="1" ht="36" customHeight="1" spans="1:14">
      <c r="A24" s="184" t="s">
        <v>323</v>
      </c>
      <c r="B24" s="184" t="s">
        <v>502</v>
      </c>
      <c r="C24" s="184" t="s">
        <v>325</v>
      </c>
      <c r="D24" s="184" t="s">
        <v>326</v>
      </c>
      <c r="E24" s="184" t="s">
        <v>327</v>
      </c>
      <c r="F24" s="184" t="s">
        <v>328</v>
      </c>
      <c r="G24" s="184" t="s">
        <v>329</v>
      </c>
      <c r="H24" s="185"/>
      <c r="I24" s="198"/>
      <c r="J24" s="185"/>
      <c r="K24" s="198"/>
      <c r="L24" s="185"/>
      <c r="M24" s="198"/>
      <c r="N24" s="159"/>
    </row>
    <row r="25" s="158" customFormat="1" ht="28" customHeight="1" spans="1:14">
      <c r="A25" s="137" t="s">
        <v>332</v>
      </c>
      <c r="B25" s="137"/>
      <c r="C25" s="137"/>
      <c r="D25" s="137"/>
      <c r="E25" s="137"/>
      <c r="F25" s="137"/>
      <c r="G25" s="137"/>
      <c r="H25" s="185"/>
      <c r="I25" s="198"/>
      <c r="J25" s="185"/>
      <c r="K25" s="198"/>
      <c r="L25" s="185"/>
      <c r="M25" s="198"/>
      <c r="N25" s="159"/>
    </row>
    <row r="26" s="158" customFormat="1" ht="28" customHeight="1" spans="1:14">
      <c r="A26" s="137"/>
      <c r="B26" s="137" t="s">
        <v>333</v>
      </c>
      <c r="C26" s="137"/>
      <c r="D26" s="137"/>
      <c r="E26" s="137"/>
      <c r="F26" s="137"/>
      <c r="G26" s="137"/>
      <c r="H26" s="185"/>
      <c r="I26" s="175"/>
      <c r="J26" s="185"/>
      <c r="K26" s="175"/>
      <c r="L26" s="185"/>
      <c r="M26" s="175"/>
      <c r="N26" s="159"/>
    </row>
    <row r="27" s="158" customFormat="1" ht="42" customHeight="1" spans="1:14">
      <c r="A27" s="137"/>
      <c r="B27" s="137"/>
      <c r="C27" s="137" t="s">
        <v>365</v>
      </c>
      <c r="D27" s="137" t="s">
        <v>334</v>
      </c>
      <c r="E27" s="137" t="s">
        <v>392</v>
      </c>
      <c r="F27" s="137" t="s">
        <v>344</v>
      </c>
      <c r="G27" s="137" t="s">
        <v>345</v>
      </c>
      <c r="H27" s="185" t="s">
        <v>503</v>
      </c>
      <c r="I27" s="175"/>
      <c r="J27" s="185" t="s">
        <v>367</v>
      </c>
      <c r="K27" s="175"/>
      <c r="L27" s="185" t="s">
        <v>504</v>
      </c>
      <c r="M27" s="175"/>
      <c r="N27" s="159"/>
    </row>
    <row r="28" s="158" customFormat="1" ht="42" customHeight="1" spans="1:14">
      <c r="A28" s="137"/>
      <c r="B28" s="137"/>
      <c r="C28" s="137" t="s">
        <v>401</v>
      </c>
      <c r="D28" s="137" t="s">
        <v>334</v>
      </c>
      <c r="E28" s="137" t="s">
        <v>392</v>
      </c>
      <c r="F28" s="137" t="s">
        <v>350</v>
      </c>
      <c r="G28" s="137" t="s">
        <v>345</v>
      </c>
      <c r="H28" s="185" t="s">
        <v>505</v>
      </c>
      <c r="I28" s="175"/>
      <c r="J28" s="185" t="s">
        <v>402</v>
      </c>
      <c r="K28" s="175"/>
      <c r="L28" s="185" t="s">
        <v>506</v>
      </c>
      <c r="M28" s="175"/>
      <c r="N28" s="159"/>
    </row>
    <row r="29" s="158" customFormat="1" ht="42" customHeight="1" spans="1:14">
      <c r="A29" s="137"/>
      <c r="B29" s="137"/>
      <c r="C29" s="137" t="s">
        <v>417</v>
      </c>
      <c r="D29" s="137" t="s">
        <v>334</v>
      </c>
      <c r="E29" s="137" t="s">
        <v>418</v>
      </c>
      <c r="F29" s="137" t="s">
        <v>419</v>
      </c>
      <c r="G29" s="137" t="s">
        <v>345</v>
      </c>
      <c r="H29" s="185" t="s">
        <v>507</v>
      </c>
      <c r="I29" s="175"/>
      <c r="J29" s="185" t="s">
        <v>420</v>
      </c>
      <c r="K29" s="175"/>
      <c r="L29" s="185" t="s">
        <v>508</v>
      </c>
      <c r="M29" s="175"/>
      <c r="N29" s="159"/>
    </row>
    <row r="30" s="158" customFormat="1" ht="52" customHeight="1" spans="1:14">
      <c r="A30" s="137"/>
      <c r="B30" s="137"/>
      <c r="C30" s="137" t="s">
        <v>413</v>
      </c>
      <c r="D30" s="137" t="s">
        <v>334</v>
      </c>
      <c r="E30" s="137" t="s">
        <v>414</v>
      </c>
      <c r="F30" s="137" t="s">
        <v>415</v>
      </c>
      <c r="G30" s="137" t="s">
        <v>345</v>
      </c>
      <c r="H30" s="185" t="s">
        <v>509</v>
      </c>
      <c r="I30" s="175"/>
      <c r="J30" s="185" t="s">
        <v>416</v>
      </c>
      <c r="K30" s="175"/>
      <c r="L30" s="185" t="s">
        <v>508</v>
      </c>
      <c r="M30" s="175"/>
      <c r="N30" s="159"/>
    </row>
    <row r="31" s="158" customFormat="1" ht="64" customHeight="1" spans="1:14">
      <c r="A31" s="137"/>
      <c r="B31" s="137"/>
      <c r="C31" s="137" t="s">
        <v>510</v>
      </c>
      <c r="D31" s="137" t="s">
        <v>334</v>
      </c>
      <c r="E31" s="137" t="s">
        <v>422</v>
      </c>
      <c r="F31" s="137" t="s">
        <v>415</v>
      </c>
      <c r="G31" s="137" t="s">
        <v>345</v>
      </c>
      <c r="H31" s="185" t="s">
        <v>511</v>
      </c>
      <c r="I31" s="175"/>
      <c r="J31" s="185" t="s">
        <v>423</v>
      </c>
      <c r="K31" s="175"/>
      <c r="L31" s="185" t="s">
        <v>512</v>
      </c>
      <c r="M31" s="175"/>
      <c r="N31" s="159"/>
    </row>
    <row r="32" s="158" customFormat="1" ht="64" customHeight="1" spans="1:14">
      <c r="A32" s="137"/>
      <c r="B32" s="137"/>
      <c r="C32" s="137" t="s">
        <v>513</v>
      </c>
      <c r="D32" s="137" t="s">
        <v>334</v>
      </c>
      <c r="E32" s="137" t="s">
        <v>424</v>
      </c>
      <c r="F32" s="137" t="s">
        <v>350</v>
      </c>
      <c r="G32" s="137" t="s">
        <v>345</v>
      </c>
      <c r="H32" s="185" t="s">
        <v>514</v>
      </c>
      <c r="I32" s="175"/>
      <c r="J32" s="185" t="s">
        <v>425</v>
      </c>
      <c r="K32" s="175"/>
      <c r="L32" s="185" t="s">
        <v>512</v>
      </c>
      <c r="M32" s="175"/>
      <c r="N32" s="159"/>
    </row>
    <row r="33" s="158" customFormat="1" ht="48" customHeight="1" spans="1:14">
      <c r="A33" s="137"/>
      <c r="B33" s="137"/>
      <c r="C33" s="137" t="s">
        <v>434</v>
      </c>
      <c r="D33" s="137" t="s">
        <v>334</v>
      </c>
      <c r="E33" s="137" t="s">
        <v>515</v>
      </c>
      <c r="F33" s="137" t="s">
        <v>436</v>
      </c>
      <c r="G33" s="137" t="s">
        <v>345</v>
      </c>
      <c r="H33" s="185" t="s">
        <v>516</v>
      </c>
      <c r="I33" s="175"/>
      <c r="J33" s="185" t="s">
        <v>437</v>
      </c>
      <c r="K33" s="175"/>
      <c r="L33" s="185" t="s">
        <v>517</v>
      </c>
      <c r="M33" s="175"/>
      <c r="N33" s="159"/>
    </row>
    <row r="34" s="158" customFormat="1" ht="48" customHeight="1" spans="1:14">
      <c r="A34" s="137"/>
      <c r="B34" s="137"/>
      <c r="C34" s="137" t="s">
        <v>342</v>
      </c>
      <c r="D34" s="137" t="s">
        <v>334</v>
      </c>
      <c r="E34" s="137" t="s">
        <v>392</v>
      </c>
      <c r="F34" s="137" t="s">
        <v>344</v>
      </c>
      <c r="G34" s="137" t="s">
        <v>345</v>
      </c>
      <c r="H34" s="185" t="s">
        <v>518</v>
      </c>
      <c r="I34" s="175"/>
      <c r="J34" s="185" t="s">
        <v>346</v>
      </c>
      <c r="K34" s="175"/>
      <c r="L34" s="185" t="s">
        <v>519</v>
      </c>
      <c r="M34" s="175"/>
      <c r="N34" s="159"/>
    </row>
    <row r="35" s="158" customFormat="1" ht="48" customHeight="1" spans="1:14">
      <c r="A35" s="137"/>
      <c r="B35" s="137"/>
      <c r="C35" s="137" t="s">
        <v>347</v>
      </c>
      <c r="D35" s="137" t="s">
        <v>348</v>
      </c>
      <c r="E35" s="137" t="s">
        <v>349</v>
      </c>
      <c r="F35" s="137" t="s">
        <v>350</v>
      </c>
      <c r="G35" s="137" t="s">
        <v>345</v>
      </c>
      <c r="H35" s="185" t="s">
        <v>520</v>
      </c>
      <c r="I35" s="175"/>
      <c r="J35" s="185" t="s">
        <v>351</v>
      </c>
      <c r="K35" s="175"/>
      <c r="L35" s="185" t="s">
        <v>519</v>
      </c>
      <c r="M35" s="175"/>
      <c r="N35" s="159"/>
    </row>
    <row r="36" s="158" customFormat="1" ht="48" customHeight="1" spans="1:14">
      <c r="A36" s="137"/>
      <c r="B36" s="137"/>
      <c r="C36" s="137" t="s">
        <v>391</v>
      </c>
      <c r="D36" s="137" t="s">
        <v>334</v>
      </c>
      <c r="E36" s="137" t="s">
        <v>392</v>
      </c>
      <c r="F36" s="137" t="s">
        <v>350</v>
      </c>
      <c r="G36" s="137" t="s">
        <v>345</v>
      </c>
      <c r="H36" s="185" t="s">
        <v>521</v>
      </c>
      <c r="I36" s="175"/>
      <c r="J36" s="185" t="s">
        <v>393</v>
      </c>
      <c r="K36" s="175"/>
      <c r="L36" s="185" t="s">
        <v>522</v>
      </c>
      <c r="M36" s="175"/>
      <c r="N36" s="159"/>
    </row>
    <row r="37" s="158" customFormat="1" ht="29" customHeight="1" spans="1:14">
      <c r="A37" s="137"/>
      <c r="B37" s="137" t="s">
        <v>336</v>
      </c>
      <c r="C37" s="137"/>
      <c r="D37" s="137"/>
      <c r="E37" s="137"/>
      <c r="F37" s="137"/>
      <c r="G37" s="137"/>
      <c r="H37" s="185"/>
      <c r="I37" s="175"/>
      <c r="J37" s="185"/>
      <c r="K37" s="175"/>
      <c r="L37" s="185"/>
      <c r="M37" s="175"/>
      <c r="N37" s="159"/>
    </row>
    <row r="38" s="158" customFormat="1" ht="49" customHeight="1" spans="1:14">
      <c r="A38" s="137"/>
      <c r="B38" s="137"/>
      <c r="C38" s="137" t="s">
        <v>368</v>
      </c>
      <c r="D38" s="137" t="s">
        <v>348</v>
      </c>
      <c r="E38" s="137" t="s">
        <v>361</v>
      </c>
      <c r="F38" s="137" t="s">
        <v>362</v>
      </c>
      <c r="G38" s="137" t="s">
        <v>345</v>
      </c>
      <c r="H38" s="185" t="s">
        <v>523</v>
      </c>
      <c r="I38" s="175"/>
      <c r="J38" s="185" t="s">
        <v>369</v>
      </c>
      <c r="K38" s="175"/>
      <c r="L38" s="185" t="s">
        <v>524</v>
      </c>
      <c r="M38" s="175"/>
      <c r="N38" s="159"/>
    </row>
    <row r="39" s="158" customFormat="1" ht="49" customHeight="1" spans="1:14">
      <c r="A39" s="137"/>
      <c r="B39" s="137"/>
      <c r="C39" s="137" t="s">
        <v>426</v>
      </c>
      <c r="D39" s="137" t="s">
        <v>348</v>
      </c>
      <c r="E39" s="137" t="s">
        <v>361</v>
      </c>
      <c r="F39" s="137" t="s">
        <v>362</v>
      </c>
      <c r="G39" s="137" t="s">
        <v>345</v>
      </c>
      <c r="H39" s="185" t="s">
        <v>525</v>
      </c>
      <c r="I39" s="175"/>
      <c r="J39" s="185" t="s">
        <v>427</v>
      </c>
      <c r="K39" s="175"/>
      <c r="L39" s="185" t="s">
        <v>526</v>
      </c>
      <c r="M39" s="175"/>
      <c r="N39" s="159"/>
    </row>
    <row r="40" s="158" customFormat="1" ht="49" customHeight="1" spans="1:14">
      <c r="A40" s="137"/>
      <c r="B40" s="137"/>
      <c r="C40" s="137" t="s">
        <v>438</v>
      </c>
      <c r="D40" s="137" t="s">
        <v>348</v>
      </c>
      <c r="E40" s="137" t="s">
        <v>388</v>
      </c>
      <c r="F40" s="137" t="s">
        <v>362</v>
      </c>
      <c r="G40" s="137" t="s">
        <v>345</v>
      </c>
      <c r="H40" s="185" t="s">
        <v>527</v>
      </c>
      <c r="I40" s="175"/>
      <c r="J40" s="185" t="s">
        <v>439</v>
      </c>
      <c r="K40" s="175"/>
      <c r="L40" s="185" t="s">
        <v>517</v>
      </c>
      <c r="M40" s="175"/>
      <c r="N40" s="159"/>
    </row>
    <row r="41" s="158" customFormat="1" ht="49" customHeight="1" spans="1:14">
      <c r="A41" s="137"/>
      <c r="B41" s="137"/>
      <c r="C41" s="137" t="s">
        <v>377</v>
      </c>
      <c r="D41" s="137" t="s">
        <v>348</v>
      </c>
      <c r="E41" s="137" t="s">
        <v>378</v>
      </c>
      <c r="F41" s="137" t="s">
        <v>362</v>
      </c>
      <c r="G41" s="137" t="s">
        <v>345</v>
      </c>
      <c r="H41" s="185" t="s">
        <v>528</v>
      </c>
      <c r="I41" s="175"/>
      <c r="J41" s="185" t="s">
        <v>379</v>
      </c>
      <c r="K41" s="175"/>
      <c r="L41" s="185" t="s">
        <v>529</v>
      </c>
      <c r="M41" s="175"/>
      <c r="N41" s="159"/>
    </row>
    <row r="42" s="158" customFormat="1" ht="31" customHeight="1" spans="1:14">
      <c r="A42" s="137"/>
      <c r="B42" s="137"/>
      <c r="C42" s="137" t="s">
        <v>448</v>
      </c>
      <c r="D42" s="137" t="s">
        <v>334</v>
      </c>
      <c r="E42" s="137" t="s">
        <v>404</v>
      </c>
      <c r="F42" s="137" t="s">
        <v>362</v>
      </c>
      <c r="G42" s="137" t="s">
        <v>345</v>
      </c>
      <c r="H42" s="185" t="s">
        <v>449</v>
      </c>
      <c r="I42" s="175"/>
      <c r="J42" s="185" t="s">
        <v>530</v>
      </c>
      <c r="K42" s="175"/>
      <c r="L42" s="185" t="s">
        <v>531</v>
      </c>
      <c r="M42" s="175"/>
      <c r="N42" s="159"/>
    </row>
    <row r="43" s="158" customFormat="1" ht="29" customHeight="1" spans="1:14">
      <c r="A43" s="137"/>
      <c r="B43" s="137" t="s">
        <v>352</v>
      </c>
      <c r="C43" s="137"/>
      <c r="D43" s="137"/>
      <c r="E43" s="137"/>
      <c r="F43" s="137"/>
      <c r="G43" s="137"/>
      <c r="H43" s="185"/>
      <c r="I43" s="175"/>
      <c r="J43" s="185"/>
      <c r="K43" s="175"/>
      <c r="L43" s="185"/>
      <c r="M43" s="175"/>
      <c r="N43" s="159"/>
    </row>
    <row r="44" s="158" customFormat="1" ht="48" customHeight="1" spans="1:14">
      <c r="A44" s="137"/>
      <c r="B44" s="137"/>
      <c r="C44" s="137" t="s">
        <v>370</v>
      </c>
      <c r="D44" s="137" t="s">
        <v>334</v>
      </c>
      <c r="E44" s="137" t="s">
        <v>392</v>
      </c>
      <c r="F44" s="137" t="s">
        <v>355</v>
      </c>
      <c r="G44" s="137" t="s">
        <v>345</v>
      </c>
      <c r="H44" s="185" t="s">
        <v>532</v>
      </c>
      <c r="I44" s="175"/>
      <c r="J44" s="185" t="s">
        <v>371</v>
      </c>
      <c r="K44" s="175"/>
      <c r="L44" s="185" t="s">
        <v>533</v>
      </c>
      <c r="M44" s="175"/>
      <c r="N44" s="159"/>
    </row>
    <row r="45" s="158" customFormat="1" ht="48" customHeight="1" spans="1:14">
      <c r="A45" s="137"/>
      <c r="B45" s="137"/>
      <c r="C45" s="137" t="s">
        <v>380</v>
      </c>
      <c r="D45" s="137" t="s">
        <v>334</v>
      </c>
      <c r="E45" s="137" t="s">
        <v>392</v>
      </c>
      <c r="F45" s="137" t="s">
        <v>382</v>
      </c>
      <c r="G45" s="137" t="s">
        <v>345</v>
      </c>
      <c r="H45" s="185" t="s">
        <v>534</v>
      </c>
      <c r="I45" s="175"/>
      <c r="J45" s="185" t="s">
        <v>383</v>
      </c>
      <c r="K45" s="175"/>
      <c r="L45" s="185" t="s">
        <v>383</v>
      </c>
      <c r="M45" s="175"/>
      <c r="N45" s="159"/>
    </row>
    <row r="46" s="158" customFormat="1" ht="48" customHeight="1" spans="1:14">
      <c r="A46" s="137"/>
      <c r="B46" s="137"/>
      <c r="C46" s="137" t="s">
        <v>353</v>
      </c>
      <c r="D46" s="137" t="s">
        <v>334</v>
      </c>
      <c r="E46" s="137" t="s">
        <v>535</v>
      </c>
      <c r="F46" s="137" t="s">
        <v>358</v>
      </c>
      <c r="G46" s="137" t="s">
        <v>335</v>
      </c>
      <c r="H46" s="185" t="s">
        <v>536</v>
      </c>
      <c r="I46" s="175"/>
      <c r="J46" s="185" t="s">
        <v>537</v>
      </c>
      <c r="K46" s="175"/>
      <c r="L46" s="185" t="s">
        <v>538</v>
      </c>
      <c r="M46" s="175"/>
      <c r="N46" s="159"/>
    </row>
    <row r="47" s="158" customFormat="1" ht="48" customHeight="1" spans="1:14">
      <c r="A47" s="137"/>
      <c r="B47" s="137"/>
      <c r="C47" s="137" t="s">
        <v>394</v>
      </c>
      <c r="D47" s="137" t="s">
        <v>334</v>
      </c>
      <c r="E47" s="137" t="s">
        <v>392</v>
      </c>
      <c r="F47" s="137" t="s">
        <v>355</v>
      </c>
      <c r="G47" s="137" t="s">
        <v>345</v>
      </c>
      <c r="H47" s="185" t="s">
        <v>521</v>
      </c>
      <c r="I47" s="175"/>
      <c r="J47" s="185" t="s">
        <v>395</v>
      </c>
      <c r="K47" s="175"/>
      <c r="L47" s="185" t="s">
        <v>539</v>
      </c>
      <c r="M47" s="175"/>
      <c r="N47" s="159"/>
    </row>
    <row r="48" s="158" customFormat="1" ht="26" customHeight="1" spans="1:14">
      <c r="A48" s="137" t="s">
        <v>337</v>
      </c>
      <c r="B48" s="137"/>
      <c r="C48" s="137"/>
      <c r="D48" s="137"/>
      <c r="E48" s="137"/>
      <c r="F48" s="137"/>
      <c r="G48" s="137"/>
      <c r="H48" s="185"/>
      <c r="I48" s="175"/>
      <c r="J48" s="185"/>
      <c r="K48" s="175"/>
      <c r="L48" s="185"/>
      <c r="M48" s="175"/>
      <c r="N48" s="159"/>
    </row>
    <row r="49" s="158" customFormat="1" ht="26" customHeight="1" spans="1:14">
      <c r="A49" s="137"/>
      <c r="B49" s="137" t="s">
        <v>338</v>
      </c>
      <c r="C49" s="137"/>
      <c r="D49" s="137"/>
      <c r="E49" s="137"/>
      <c r="F49" s="137"/>
      <c r="G49" s="137"/>
      <c r="H49" s="185"/>
      <c r="I49" s="175"/>
      <c r="J49" s="185"/>
      <c r="K49" s="175"/>
      <c r="L49" s="185"/>
      <c r="M49" s="175"/>
      <c r="N49" s="159"/>
    </row>
    <row r="50" s="158" customFormat="1" ht="64" customHeight="1" spans="1:14">
      <c r="A50" s="137"/>
      <c r="B50" s="137"/>
      <c r="C50" s="137" t="s">
        <v>540</v>
      </c>
      <c r="D50" s="137" t="s">
        <v>334</v>
      </c>
      <c r="E50" s="137" t="s">
        <v>540</v>
      </c>
      <c r="F50" s="137" t="s">
        <v>358</v>
      </c>
      <c r="G50" s="137" t="s">
        <v>335</v>
      </c>
      <c r="H50" s="185" t="s">
        <v>541</v>
      </c>
      <c r="I50" s="175"/>
      <c r="J50" s="185" t="s">
        <v>372</v>
      </c>
      <c r="K50" s="175"/>
      <c r="L50" s="185" t="s">
        <v>542</v>
      </c>
      <c r="M50" s="175"/>
      <c r="N50" s="159"/>
    </row>
    <row r="51" s="158" customFormat="1" ht="33" customHeight="1" spans="1:14">
      <c r="A51" s="137"/>
      <c r="B51" s="137"/>
      <c r="C51" s="137" t="s">
        <v>408</v>
      </c>
      <c r="D51" s="137" t="s">
        <v>334</v>
      </c>
      <c r="E51" s="137" t="s">
        <v>409</v>
      </c>
      <c r="F51" s="137" t="s">
        <v>358</v>
      </c>
      <c r="G51" s="137" t="s">
        <v>335</v>
      </c>
      <c r="H51" s="185" t="s">
        <v>536</v>
      </c>
      <c r="I51" s="175"/>
      <c r="J51" s="185" t="s">
        <v>408</v>
      </c>
      <c r="K51" s="175"/>
      <c r="L51" s="185" t="s">
        <v>506</v>
      </c>
      <c r="M51" s="175"/>
      <c r="N51" s="159"/>
    </row>
    <row r="52" s="158" customFormat="1" ht="53" customHeight="1" spans="1:14">
      <c r="A52" s="137"/>
      <c r="B52" s="137"/>
      <c r="C52" s="137" t="s">
        <v>543</v>
      </c>
      <c r="D52" s="137" t="s">
        <v>334</v>
      </c>
      <c r="E52" s="137" t="s">
        <v>544</v>
      </c>
      <c r="F52" s="137" t="s">
        <v>358</v>
      </c>
      <c r="G52" s="137" t="s">
        <v>335</v>
      </c>
      <c r="H52" s="185" t="s">
        <v>545</v>
      </c>
      <c r="I52" s="175"/>
      <c r="J52" s="185" t="s">
        <v>428</v>
      </c>
      <c r="K52" s="175"/>
      <c r="L52" s="185" t="s">
        <v>546</v>
      </c>
      <c r="M52" s="175"/>
      <c r="N52" s="159"/>
    </row>
    <row r="53" s="158" customFormat="1" ht="53" customHeight="1" spans="1:14">
      <c r="A53" s="137"/>
      <c r="B53" s="137"/>
      <c r="C53" s="137" t="s">
        <v>547</v>
      </c>
      <c r="D53" s="137" t="s">
        <v>334</v>
      </c>
      <c r="E53" s="137" t="s">
        <v>443</v>
      </c>
      <c r="F53" s="137" t="s">
        <v>358</v>
      </c>
      <c r="G53" s="137" t="s">
        <v>335</v>
      </c>
      <c r="H53" s="185" t="s">
        <v>548</v>
      </c>
      <c r="I53" s="175"/>
      <c r="J53" s="185" t="s">
        <v>442</v>
      </c>
      <c r="K53" s="175"/>
      <c r="L53" s="185" t="s">
        <v>517</v>
      </c>
      <c r="M53" s="175"/>
      <c r="N53" s="159"/>
    </row>
    <row r="54" s="158" customFormat="1" ht="53" customHeight="1" spans="1:14">
      <c r="A54" s="137"/>
      <c r="B54" s="137"/>
      <c r="C54" s="137" t="s">
        <v>549</v>
      </c>
      <c r="D54" s="137" t="s">
        <v>334</v>
      </c>
      <c r="E54" s="137" t="s">
        <v>550</v>
      </c>
      <c r="F54" s="137" t="s">
        <v>358</v>
      </c>
      <c r="G54" s="137" t="s">
        <v>335</v>
      </c>
      <c r="H54" s="185" t="s">
        <v>551</v>
      </c>
      <c r="I54" s="175"/>
      <c r="J54" s="185" t="s">
        <v>359</v>
      </c>
      <c r="K54" s="175"/>
      <c r="L54" s="185" t="s">
        <v>519</v>
      </c>
      <c r="M54" s="175"/>
      <c r="N54" s="159"/>
    </row>
    <row r="55" s="158" customFormat="1" ht="53" customHeight="1" spans="1:14">
      <c r="A55" s="137"/>
      <c r="B55" s="137"/>
      <c r="C55" s="137" t="s">
        <v>357</v>
      </c>
      <c r="D55" s="137" t="s">
        <v>334</v>
      </c>
      <c r="E55" s="137" t="s">
        <v>357</v>
      </c>
      <c r="F55" s="137" t="s">
        <v>358</v>
      </c>
      <c r="G55" s="137" t="s">
        <v>335</v>
      </c>
      <c r="H55" s="185" t="s">
        <v>552</v>
      </c>
      <c r="I55" s="175"/>
      <c r="J55" s="185" t="s">
        <v>357</v>
      </c>
      <c r="K55" s="175"/>
      <c r="L55" s="185" t="s">
        <v>553</v>
      </c>
      <c r="M55" s="175"/>
      <c r="N55" s="159"/>
    </row>
    <row r="56" s="158" customFormat="1" ht="53" customHeight="1" spans="1:14">
      <c r="A56" s="137"/>
      <c r="B56" s="137"/>
      <c r="C56" s="137" t="s">
        <v>396</v>
      </c>
      <c r="D56" s="137" t="s">
        <v>334</v>
      </c>
      <c r="E56" s="137" t="s">
        <v>554</v>
      </c>
      <c r="F56" s="137" t="s">
        <v>358</v>
      </c>
      <c r="G56" s="137" t="s">
        <v>335</v>
      </c>
      <c r="H56" s="185" t="s">
        <v>521</v>
      </c>
      <c r="I56" s="175"/>
      <c r="J56" s="185" t="s">
        <v>396</v>
      </c>
      <c r="K56" s="175"/>
      <c r="L56" s="185" t="s">
        <v>522</v>
      </c>
      <c r="M56" s="175"/>
      <c r="N56" s="159"/>
    </row>
    <row r="57" s="158" customFormat="1" ht="34" customHeight="1" spans="1:14">
      <c r="A57" s="137"/>
      <c r="B57" s="137"/>
      <c r="C57" s="137" t="s">
        <v>452</v>
      </c>
      <c r="D57" s="137" t="s">
        <v>334</v>
      </c>
      <c r="E57" s="137" t="s">
        <v>452</v>
      </c>
      <c r="F57" s="137" t="s">
        <v>358</v>
      </c>
      <c r="G57" s="137" t="s">
        <v>335</v>
      </c>
      <c r="H57" s="185" t="s">
        <v>453</v>
      </c>
      <c r="I57" s="175"/>
      <c r="J57" s="185" t="s">
        <v>555</v>
      </c>
      <c r="K57" s="175"/>
      <c r="L57" s="185" t="s">
        <v>556</v>
      </c>
      <c r="M57" s="175"/>
      <c r="N57" s="159"/>
    </row>
    <row r="58" s="158" customFormat="1" ht="28" customHeight="1" spans="1:14">
      <c r="A58" s="137"/>
      <c r="B58" s="137" t="s">
        <v>373</v>
      </c>
      <c r="C58" s="137"/>
      <c r="D58" s="137"/>
      <c r="E58" s="137"/>
      <c r="F58" s="137"/>
      <c r="G58" s="137"/>
      <c r="H58" s="185"/>
      <c r="I58" s="175"/>
      <c r="J58" s="185"/>
      <c r="K58" s="175"/>
      <c r="L58" s="185"/>
      <c r="M58" s="175"/>
      <c r="N58" s="159"/>
    </row>
    <row r="59" s="158" customFormat="1" ht="64" customHeight="1" spans="1:14">
      <c r="A59" s="137"/>
      <c r="B59" s="137"/>
      <c r="C59" s="137" t="s">
        <v>374</v>
      </c>
      <c r="D59" s="137" t="s">
        <v>334</v>
      </c>
      <c r="E59" s="137" t="s">
        <v>374</v>
      </c>
      <c r="F59" s="137" t="s">
        <v>358</v>
      </c>
      <c r="G59" s="137" t="s">
        <v>335</v>
      </c>
      <c r="H59" s="185" t="s">
        <v>557</v>
      </c>
      <c r="I59" s="175"/>
      <c r="J59" s="185" t="s">
        <v>374</v>
      </c>
      <c r="K59" s="175"/>
      <c r="L59" s="185" t="s">
        <v>558</v>
      </c>
      <c r="M59" s="175"/>
      <c r="N59" s="159"/>
    </row>
    <row r="60" s="158" customFormat="1" ht="64" customHeight="1" spans="1:14">
      <c r="A60" s="137"/>
      <c r="B60" s="137"/>
      <c r="C60" s="137" t="s">
        <v>384</v>
      </c>
      <c r="D60" s="137" t="s">
        <v>348</v>
      </c>
      <c r="E60" s="137" t="s">
        <v>385</v>
      </c>
      <c r="F60" s="137" t="s">
        <v>362</v>
      </c>
      <c r="G60" s="137" t="s">
        <v>345</v>
      </c>
      <c r="H60" s="185" t="s">
        <v>559</v>
      </c>
      <c r="I60" s="175"/>
      <c r="J60" s="185" t="s">
        <v>386</v>
      </c>
      <c r="K60" s="175"/>
      <c r="L60" s="185" t="s">
        <v>560</v>
      </c>
      <c r="M60" s="175"/>
      <c r="N60" s="159"/>
    </row>
    <row r="61" s="158" customFormat="1" ht="64" customHeight="1" spans="1:14">
      <c r="A61" s="137"/>
      <c r="B61" s="137"/>
      <c r="C61" s="137" t="s">
        <v>561</v>
      </c>
      <c r="D61" s="137" t="s">
        <v>334</v>
      </c>
      <c r="E61" s="137" t="s">
        <v>561</v>
      </c>
      <c r="F61" s="137" t="s">
        <v>358</v>
      </c>
      <c r="G61" s="137" t="s">
        <v>335</v>
      </c>
      <c r="H61" s="185" t="s">
        <v>562</v>
      </c>
      <c r="I61" s="175"/>
      <c r="J61" s="185" t="s">
        <v>430</v>
      </c>
      <c r="K61" s="175"/>
      <c r="L61" s="185" t="s">
        <v>546</v>
      </c>
      <c r="M61" s="175"/>
      <c r="N61" s="159"/>
    </row>
    <row r="62" s="158" customFormat="1" ht="64" customHeight="1" spans="1:14">
      <c r="A62" s="137"/>
      <c r="B62" s="137"/>
      <c r="C62" s="137" t="s">
        <v>563</v>
      </c>
      <c r="D62" s="137" t="s">
        <v>334</v>
      </c>
      <c r="E62" s="137" t="s">
        <v>564</v>
      </c>
      <c r="F62" s="137" t="s">
        <v>358</v>
      </c>
      <c r="G62" s="137" t="s">
        <v>335</v>
      </c>
      <c r="H62" s="185" t="s">
        <v>565</v>
      </c>
      <c r="I62" s="175"/>
      <c r="J62" s="185" t="s">
        <v>445</v>
      </c>
      <c r="K62" s="175"/>
      <c r="L62" s="185" t="s">
        <v>566</v>
      </c>
      <c r="M62" s="175"/>
      <c r="N62" s="159"/>
    </row>
    <row r="63" s="158" customFormat="1" ht="34" customHeight="1" spans="1:14">
      <c r="A63" s="137" t="s">
        <v>339</v>
      </c>
      <c r="B63" s="137"/>
      <c r="C63" s="137"/>
      <c r="D63" s="137"/>
      <c r="E63" s="137"/>
      <c r="F63" s="137"/>
      <c r="G63" s="137"/>
      <c r="H63" s="185"/>
      <c r="I63" s="175"/>
      <c r="J63" s="185"/>
      <c r="K63" s="175"/>
      <c r="L63" s="185"/>
      <c r="M63" s="175"/>
      <c r="N63" s="159"/>
    </row>
    <row r="64" s="158" customFormat="1" ht="34" customHeight="1" spans="1:14">
      <c r="A64" s="137"/>
      <c r="B64" s="137" t="s">
        <v>340</v>
      </c>
      <c r="C64" s="137"/>
      <c r="D64" s="137"/>
      <c r="E64" s="137"/>
      <c r="F64" s="137"/>
      <c r="G64" s="137"/>
      <c r="H64" s="185"/>
      <c r="I64" s="175"/>
      <c r="J64" s="185"/>
      <c r="K64" s="175"/>
      <c r="L64" s="185"/>
      <c r="M64" s="175"/>
      <c r="N64" s="159"/>
    </row>
    <row r="65" s="158" customFormat="1" ht="45" customHeight="1" spans="1:14">
      <c r="A65" s="137"/>
      <c r="B65" s="137"/>
      <c r="C65" s="137" t="s">
        <v>340</v>
      </c>
      <c r="D65" s="137" t="s">
        <v>348</v>
      </c>
      <c r="E65" s="137" t="s">
        <v>385</v>
      </c>
      <c r="F65" s="137" t="s">
        <v>362</v>
      </c>
      <c r="G65" s="137" t="s">
        <v>345</v>
      </c>
      <c r="H65" s="185" t="s">
        <v>567</v>
      </c>
      <c r="I65" s="175"/>
      <c r="J65" s="185" t="s">
        <v>375</v>
      </c>
      <c r="K65" s="175"/>
      <c r="L65" s="185" t="s">
        <v>558</v>
      </c>
      <c r="M65" s="175"/>
      <c r="N65" s="159"/>
    </row>
    <row r="66" s="158" customFormat="1" ht="45" customHeight="1" spans="1:14">
      <c r="A66" s="137"/>
      <c r="B66" s="137"/>
      <c r="C66" s="137" t="s">
        <v>387</v>
      </c>
      <c r="D66" s="137" t="s">
        <v>348</v>
      </c>
      <c r="E66" s="137" t="s">
        <v>385</v>
      </c>
      <c r="F66" s="137" t="s">
        <v>362</v>
      </c>
      <c r="G66" s="137" t="s">
        <v>345</v>
      </c>
      <c r="H66" s="185" t="s">
        <v>568</v>
      </c>
      <c r="I66" s="175"/>
      <c r="J66" s="185" t="s">
        <v>389</v>
      </c>
      <c r="K66" s="175"/>
      <c r="L66" s="185" t="s">
        <v>569</v>
      </c>
      <c r="M66" s="175"/>
      <c r="N66" s="159"/>
    </row>
    <row r="67" s="158" customFormat="1" ht="45" customHeight="1" spans="1:14">
      <c r="A67" s="137"/>
      <c r="B67" s="137"/>
      <c r="C67" s="137" t="s">
        <v>360</v>
      </c>
      <c r="D67" s="137" t="s">
        <v>348</v>
      </c>
      <c r="E67" s="137" t="s">
        <v>385</v>
      </c>
      <c r="F67" s="137" t="s">
        <v>362</v>
      </c>
      <c r="G67" s="137" t="s">
        <v>345</v>
      </c>
      <c r="H67" s="185" t="s">
        <v>536</v>
      </c>
      <c r="I67" s="175"/>
      <c r="J67" s="185" t="s">
        <v>411</v>
      </c>
      <c r="K67" s="175"/>
      <c r="L67" s="185" t="s">
        <v>558</v>
      </c>
      <c r="M67" s="175"/>
      <c r="N67" s="159"/>
    </row>
    <row r="68" s="158" customFormat="1" ht="45" customHeight="1" spans="1:14">
      <c r="A68" s="137"/>
      <c r="B68" s="137"/>
      <c r="C68" s="137" t="s">
        <v>397</v>
      </c>
      <c r="D68" s="137" t="s">
        <v>348</v>
      </c>
      <c r="E68" s="137" t="s">
        <v>385</v>
      </c>
      <c r="F68" s="137" t="s">
        <v>362</v>
      </c>
      <c r="G68" s="137" t="s">
        <v>345</v>
      </c>
      <c r="H68" s="185" t="s">
        <v>570</v>
      </c>
      <c r="I68" s="175"/>
      <c r="J68" s="185" t="s">
        <v>399</v>
      </c>
      <c r="K68" s="175"/>
      <c r="L68" s="185" t="s">
        <v>522</v>
      </c>
      <c r="M68" s="175"/>
      <c r="N68" s="159"/>
    </row>
    <row r="69" s="158" customFormat="1" ht="45" customHeight="1" spans="1:14">
      <c r="A69" s="137"/>
      <c r="B69" s="137"/>
      <c r="C69" s="137" t="s">
        <v>387</v>
      </c>
      <c r="D69" s="137" t="s">
        <v>348</v>
      </c>
      <c r="E69" s="137" t="s">
        <v>385</v>
      </c>
      <c r="F69" s="137" t="s">
        <v>362</v>
      </c>
      <c r="G69" s="137" t="s">
        <v>345</v>
      </c>
      <c r="H69" s="185" t="s">
        <v>571</v>
      </c>
      <c r="I69" s="175"/>
      <c r="J69" s="185" t="s">
        <v>446</v>
      </c>
      <c r="K69" s="175"/>
      <c r="L69" s="185" t="s">
        <v>572</v>
      </c>
      <c r="M69" s="175"/>
      <c r="N69" s="159"/>
    </row>
  </sheetData>
  <mergeCells count="184">
    <mergeCell ref="A2:M2"/>
    <mergeCell ref="B3:M3"/>
    <mergeCell ref="A4:L4"/>
    <mergeCell ref="C5:L5"/>
    <mergeCell ref="C6:L6"/>
    <mergeCell ref="C7:L7"/>
    <mergeCell ref="A8:M8"/>
    <mergeCell ref="H9:J9"/>
    <mergeCell ref="K9:M9"/>
    <mergeCell ref="A11:G11"/>
    <mergeCell ref="A12:B12"/>
    <mergeCell ref="C12:E12"/>
    <mergeCell ref="F12:G12"/>
    <mergeCell ref="A13:B13"/>
    <mergeCell ref="C13:E13"/>
    <mergeCell ref="F13:G13"/>
    <mergeCell ref="A14:B14"/>
    <mergeCell ref="C14:E14"/>
    <mergeCell ref="F14:G14"/>
    <mergeCell ref="A15:B15"/>
    <mergeCell ref="C15:E15"/>
    <mergeCell ref="F15:G15"/>
    <mergeCell ref="A16:B16"/>
    <mergeCell ref="C16:E16"/>
    <mergeCell ref="F16:G16"/>
    <mergeCell ref="A17:B17"/>
    <mergeCell ref="C17:E17"/>
    <mergeCell ref="F17:G17"/>
    <mergeCell ref="A18:B18"/>
    <mergeCell ref="C18:E18"/>
    <mergeCell ref="F18:G18"/>
    <mergeCell ref="A19:B19"/>
    <mergeCell ref="C19:E19"/>
    <mergeCell ref="F19:G19"/>
    <mergeCell ref="A20:B20"/>
    <mergeCell ref="C20:E20"/>
    <mergeCell ref="F20:G20"/>
    <mergeCell ref="A21:B21"/>
    <mergeCell ref="C21:E21"/>
    <mergeCell ref="F21:G21"/>
    <mergeCell ref="A22:M22"/>
    <mergeCell ref="A23:G23"/>
    <mergeCell ref="H25:I25"/>
    <mergeCell ref="J25:K25"/>
    <mergeCell ref="L25:M25"/>
    <mergeCell ref="H26:I26"/>
    <mergeCell ref="J26:K26"/>
    <mergeCell ref="L26:M26"/>
    <mergeCell ref="H27:I27"/>
    <mergeCell ref="J27:K27"/>
    <mergeCell ref="L27:M27"/>
    <mergeCell ref="H28:I28"/>
    <mergeCell ref="J28:K28"/>
    <mergeCell ref="L28:M28"/>
    <mergeCell ref="H29:I29"/>
    <mergeCell ref="J29:K29"/>
    <mergeCell ref="L29:M29"/>
    <mergeCell ref="H30:I30"/>
    <mergeCell ref="J30:K30"/>
    <mergeCell ref="L30:M30"/>
    <mergeCell ref="H31:I31"/>
    <mergeCell ref="J31:K31"/>
    <mergeCell ref="L31:M31"/>
    <mergeCell ref="H32:I32"/>
    <mergeCell ref="J32:K32"/>
    <mergeCell ref="L32:M32"/>
    <mergeCell ref="H33:I33"/>
    <mergeCell ref="J33:K33"/>
    <mergeCell ref="L33:M33"/>
    <mergeCell ref="H34:I34"/>
    <mergeCell ref="J34:K34"/>
    <mergeCell ref="L34:M34"/>
    <mergeCell ref="H35:I35"/>
    <mergeCell ref="J35:K35"/>
    <mergeCell ref="L35:M35"/>
    <mergeCell ref="H36:I36"/>
    <mergeCell ref="J36:K36"/>
    <mergeCell ref="L36:M36"/>
    <mergeCell ref="H37:I37"/>
    <mergeCell ref="J37:K37"/>
    <mergeCell ref="L37:M37"/>
    <mergeCell ref="H38:I38"/>
    <mergeCell ref="J38:K38"/>
    <mergeCell ref="L38:M38"/>
    <mergeCell ref="H39:I39"/>
    <mergeCell ref="J39:K39"/>
    <mergeCell ref="L39:M39"/>
    <mergeCell ref="H40:I40"/>
    <mergeCell ref="J40:K40"/>
    <mergeCell ref="L40:M40"/>
    <mergeCell ref="H41:I41"/>
    <mergeCell ref="J41:K41"/>
    <mergeCell ref="L41:M41"/>
    <mergeCell ref="H42:I42"/>
    <mergeCell ref="J42:K42"/>
    <mergeCell ref="L42:M42"/>
    <mergeCell ref="H43:I43"/>
    <mergeCell ref="J43:K43"/>
    <mergeCell ref="L43:M43"/>
    <mergeCell ref="H44:I44"/>
    <mergeCell ref="J44:K44"/>
    <mergeCell ref="L44:M44"/>
    <mergeCell ref="H45:I45"/>
    <mergeCell ref="J45:K45"/>
    <mergeCell ref="L45:M45"/>
    <mergeCell ref="H46:I46"/>
    <mergeCell ref="J46:K46"/>
    <mergeCell ref="L46:M46"/>
    <mergeCell ref="H47:I47"/>
    <mergeCell ref="J47:K47"/>
    <mergeCell ref="L47:M47"/>
    <mergeCell ref="H48:I48"/>
    <mergeCell ref="J48:K48"/>
    <mergeCell ref="L48:M48"/>
    <mergeCell ref="H49:I49"/>
    <mergeCell ref="J49:K49"/>
    <mergeCell ref="L49:M49"/>
    <mergeCell ref="H50:I50"/>
    <mergeCell ref="J50:K50"/>
    <mergeCell ref="L50:M50"/>
    <mergeCell ref="H51:I51"/>
    <mergeCell ref="J51:K51"/>
    <mergeCell ref="L51:M51"/>
    <mergeCell ref="H52:I52"/>
    <mergeCell ref="J52:K52"/>
    <mergeCell ref="L52:M52"/>
    <mergeCell ref="H53:I53"/>
    <mergeCell ref="J53:K53"/>
    <mergeCell ref="L53:M53"/>
    <mergeCell ref="H54:I54"/>
    <mergeCell ref="J54:K54"/>
    <mergeCell ref="L54:M54"/>
    <mergeCell ref="H55:I55"/>
    <mergeCell ref="J55:K55"/>
    <mergeCell ref="L55:M55"/>
    <mergeCell ref="H56:I56"/>
    <mergeCell ref="J56:K56"/>
    <mergeCell ref="L56:M56"/>
    <mergeCell ref="H57:I57"/>
    <mergeCell ref="J57:K57"/>
    <mergeCell ref="L57:M57"/>
    <mergeCell ref="H58:I58"/>
    <mergeCell ref="J58:K58"/>
    <mergeCell ref="L58:M58"/>
    <mergeCell ref="H59:I59"/>
    <mergeCell ref="J59:K59"/>
    <mergeCell ref="L59:M59"/>
    <mergeCell ref="H60:I60"/>
    <mergeCell ref="J60:K60"/>
    <mergeCell ref="L60:M60"/>
    <mergeCell ref="H61:I61"/>
    <mergeCell ref="J61:K61"/>
    <mergeCell ref="L61:M61"/>
    <mergeCell ref="H62:I62"/>
    <mergeCell ref="J62:K62"/>
    <mergeCell ref="L62:M62"/>
    <mergeCell ref="H63:I63"/>
    <mergeCell ref="J63:K63"/>
    <mergeCell ref="L63:M63"/>
    <mergeCell ref="H64:I64"/>
    <mergeCell ref="J64:K64"/>
    <mergeCell ref="L64:M64"/>
    <mergeCell ref="H65:I65"/>
    <mergeCell ref="J65:K65"/>
    <mergeCell ref="L65:M65"/>
    <mergeCell ref="H66:I66"/>
    <mergeCell ref="J66:K66"/>
    <mergeCell ref="L66:M66"/>
    <mergeCell ref="H67:I67"/>
    <mergeCell ref="J67:K67"/>
    <mergeCell ref="L67:M67"/>
    <mergeCell ref="H68:I68"/>
    <mergeCell ref="J68:K68"/>
    <mergeCell ref="L68:M68"/>
    <mergeCell ref="H69:I69"/>
    <mergeCell ref="J69:K69"/>
    <mergeCell ref="L69:M69"/>
    <mergeCell ref="A5:A6"/>
    <mergeCell ref="A9:B10"/>
    <mergeCell ref="C9:E10"/>
    <mergeCell ref="F9:G10"/>
    <mergeCell ref="H23:I24"/>
    <mergeCell ref="J23:K24"/>
    <mergeCell ref="L23:M24"/>
  </mergeCells>
  <pageMargins left="0.75" right="0.75" top="1" bottom="1" header="0.5" footer="0.5"/>
  <pageSetup paperSize="9" scale="48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zoomScaleSheetLayoutView="60" workbookViewId="0">
      <selection activeCell="D22" sqref="D22"/>
    </sheetView>
  </sheetViews>
  <sheetFormatPr defaultColWidth="8.88571428571429" defaultRowHeight="14.25" customHeight="1" outlineLevelCol="5"/>
  <cols>
    <col min="1" max="2" width="21.1333333333333" style="142" customWidth="1"/>
    <col min="3" max="3" width="21.1333333333333" style="70" customWidth="1"/>
    <col min="4" max="4" width="27.7142857142857" style="70" customWidth="1"/>
    <col min="5" max="6" width="36.7142857142857" style="70" customWidth="1"/>
    <col min="7" max="7" width="9.13333333333333" style="70" customWidth="1"/>
    <col min="8" max="16384" width="9.13333333333333" style="70"/>
  </cols>
  <sheetData>
    <row r="1" ht="17" customHeight="1" spans="1:6">
      <c r="A1" s="156" t="s">
        <v>573</v>
      </c>
      <c r="B1" s="143">
        <v>0</v>
      </c>
      <c r="C1" s="144">
        <v>1</v>
      </c>
      <c r="D1" s="145"/>
      <c r="E1" s="145"/>
      <c r="F1" s="145"/>
    </row>
    <row r="2" ht="26.25" customHeight="1" spans="1:6">
      <c r="A2" s="146" t="s">
        <v>12</v>
      </c>
      <c r="B2" s="146"/>
      <c r="C2" s="147"/>
      <c r="D2" s="147"/>
      <c r="E2" s="147"/>
      <c r="F2" s="147"/>
    </row>
    <row r="3" ht="13.5" customHeight="1" spans="1:6">
      <c r="A3" s="148" t="s">
        <v>22</v>
      </c>
      <c r="B3" s="148"/>
      <c r="C3" s="149"/>
      <c r="D3" s="141"/>
      <c r="E3" s="141"/>
      <c r="F3" s="141" t="s">
        <v>23</v>
      </c>
    </row>
    <row r="4" ht="19.5" customHeight="1" spans="1:6">
      <c r="A4" s="99" t="s">
        <v>200</v>
      </c>
      <c r="B4" s="150" t="s">
        <v>94</v>
      </c>
      <c r="C4" s="99" t="s">
        <v>95</v>
      </c>
      <c r="D4" s="99" t="s">
        <v>574</v>
      </c>
      <c r="E4" s="99"/>
      <c r="F4" s="99"/>
    </row>
    <row r="5" ht="18.75" customHeight="1" spans="1:6">
      <c r="A5" s="99"/>
      <c r="B5" s="150"/>
      <c r="C5" s="99"/>
      <c r="D5" s="99" t="s">
        <v>77</v>
      </c>
      <c r="E5" s="99" t="s">
        <v>97</v>
      </c>
      <c r="F5" s="99" t="s">
        <v>98</v>
      </c>
    </row>
    <row r="6" ht="18.75" customHeight="1" spans="1:6">
      <c r="A6" s="151">
        <v>1</v>
      </c>
      <c r="B6" s="157">
        <v>2</v>
      </c>
      <c r="C6" s="99">
        <v>3</v>
      </c>
      <c r="D6" s="151" t="s">
        <v>575</v>
      </c>
      <c r="E6" s="151" t="s">
        <v>576</v>
      </c>
      <c r="F6" s="99">
        <v>6</v>
      </c>
    </row>
    <row r="7" ht="18.75" customHeight="1" spans="1:6">
      <c r="A7" s="67" t="s">
        <v>92</v>
      </c>
      <c r="B7" s="67" t="s">
        <v>92</v>
      </c>
      <c r="C7" s="67" t="s">
        <v>92</v>
      </c>
      <c r="D7" s="152" t="s">
        <v>92</v>
      </c>
      <c r="E7" s="153" t="s">
        <v>92</v>
      </c>
      <c r="F7" s="153" t="s">
        <v>92</v>
      </c>
    </row>
    <row r="8" ht="18.75" customHeight="1" spans="1:6">
      <c r="A8" s="154" t="s">
        <v>146</v>
      </c>
      <c r="B8" s="154"/>
      <c r="C8" s="154" t="s">
        <v>146</v>
      </c>
      <c r="D8" s="152" t="s">
        <v>92</v>
      </c>
      <c r="E8" s="153" t="s">
        <v>92</v>
      </c>
      <c r="F8" s="153" t="s">
        <v>92</v>
      </c>
    </row>
    <row r="9" customHeight="1" spans="1:6">
      <c r="A9" s="155" t="s">
        <v>577</v>
      </c>
      <c r="B9" s="155"/>
      <c r="C9" s="155"/>
      <c r="D9" s="155"/>
      <c r="E9" s="155"/>
      <c r="F9" s="155"/>
    </row>
  </sheetData>
  <mergeCells count="8">
    <mergeCell ref="A2:F2"/>
    <mergeCell ref="A3:D3"/>
    <mergeCell ref="D4:F4"/>
    <mergeCell ref="A8:C8"/>
    <mergeCell ref="A9:F9"/>
    <mergeCell ref="A4:A5"/>
    <mergeCell ref="B4:B5"/>
    <mergeCell ref="C4:C5"/>
  </mergeCells>
  <printOptions horizontalCentered="1"/>
  <pageMargins left="0.393055555555556" right="0.393055555555556" top="0.511805555555556" bottom="0.511805555555556" header="0.314583333333333" footer="0.314583333333333"/>
  <pageSetup paperSize="9" scale="86" orientation="landscape" horizontalDpi="600" verticalDpi="600"/>
  <headerFooter>
    <oddFooter>&amp;C&amp;"-"&amp;16-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workbookViewId="0">
      <selection activeCell="C24" sqref="C24"/>
    </sheetView>
  </sheetViews>
  <sheetFormatPr defaultColWidth="8.88571428571429" defaultRowHeight="14.25" customHeight="1" outlineLevelCol="5"/>
  <cols>
    <col min="1" max="2" width="21.1333333333333" style="142" customWidth="1"/>
    <col min="3" max="3" width="21.1333333333333" style="70" customWidth="1"/>
    <col min="4" max="4" width="27.7142857142857" style="70" customWidth="1"/>
    <col min="5" max="6" width="36.7142857142857" style="70" customWidth="1"/>
    <col min="7" max="7" width="9.13333333333333" style="70" customWidth="1"/>
    <col min="8" max="16384" width="9.13333333333333" style="70"/>
  </cols>
  <sheetData>
    <row r="1" s="70" customFormat="1" ht="12" customHeight="1" spans="1:6">
      <c r="A1" s="142" t="s">
        <v>578</v>
      </c>
      <c r="B1" s="143">
        <v>0</v>
      </c>
      <c r="C1" s="144">
        <v>1</v>
      </c>
      <c r="D1" s="145"/>
      <c r="E1" s="145"/>
      <c r="F1" s="145"/>
    </row>
    <row r="2" s="70" customFormat="1" ht="26.25" customHeight="1" spans="1:6">
      <c r="A2" s="146" t="s">
        <v>13</v>
      </c>
      <c r="B2" s="146"/>
      <c r="C2" s="147"/>
      <c r="D2" s="147"/>
      <c r="E2" s="147"/>
      <c r="F2" s="147"/>
    </row>
    <row r="3" s="70" customFormat="1" ht="13.5" customHeight="1" spans="1:6">
      <c r="A3" s="148" t="s">
        <v>22</v>
      </c>
      <c r="B3" s="148"/>
      <c r="C3" s="149"/>
      <c r="D3" s="141"/>
      <c r="E3" s="141"/>
      <c r="F3" s="141" t="s">
        <v>23</v>
      </c>
    </row>
    <row r="4" s="70" customFormat="1" ht="19.5" customHeight="1" spans="1:6">
      <c r="A4" s="99" t="s">
        <v>200</v>
      </c>
      <c r="B4" s="150" t="s">
        <v>94</v>
      </c>
      <c r="C4" s="99" t="s">
        <v>95</v>
      </c>
      <c r="D4" s="99" t="s">
        <v>579</v>
      </c>
      <c r="E4" s="99"/>
      <c r="F4" s="99"/>
    </row>
    <row r="5" s="70" customFormat="1" ht="18.75" customHeight="1" spans="1:6">
      <c r="A5" s="99"/>
      <c r="B5" s="150"/>
      <c r="C5" s="99"/>
      <c r="D5" s="99" t="s">
        <v>77</v>
      </c>
      <c r="E5" s="99" t="s">
        <v>97</v>
      </c>
      <c r="F5" s="99" t="s">
        <v>98</v>
      </c>
    </row>
    <row r="6" s="70" customFormat="1" ht="18.75" customHeight="1" spans="1:6">
      <c r="A6" s="151">
        <v>1</v>
      </c>
      <c r="B6" s="151" t="s">
        <v>580</v>
      </c>
      <c r="C6" s="99">
        <v>3</v>
      </c>
      <c r="D6" s="151" t="s">
        <v>575</v>
      </c>
      <c r="E6" s="151" t="s">
        <v>576</v>
      </c>
      <c r="F6" s="99">
        <v>6</v>
      </c>
    </row>
    <row r="7" s="70" customFormat="1" ht="42" customHeight="1" spans="1:6">
      <c r="A7" s="67"/>
      <c r="B7" s="67" t="s">
        <v>92</v>
      </c>
      <c r="C7" s="67" t="s">
        <v>92</v>
      </c>
      <c r="D7" s="152" t="s">
        <v>92</v>
      </c>
      <c r="E7" s="153" t="s">
        <v>92</v>
      </c>
      <c r="F7" s="153" t="s">
        <v>92</v>
      </c>
    </row>
    <row r="8" s="70" customFormat="1" ht="18.75" customHeight="1" spans="1:6">
      <c r="A8" s="154" t="s">
        <v>146</v>
      </c>
      <c r="B8" s="154"/>
      <c r="C8" s="154"/>
      <c r="D8" s="152" t="s">
        <v>92</v>
      </c>
      <c r="E8" s="153" t="s">
        <v>92</v>
      </c>
      <c r="F8" s="153" t="s">
        <v>92</v>
      </c>
    </row>
    <row r="9" customHeight="1" spans="1:6">
      <c r="A9" s="155" t="s">
        <v>581</v>
      </c>
      <c r="B9" s="155"/>
      <c r="C9" s="155"/>
      <c r="D9" s="155"/>
      <c r="E9" s="155"/>
      <c r="F9" s="155"/>
    </row>
  </sheetData>
  <mergeCells count="8">
    <mergeCell ref="A2:F2"/>
    <mergeCell ref="A3:D3"/>
    <mergeCell ref="D4:F4"/>
    <mergeCell ref="A8:C8"/>
    <mergeCell ref="A9:F9"/>
    <mergeCell ref="A4:A5"/>
    <mergeCell ref="B4:B5"/>
    <mergeCell ref="C4:C5"/>
  </mergeCells>
  <pageMargins left="0.75" right="0.75" top="1" bottom="1" header="0.5" footer="0.5"/>
  <pageSetup paperSize="9" scale="8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2"/>
  <sheetViews>
    <sheetView zoomScaleSheetLayoutView="60" topLeftCell="B1" workbookViewId="0">
      <selection activeCell="A4" sqref="A4:S11"/>
    </sheetView>
  </sheetViews>
  <sheetFormatPr defaultColWidth="8.88571428571429" defaultRowHeight="14.25" customHeight="1"/>
  <cols>
    <col min="1" max="2" width="22.7714285714286" style="55" customWidth="1"/>
    <col min="3" max="3" width="20.7142857142857" style="70" customWidth="1"/>
    <col min="4" max="4" width="21.7142857142857" style="70" customWidth="1"/>
    <col min="5" max="5" width="35.2857142857143" style="70" customWidth="1"/>
    <col min="6" max="6" width="7.71428571428571" style="70" customWidth="1"/>
    <col min="7" max="7" width="10.2857142857143" style="70" customWidth="1"/>
    <col min="8" max="10" width="17.6571428571429" style="70" customWidth="1"/>
    <col min="11" max="12" width="10" style="70" customWidth="1"/>
    <col min="13" max="13" width="9.13333333333333" style="55" customWidth="1"/>
    <col min="14" max="15" width="9.13333333333333" style="70" customWidth="1"/>
    <col min="16" max="17" width="12.7142857142857" style="70" customWidth="1"/>
    <col min="18" max="18" width="9.13333333333333" style="55" customWidth="1"/>
    <col min="19" max="19" width="10.4285714285714" style="70" customWidth="1"/>
    <col min="20" max="20" width="9.13333333333333" style="55" customWidth="1"/>
    <col min="21" max="16384" width="9.13333333333333" style="55"/>
  </cols>
  <sheetData>
    <row r="1" ht="13.5" customHeight="1" spans="1:19">
      <c r="A1" s="72" t="s">
        <v>582</v>
      </c>
      <c r="D1" s="72"/>
      <c r="E1" s="72"/>
      <c r="F1" s="72"/>
      <c r="G1" s="72"/>
      <c r="H1" s="72"/>
      <c r="I1" s="72"/>
      <c r="J1" s="72"/>
      <c r="K1" s="72"/>
      <c r="L1" s="72"/>
      <c r="R1" s="68"/>
      <c r="S1" s="139"/>
    </row>
    <row r="2" ht="27.75" customHeight="1" spans="1:19">
      <c r="A2" s="102" t="s">
        <v>14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</row>
    <row r="3" ht="18.75" customHeight="1" spans="1:19">
      <c r="A3" s="103" t="s">
        <v>22</v>
      </c>
      <c r="B3" s="103"/>
      <c r="C3" s="103"/>
      <c r="D3" s="103"/>
      <c r="E3" s="103"/>
      <c r="F3" s="103"/>
      <c r="G3" s="103"/>
      <c r="H3" s="103"/>
      <c r="I3" s="76"/>
      <c r="J3" s="76"/>
      <c r="K3" s="76"/>
      <c r="L3" s="76"/>
      <c r="N3" s="96"/>
      <c r="O3" s="96"/>
      <c r="P3" s="96"/>
      <c r="Q3" s="96"/>
      <c r="R3" s="140"/>
      <c r="S3" s="141" t="s">
        <v>190</v>
      </c>
    </row>
    <row r="4" ht="15.75" customHeight="1" spans="1:19">
      <c r="A4" s="61" t="s">
        <v>199</v>
      </c>
      <c r="B4" s="61" t="s">
        <v>200</v>
      </c>
      <c r="C4" s="61" t="s">
        <v>583</v>
      </c>
      <c r="D4" s="61" t="s">
        <v>584</v>
      </c>
      <c r="E4" s="61" t="s">
        <v>585</v>
      </c>
      <c r="F4" s="61" t="s">
        <v>586</v>
      </c>
      <c r="G4" s="61" t="s">
        <v>587</v>
      </c>
      <c r="H4" s="61" t="s">
        <v>588</v>
      </c>
      <c r="I4" s="61" t="s">
        <v>207</v>
      </c>
      <c r="J4" s="61"/>
      <c r="K4" s="61"/>
      <c r="L4" s="61"/>
      <c r="M4" s="137"/>
      <c r="N4" s="61"/>
      <c r="O4" s="61"/>
      <c r="P4" s="61"/>
      <c r="Q4" s="61"/>
      <c r="R4" s="137"/>
      <c r="S4" s="61"/>
    </row>
    <row r="5" ht="17.25" customHeight="1" spans="1:19">
      <c r="A5" s="61"/>
      <c r="B5" s="61"/>
      <c r="C5" s="61"/>
      <c r="D5" s="61"/>
      <c r="E5" s="61"/>
      <c r="F5" s="61"/>
      <c r="G5" s="61"/>
      <c r="H5" s="61"/>
      <c r="I5" s="61" t="s">
        <v>77</v>
      </c>
      <c r="J5" s="61" t="s">
        <v>80</v>
      </c>
      <c r="K5" s="61" t="s">
        <v>589</v>
      </c>
      <c r="L5" s="61" t="s">
        <v>590</v>
      </c>
      <c r="M5" s="138" t="s">
        <v>591</v>
      </c>
      <c r="N5" s="61" t="s">
        <v>592</v>
      </c>
      <c r="O5" s="61"/>
      <c r="P5" s="61"/>
      <c r="Q5" s="61"/>
      <c r="R5" s="138"/>
      <c r="S5" s="61"/>
    </row>
    <row r="6" ht="54" customHeight="1" spans="1:19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137"/>
      <c r="N6" s="61" t="s">
        <v>79</v>
      </c>
      <c r="O6" s="61" t="s">
        <v>86</v>
      </c>
      <c r="P6" s="61" t="s">
        <v>277</v>
      </c>
      <c r="Q6" s="61" t="s">
        <v>88</v>
      </c>
      <c r="R6" s="137" t="s">
        <v>89</v>
      </c>
      <c r="S6" s="61" t="s">
        <v>90</v>
      </c>
    </row>
    <row r="7" ht="15" customHeight="1" spans="1:19">
      <c r="A7" s="99">
        <v>1</v>
      </c>
      <c r="B7" s="99">
        <v>2</v>
      </c>
      <c r="C7" s="99">
        <v>3</v>
      </c>
      <c r="D7" s="99">
        <v>4</v>
      </c>
      <c r="E7" s="99">
        <v>5</v>
      </c>
      <c r="F7" s="99">
        <v>6</v>
      </c>
      <c r="G7" s="99">
        <v>7</v>
      </c>
      <c r="H7" s="99">
        <v>8</v>
      </c>
      <c r="I7" s="99">
        <v>9</v>
      </c>
      <c r="J7" s="99">
        <v>10</v>
      </c>
      <c r="K7" s="99">
        <v>11</v>
      </c>
      <c r="L7" s="99">
        <v>12</v>
      </c>
      <c r="M7" s="99">
        <v>13</v>
      </c>
      <c r="N7" s="99">
        <v>14</v>
      </c>
      <c r="O7" s="99">
        <v>15</v>
      </c>
      <c r="P7" s="99">
        <v>16</v>
      </c>
      <c r="Q7" s="99">
        <v>17</v>
      </c>
      <c r="R7" s="99">
        <v>18</v>
      </c>
      <c r="S7" s="99">
        <v>19</v>
      </c>
    </row>
    <row r="8" ht="21" customHeight="1" spans="1:19">
      <c r="A8" s="132" t="s">
        <v>91</v>
      </c>
      <c r="B8" s="132" t="s">
        <v>91</v>
      </c>
      <c r="C8" s="67" t="s">
        <v>281</v>
      </c>
      <c r="D8" s="67" t="s">
        <v>281</v>
      </c>
      <c r="E8" s="133" t="s">
        <v>593</v>
      </c>
      <c r="F8" s="67" t="s">
        <v>594</v>
      </c>
      <c r="G8" s="134">
        <v>1</v>
      </c>
      <c r="H8" s="135">
        <v>1546588</v>
      </c>
      <c r="I8" s="135">
        <v>1546588</v>
      </c>
      <c r="J8" s="135">
        <v>1546588</v>
      </c>
      <c r="K8" s="135" t="s">
        <v>92</v>
      </c>
      <c r="L8" s="135" t="s">
        <v>92</v>
      </c>
      <c r="M8" s="135" t="s">
        <v>92</v>
      </c>
      <c r="N8" s="135" t="s">
        <v>92</v>
      </c>
      <c r="O8" s="135" t="s">
        <v>92</v>
      </c>
      <c r="P8" s="135" t="s">
        <v>92</v>
      </c>
      <c r="Q8" s="135"/>
      <c r="R8" s="135" t="s">
        <v>92</v>
      </c>
      <c r="S8" s="135" t="s">
        <v>92</v>
      </c>
    </row>
    <row r="9" ht="21" customHeight="1" spans="1:19">
      <c r="A9" s="132" t="s">
        <v>91</v>
      </c>
      <c r="B9" s="132" t="s">
        <v>91</v>
      </c>
      <c r="C9" s="67" t="s">
        <v>291</v>
      </c>
      <c r="D9" s="67" t="s">
        <v>595</v>
      </c>
      <c r="E9" s="67" t="s">
        <v>595</v>
      </c>
      <c r="F9" s="67" t="s">
        <v>596</v>
      </c>
      <c r="G9" s="134">
        <v>1</v>
      </c>
      <c r="H9" s="136">
        <v>3000</v>
      </c>
      <c r="I9" s="136">
        <v>3000</v>
      </c>
      <c r="J9" s="136">
        <v>3000</v>
      </c>
      <c r="K9" s="136" t="s">
        <v>92</v>
      </c>
      <c r="L9" s="136" t="s">
        <v>92</v>
      </c>
      <c r="M9" s="135" t="s">
        <v>92</v>
      </c>
      <c r="N9" s="136" t="s">
        <v>92</v>
      </c>
      <c r="O9" s="136" t="s">
        <v>92</v>
      </c>
      <c r="P9" s="136" t="s">
        <v>92</v>
      </c>
      <c r="Q9" s="136"/>
      <c r="R9" s="135" t="s">
        <v>92</v>
      </c>
      <c r="S9" s="136" t="s">
        <v>92</v>
      </c>
    </row>
    <row r="10" ht="21" customHeight="1" spans="1:19">
      <c r="A10" s="132" t="s">
        <v>91</v>
      </c>
      <c r="B10" s="132" t="s">
        <v>91</v>
      </c>
      <c r="C10" s="67" t="s">
        <v>318</v>
      </c>
      <c r="D10" s="67" t="s">
        <v>597</v>
      </c>
      <c r="E10" s="67" t="s">
        <v>598</v>
      </c>
      <c r="F10" s="67" t="s">
        <v>594</v>
      </c>
      <c r="G10" s="134">
        <v>1</v>
      </c>
      <c r="H10" s="136">
        <v>18000</v>
      </c>
      <c r="I10" s="136">
        <v>18000</v>
      </c>
      <c r="J10" s="136">
        <v>18000</v>
      </c>
      <c r="K10" s="136"/>
      <c r="L10" s="136"/>
      <c r="M10" s="135"/>
      <c r="N10" s="136"/>
      <c r="O10" s="136"/>
      <c r="P10" s="136"/>
      <c r="Q10" s="136"/>
      <c r="R10" s="135"/>
      <c r="S10" s="136"/>
    </row>
    <row r="11" ht="21" customHeight="1" spans="1:19">
      <c r="A11" s="61" t="s">
        <v>146</v>
      </c>
      <c r="B11" s="61"/>
      <c r="C11" s="61"/>
      <c r="D11" s="61"/>
      <c r="E11" s="61"/>
      <c r="F11" s="61"/>
      <c r="G11" s="61"/>
      <c r="H11" s="135">
        <v>1567588</v>
      </c>
      <c r="I11" s="135">
        <v>1567588</v>
      </c>
      <c r="J11" s="135">
        <v>1567588</v>
      </c>
      <c r="K11" s="135" t="s">
        <v>92</v>
      </c>
      <c r="L11" s="135" t="s">
        <v>92</v>
      </c>
      <c r="M11" s="135" t="s">
        <v>92</v>
      </c>
      <c r="N11" s="135" t="s">
        <v>92</v>
      </c>
      <c r="O11" s="135" t="s">
        <v>92</v>
      </c>
      <c r="P11" s="135" t="s">
        <v>92</v>
      </c>
      <c r="Q11" s="135"/>
      <c r="R11" s="135" t="s">
        <v>92</v>
      </c>
      <c r="S11" s="135" t="s">
        <v>92</v>
      </c>
    </row>
    <row r="12" customHeight="1" spans="1:19">
      <c r="A12" s="55" t="s">
        <v>599</v>
      </c>
      <c r="C12" s="96"/>
      <c r="D12" s="96"/>
      <c r="E12" s="96"/>
      <c r="F12" s="96"/>
      <c r="G12" s="96"/>
      <c r="H12" s="96"/>
      <c r="I12" s="96"/>
      <c r="J12" s="96"/>
      <c r="K12" s="96"/>
      <c r="L12" s="96"/>
      <c r="N12" s="96"/>
      <c r="O12" s="96"/>
      <c r="P12" s="96"/>
      <c r="Q12" s="96"/>
      <c r="S12" s="96"/>
    </row>
  </sheetData>
  <mergeCells count="18">
    <mergeCell ref="A2:S2"/>
    <mergeCell ref="A3:H3"/>
    <mergeCell ref="I4:S4"/>
    <mergeCell ref="N5:S5"/>
    <mergeCell ref="A11:G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393055555555556" right="0.393055555555556" top="0.511805555555556" bottom="0.511805555555556" header="0.314583333333333" footer="0.314583333333333"/>
  <pageSetup paperSize="9" scale="49" orientation="landscape" horizontalDpi="600" verticalDpi="600"/>
  <headerFooter>
    <oddFooter>&amp;C&amp;"-"&amp;16-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2"/>
  <sheetViews>
    <sheetView tabSelected="1" zoomScaleSheetLayoutView="60" workbookViewId="0">
      <selection activeCell="G18" sqref="G18"/>
    </sheetView>
  </sheetViews>
  <sheetFormatPr defaultColWidth="8.71428571428571" defaultRowHeight="14.25" customHeight="1"/>
  <cols>
    <col min="1" max="1" width="14.1428571428571" style="55" customWidth="1"/>
    <col min="2" max="2" width="17.7142857142857" style="55" customWidth="1"/>
    <col min="3" max="9" width="9.13333333333333" style="101" customWidth="1"/>
    <col min="10" max="10" width="12" style="70" customWidth="1"/>
    <col min="11" max="13" width="10" style="70" customWidth="1"/>
    <col min="14" max="14" width="9.13333333333333" style="55" customWidth="1"/>
    <col min="15" max="16" width="9.13333333333333" style="70" customWidth="1"/>
    <col min="17" max="18" width="12.7142857142857" style="70" customWidth="1"/>
    <col min="19" max="19" width="9.13333333333333" style="55" customWidth="1"/>
    <col min="20" max="20" width="10.4285714285714" style="70" customWidth="1"/>
    <col min="21" max="21" width="9.13333333333333" style="55" customWidth="1"/>
    <col min="22" max="249" width="9.13333333333333" style="55"/>
    <col min="250" max="258" width="8.71428571428571" style="55"/>
  </cols>
  <sheetData>
    <row r="1" ht="13.5" customHeight="1" spans="1:20">
      <c r="A1" s="72" t="s">
        <v>600</v>
      </c>
      <c r="D1" s="72"/>
      <c r="E1" s="72"/>
      <c r="F1" s="72"/>
      <c r="G1" s="72"/>
      <c r="H1" s="72"/>
      <c r="I1" s="72"/>
      <c r="J1" s="116"/>
      <c r="K1" s="116"/>
      <c r="L1" s="116"/>
      <c r="M1" s="116"/>
      <c r="N1" s="117"/>
      <c r="O1" s="118"/>
      <c r="P1" s="118"/>
      <c r="Q1" s="118"/>
      <c r="R1" s="118"/>
      <c r="S1" s="128"/>
      <c r="T1" s="129"/>
    </row>
    <row r="2" ht="27.75" customHeight="1" spans="1:20">
      <c r="A2" s="102" t="s">
        <v>15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</row>
    <row r="3" ht="26.1" customHeight="1" spans="1:20">
      <c r="A3" s="103" t="s">
        <v>22</v>
      </c>
      <c r="B3" s="103"/>
      <c r="C3" s="103"/>
      <c r="D3" s="103"/>
      <c r="E3" s="103"/>
      <c r="F3" s="76"/>
      <c r="G3" s="76"/>
      <c r="H3" s="76"/>
      <c r="I3" s="76"/>
      <c r="J3" s="119"/>
      <c r="K3" s="119"/>
      <c r="L3" s="119"/>
      <c r="M3" s="119"/>
      <c r="N3" s="117"/>
      <c r="O3" s="120"/>
      <c r="P3" s="120"/>
      <c r="Q3" s="120"/>
      <c r="R3" s="120"/>
      <c r="S3" s="130"/>
      <c r="T3" s="131" t="s">
        <v>190</v>
      </c>
    </row>
    <row r="4" ht="15.75" customHeight="1" spans="1:20">
      <c r="A4" s="84" t="s">
        <v>199</v>
      </c>
      <c r="B4" s="104" t="s">
        <v>200</v>
      </c>
      <c r="C4" s="105" t="s">
        <v>583</v>
      </c>
      <c r="D4" s="105" t="s">
        <v>601</v>
      </c>
      <c r="E4" s="105" t="s">
        <v>602</v>
      </c>
      <c r="F4" s="106" t="s">
        <v>603</v>
      </c>
      <c r="G4" s="105" t="s">
        <v>604</v>
      </c>
      <c r="H4" s="105" t="s">
        <v>605</v>
      </c>
      <c r="I4" s="105" t="s">
        <v>606</v>
      </c>
      <c r="J4" s="105" t="s">
        <v>207</v>
      </c>
      <c r="K4" s="105"/>
      <c r="L4" s="105"/>
      <c r="M4" s="105"/>
      <c r="N4" s="121"/>
      <c r="O4" s="105"/>
      <c r="P4" s="105"/>
      <c r="Q4" s="105"/>
      <c r="R4" s="105"/>
      <c r="S4" s="121"/>
      <c r="T4" s="105"/>
    </row>
    <row r="5" ht="17.25" customHeight="1" spans="1:20">
      <c r="A5" s="107"/>
      <c r="B5" s="108"/>
      <c r="C5" s="105"/>
      <c r="D5" s="105"/>
      <c r="E5" s="105"/>
      <c r="F5" s="109"/>
      <c r="G5" s="105"/>
      <c r="H5" s="105"/>
      <c r="I5" s="105"/>
      <c r="J5" s="105" t="s">
        <v>77</v>
      </c>
      <c r="K5" s="105" t="s">
        <v>80</v>
      </c>
      <c r="L5" s="105" t="s">
        <v>589</v>
      </c>
      <c r="M5" s="105" t="s">
        <v>590</v>
      </c>
      <c r="N5" s="122" t="s">
        <v>591</v>
      </c>
      <c r="O5" s="105" t="s">
        <v>592</v>
      </c>
      <c r="P5" s="105"/>
      <c r="Q5" s="105"/>
      <c r="R5" s="105"/>
      <c r="S5" s="122"/>
      <c r="T5" s="105"/>
    </row>
    <row r="6" ht="54" customHeight="1" spans="1:20">
      <c r="A6" s="107"/>
      <c r="B6" s="108"/>
      <c r="C6" s="105"/>
      <c r="D6" s="105"/>
      <c r="E6" s="105"/>
      <c r="F6" s="110"/>
      <c r="G6" s="105"/>
      <c r="H6" s="105"/>
      <c r="I6" s="105"/>
      <c r="J6" s="105"/>
      <c r="K6" s="105"/>
      <c r="L6" s="105"/>
      <c r="M6" s="105"/>
      <c r="N6" s="121"/>
      <c r="O6" s="105" t="s">
        <v>79</v>
      </c>
      <c r="P6" s="105" t="s">
        <v>86</v>
      </c>
      <c r="Q6" s="105" t="s">
        <v>277</v>
      </c>
      <c r="R6" s="105" t="s">
        <v>88</v>
      </c>
      <c r="S6" s="121" t="s">
        <v>89</v>
      </c>
      <c r="T6" s="105" t="s">
        <v>90</v>
      </c>
    </row>
    <row r="7" ht="15" customHeight="1" spans="1:20">
      <c r="A7" s="81">
        <v>1</v>
      </c>
      <c r="B7" s="81">
        <v>2</v>
      </c>
      <c r="C7" s="81">
        <v>3</v>
      </c>
      <c r="D7" s="81">
        <v>4</v>
      </c>
      <c r="E7" s="81">
        <v>5</v>
      </c>
      <c r="F7" s="81">
        <v>6</v>
      </c>
      <c r="G7" s="81">
        <v>7</v>
      </c>
      <c r="H7" s="81">
        <v>8</v>
      </c>
      <c r="I7" s="81">
        <v>9</v>
      </c>
      <c r="J7" s="81">
        <v>10</v>
      </c>
      <c r="K7" s="81">
        <v>11</v>
      </c>
      <c r="L7" s="81">
        <v>12</v>
      </c>
      <c r="M7" s="81">
        <v>13</v>
      </c>
      <c r="N7" s="81">
        <v>14</v>
      </c>
      <c r="O7" s="81">
        <v>15</v>
      </c>
      <c r="P7" s="81">
        <v>16</v>
      </c>
      <c r="Q7" s="81">
        <v>17</v>
      </c>
      <c r="R7" s="81">
        <v>18</v>
      </c>
      <c r="S7" s="81">
        <v>19</v>
      </c>
      <c r="T7" s="81">
        <v>20</v>
      </c>
    </row>
    <row r="8" ht="22.5" customHeight="1" spans="1:20">
      <c r="A8" s="111"/>
      <c r="B8" s="111"/>
      <c r="C8" s="81"/>
      <c r="D8" s="81"/>
      <c r="E8" s="81"/>
      <c r="F8" s="81"/>
      <c r="G8" s="81"/>
      <c r="H8" s="81"/>
      <c r="I8" s="81"/>
      <c r="J8" s="123" t="s">
        <v>92</v>
      </c>
      <c r="K8" s="123" t="s">
        <v>92</v>
      </c>
      <c r="L8" s="123" t="s">
        <v>92</v>
      </c>
      <c r="M8" s="123" t="s">
        <v>92</v>
      </c>
      <c r="N8" s="123" t="s">
        <v>92</v>
      </c>
      <c r="O8" s="123" t="s">
        <v>92</v>
      </c>
      <c r="P8" s="123" t="s">
        <v>92</v>
      </c>
      <c r="Q8" s="123" t="s">
        <v>92</v>
      </c>
      <c r="R8" s="123"/>
      <c r="S8" s="123" t="s">
        <v>92</v>
      </c>
      <c r="T8" s="123" t="s">
        <v>92</v>
      </c>
    </row>
    <row r="9" ht="22.5" customHeight="1" spans="1:20">
      <c r="A9" s="111"/>
      <c r="B9" s="111"/>
      <c r="C9" s="112"/>
      <c r="D9" s="113"/>
      <c r="E9" s="113"/>
      <c r="F9" s="113"/>
      <c r="G9" s="113"/>
      <c r="H9" s="113"/>
      <c r="I9" s="113"/>
      <c r="J9" s="124" t="s">
        <v>92</v>
      </c>
      <c r="K9" s="124" t="s">
        <v>92</v>
      </c>
      <c r="L9" s="124" t="s">
        <v>92</v>
      </c>
      <c r="M9" s="124" t="s">
        <v>92</v>
      </c>
      <c r="N9" s="123" t="s">
        <v>92</v>
      </c>
      <c r="O9" s="124" t="s">
        <v>92</v>
      </c>
      <c r="P9" s="124" t="s">
        <v>92</v>
      </c>
      <c r="Q9" s="124" t="s">
        <v>92</v>
      </c>
      <c r="R9" s="124"/>
      <c r="S9" s="123" t="s">
        <v>92</v>
      </c>
      <c r="T9" s="124" t="s">
        <v>92</v>
      </c>
    </row>
    <row r="10" ht="22.5" customHeight="1" spans="1:20">
      <c r="A10" s="105"/>
      <c r="B10" s="105"/>
      <c r="C10" s="112"/>
      <c r="D10" s="114"/>
      <c r="E10" s="114"/>
      <c r="F10" s="114"/>
      <c r="G10" s="114"/>
      <c r="H10" s="114"/>
      <c r="I10" s="114"/>
      <c r="J10" s="125" t="s">
        <v>92</v>
      </c>
      <c r="K10" s="125" t="s">
        <v>92</v>
      </c>
      <c r="L10" s="125" t="s">
        <v>92</v>
      </c>
      <c r="M10" s="125" t="s">
        <v>92</v>
      </c>
      <c r="N10" s="125" t="s">
        <v>92</v>
      </c>
      <c r="O10" s="125" t="s">
        <v>92</v>
      </c>
      <c r="P10" s="125" t="s">
        <v>92</v>
      </c>
      <c r="Q10" s="125" t="s">
        <v>92</v>
      </c>
      <c r="R10" s="125"/>
      <c r="S10" s="125" t="s">
        <v>92</v>
      </c>
      <c r="T10" s="125" t="s">
        <v>92</v>
      </c>
    </row>
    <row r="11" ht="22.5" customHeight="1" spans="1:20">
      <c r="A11" s="81" t="s">
        <v>146</v>
      </c>
      <c r="B11" s="81"/>
      <c r="C11" s="81"/>
      <c r="D11" s="81"/>
      <c r="E11" s="81"/>
      <c r="F11" s="81"/>
      <c r="G11" s="81"/>
      <c r="H11" s="81"/>
      <c r="I11" s="81"/>
      <c r="J11" s="126"/>
      <c r="K11" s="126"/>
      <c r="L11" s="126"/>
      <c r="M11" s="126"/>
      <c r="N11" s="127"/>
      <c r="O11" s="126"/>
      <c r="P11" s="126"/>
      <c r="Q11" s="126"/>
      <c r="R11" s="126"/>
      <c r="S11" s="127"/>
      <c r="T11" s="126"/>
    </row>
    <row r="12" customHeight="1" spans="1:20">
      <c r="A12" s="115" t="s">
        <v>607</v>
      </c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</row>
  </sheetData>
  <mergeCells count="20">
    <mergeCell ref="A2:T2"/>
    <mergeCell ref="A3:E3"/>
    <mergeCell ref="J4:T4"/>
    <mergeCell ref="O5:T5"/>
    <mergeCell ref="A11:I11"/>
    <mergeCell ref="A12:T1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08333333333333" right="0.708333333333333" top="0.747916666666667" bottom="0.747916666666667" header="0.314583333333333" footer="0.314583333333333"/>
  <pageSetup paperSize="9" scale="63" orientation="landscape" horizontalDpi="600" verticalDpi="600"/>
  <headerFooter>
    <oddFooter>&amp;C&amp;"-"&amp;16-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8"/>
  <sheetViews>
    <sheetView zoomScaleSheetLayoutView="60" workbookViewId="0">
      <selection activeCell="I27" sqref="I27"/>
    </sheetView>
  </sheetViews>
  <sheetFormatPr defaultColWidth="8.88571428571429" defaultRowHeight="14.25" customHeight="1" outlineLevelRow="7"/>
  <cols>
    <col min="1" max="1" width="50" style="70" customWidth="1"/>
    <col min="2" max="2" width="17.2857142857143" style="70" customWidth="1"/>
    <col min="3" max="4" width="13.4285714285714" style="70" customWidth="1"/>
    <col min="5" max="12" width="10.2857142857143" style="70" customWidth="1"/>
    <col min="13" max="13" width="13.1428571428571" style="70" customWidth="1"/>
    <col min="14" max="14" width="9.13333333333333" style="55" customWidth="1"/>
    <col min="15" max="246" width="9.13333333333333" style="55"/>
    <col min="247" max="247" width="9.13333333333333" style="71"/>
    <col min="248" max="256" width="8.88571428571429" style="71"/>
  </cols>
  <sheetData>
    <row r="1" s="55" customFormat="1" ht="13.5" customHeight="1" spans="1:13">
      <c r="A1" s="72" t="s">
        <v>608</v>
      </c>
      <c r="B1" s="72"/>
      <c r="C1" s="72"/>
      <c r="D1" s="73"/>
      <c r="E1" s="70"/>
      <c r="F1" s="70"/>
      <c r="G1" s="70"/>
      <c r="H1" s="70"/>
      <c r="I1" s="70"/>
      <c r="J1" s="70"/>
      <c r="K1" s="70"/>
      <c r="L1" s="70"/>
      <c r="M1" s="70"/>
    </row>
    <row r="2" s="55" customFormat="1" ht="35" customHeight="1" spans="1:13">
      <c r="A2" s="74" t="s">
        <v>16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="69" customFormat="1" ht="24" customHeight="1" spans="1:13">
      <c r="A3" s="75" t="s">
        <v>22</v>
      </c>
      <c r="B3" s="76"/>
      <c r="C3" s="76"/>
      <c r="D3" s="76"/>
      <c r="E3" s="77"/>
      <c r="F3" s="77"/>
      <c r="G3" s="77"/>
      <c r="H3" s="77"/>
      <c r="I3" s="77"/>
      <c r="J3" s="96"/>
      <c r="K3" s="96"/>
      <c r="L3" s="96"/>
      <c r="M3" s="97" t="s">
        <v>190</v>
      </c>
    </row>
    <row r="4" s="55" customFormat="1" ht="19.5" customHeight="1" spans="1:13">
      <c r="A4" s="78" t="s">
        <v>609</v>
      </c>
      <c r="B4" s="79" t="s">
        <v>207</v>
      </c>
      <c r="C4" s="80"/>
      <c r="D4" s="80"/>
      <c r="E4" s="81" t="s">
        <v>610</v>
      </c>
      <c r="F4" s="81"/>
      <c r="G4" s="81"/>
      <c r="H4" s="81"/>
      <c r="I4" s="81"/>
      <c r="J4" s="81"/>
      <c r="K4" s="81"/>
      <c r="L4" s="81"/>
      <c r="M4" s="81"/>
    </row>
    <row r="5" s="55" customFormat="1" ht="40.5" customHeight="1" spans="1:13">
      <c r="A5" s="82"/>
      <c r="B5" s="83" t="s">
        <v>77</v>
      </c>
      <c r="C5" s="84" t="s">
        <v>80</v>
      </c>
      <c r="D5" s="85" t="s">
        <v>611</v>
      </c>
      <c r="E5" s="82" t="s">
        <v>612</v>
      </c>
      <c r="F5" s="82" t="s">
        <v>613</v>
      </c>
      <c r="G5" s="82" t="s">
        <v>614</v>
      </c>
      <c r="H5" s="82" t="s">
        <v>615</v>
      </c>
      <c r="I5" s="98" t="s">
        <v>616</v>
      </c>
      <c r="J5" s="82" t="s">
        <v>617</v>
      </c>
      <c r="K5" s="82" t="s">
        <v>618</v>
      </c>
      <c r="L5" s="82" t="s">
        <v>619</v>
      </c>
      <c r="M5" s="82" t="s">
        <v>620</v>
      </c>
    </row>
    <row r="6" s="55" customFormat="1" ht="19.5" customHeight="1" spans="1:13">
      <c r="A6" s="78">
        <v>1</v>
      </c>
      <c r="B6" s="78">
        <v>2</v>
      </c>
      <c r="C6" s="78">
        <v>3</v>
      </c>
      <c r="D6" s="86">
        <v>4</v>
      </c>
      <c r="E6" s="78">
        <v>5</v>
      </c>
      <c r="F6" s="78">
        <v>6</v>
      </c>
      <c r="G6" s="78">
        <v>7</v>
      </c>
      <c r="H6" s="87">
        <v>8</v>
      </c>
      <c r="I6" s="99">
        <v>9</v>
      </c>
      <c r="J6" s="99">
        <v>10</v>
      </c>
      <c r="K6" s="99">
        <v>11</v>
      </c>
      <c r="L6" s="87">
        <v>12</v>
      </c>
      <c r="M6" s="99">
        <v>13</v>
      </c>
    </row>
    <row r="7" s="55" customFormat="1" ht="19.5" customHeight="1" spans="1:247">
      <c r="A7" s="88" t="s">
        <v>621</v>
      </c>
      <c r="B7" s="89"/>
      <c r="C7" s="89"/>
      <c r="D7" s="89"/>
      <c r="E7" s="89"/>
      <c r="F7" s="89"/>
      <c r="G7" s="90"/>
      <c r="H7" s="91" t="s">
        <v>92</v>
      </c>
      <c r="I7" s="91" t="s">
        <v>92</v>
      </c>
      <c r="J7" s="91" t="s">
        <v>92</v>
      </c>
      <c r="K7" s="91" t="s">
        <v>92</v>
      </c>
      <c r="L7" s="91" t="s">
        <v>92</v>
      </c>
      <c r="M7" s="91" t="s">
        <v>92</v>
      </c>
      <c r="IM7" s="100"/>
    </row>
    <row r="8" s="55" customFormat="1" ht="19.5" customHeight="1" spans="1:13">
      <c r="A8" s="92" t="s">
        <v>92</v>
      </c>
      <c r="B8" s="93" t="s">
        <v>92</v>
      </c>
      <c r="C8" s="93" t="s">
        <v>92</v>
      </c>
      <c r="D8" s="94" t="s">
        <v>92</v>
      </c>
      <c r="E8" s="93" t="s">
        <v>92</v>
      </c>
      <c r="F8" s="93" t="s">
        <v>92</v>
      </c>
      <c r="G8" s="93" t="s">
        <v>92</v>
      </c>
      <c r="H8" s="95" t="s">
        <v>92</v>
      </c>
      <c r="I8" s="95" t="s">
        <v>92</v>
      </c>
      <c r="J8" s="95" t="s">
        <v>92</v>
      </c>
      <c r="K8" s="95" t="s">
        <v>92</v>
      </c>
      <c r="L8" s="95" t="s">
        <v>92</v>
      </c>
      <c r="M8" s="95" t="s">
        <v>92</v>
      </c>
    </row>
  </sheetData>
  <mergeCells count="6">
    <mergeCell ref="A2:M2"/>
    <mergeCell ref="A3:D3"/>
    <mergeCell ref="B4:D4"/>
    <mergeCell ref="E4:M4"/>
    <mergeCell ref="A7:G7"/>
    <mergeCell ref="A4:A5"/>
  </mergeCells>
  <printOptions horizontalCentered="1"/>
  <pageMargins left="0.393055555555556" right="0.393055555555556" top="0.511805555555556" bottom="0.511805555555556" header="0.314583333333333" footer="0.314583333333333"/>
  <pageSetup paperSize="9" scale="52" orientation="landscape" horizontalDpi="600" verticalDpi="600"/>
  <headerFooter>
    <oddFooter>&amp;C&amp;"-"&amp;16-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zoomScaleSheetLayoutView="60" workbookViewId="0">
      <selection activeCell="A2" sqref="A2:J2"/>
    </sheetView>
  </sheetViews>
  <sheetFormatPr defaultColWidth="8.88571428571429" defaultRowHeight="12" outlineLevelRow="7"/>
  <cols>
    <col min="1" max="1" width="34.2857142857143" style="54" customWidth="1"/>
    <col min="2" max="2" width="29" style="54" customWidth="1"/>
    <col min="3" max="5" width="23.5714285714286" style="54" customWidth="1"/>
    <col min="6" max="6" width="11.2857142857143" style="55" customWidth="1"/>
    <col min="7" max="7" width="25.1333333333333" style="54" customWidth="1"/>
    <col min="8" max="8" width="15.5714285714286" style="55" customWidth="1"/>
    <col min="9" max="9" width="13.4285714285714" style="55" customWidth="1"/>
    <col min="10" max="10" width="18.847619047619" style="54" customWidth="1"/>
    <col min="11" max="11" width="9.13333333333333" style="55" customWidth="1"/>
    <col min="12" max="16384" width="9.13333333333333" style="55"/>
  </cols>
  <sheetData>
    <row r="1" customHeight="1" spans="1:10">
      <c r="A1" s="54" t="s">
        <v>622</v>
      </c>
      <c r="J1" s="68"/>
    </row>
    <row r="2" ht="28.5" customHeight="1" spans="1:10">
      <c r="A2" s="56" t="s">
        <v>17</v>
      </c>
      <c r="B2" s="57"/>
      <c r="C2" s="57"/>
      <c r="D2" s="57"/>
      <c r="E2" s="57"/>
      <c r="F2" s="58"/>
      <c r="G2" s="57"/>
      <c r="H2" s="58"/>
      <c r="I2" s="58"/>
      <c r="J2" s="57"/>
    </row>
    <row r="3" ht="17.25" customHeight="1" spans="1:7">
      <c r="A3" s="59" t="s">
        <v>22</v>
      </c>
      <c r="B3" s="60"/>
      <c r="C3" s="60"/>
      <c r="D3" s="60"/>
      <c r="E3" s="60"/>
      <c r="G3" s="60"/>
    </row>
    <row r="4" ht="44.25" customHeight="1" spans="1:10">
      <c r="A4" s="61" t="s">
        <v>609</v>
      </c>
      <c r="B4" s="61" t="s">
        <v>322</v>
      </c>
      <c r="C4" s="61" t="s">
        <v>323</v>
      </c>
      <c r="D4" s="61" t="s">
        <v>324</v>
      </c>
      <c r="E4" s="61" t="s">
        <v>325</v>
      </c>
      <c r="F4" s="62" t="s">
        <v>326</v>
      </c>
      <c r="G4" s="61" t="s">
        <v>327</v>
      </c>
      <c r="H4" s="62" t="s">
        <v>328</v>
      </c>
      <c r="I4" s="62" t="s">
        <v>329</v>
      </c>
      <c r="J4" s="61" t="s">
        <v>330</v>
      </c>
    </row>
    <row r="5" ht="14.25" customHeight="1" spans="1:10">
      <c r="A5" s="61">
        <v>1</v>
      </c>
      <c r="B5" s="61">
        <v>2</v>
      </c>
      <c r="C5" s="61">
        <v>3</v>
      </c>
      <c r="D5" s="61">
        <v>4</v>
      </c>
      <c r="E5" s="61">
        <v>5</v>
      </c>
      <c r="F5" s="61">
        <v>6</v>
      </c>
      <c r="G5" s="61">
        <v>7</v>
      </c>
      <c r="H5" s="61">
        <v>8</v>
      </c>
      <c r="I5" s="61">
        <v>9</v>
      </c>
      <c r="J5" s="61">
        <v>10</v>
      </c>
    </row>
    <row r="6" ht="42" customHeight="1" spans="1:10">
      <c r="A6" s="63" t="s">
        <v>621</v>
      </c>
      <c r="B6" s="64"/>
      <c r="C6" s="64"/>
      <c r="D6" s="65"/>
      <c r="E6" s="61"/>
      <c r="F6" s="62"/>
      <c r="G6" s="61"/>
      <c r="H6" s="62"/>
      <c r="I6" s="62"/>
      <c r="J6" s="61"/>
    </row>
    <row r="7" ht="42.75" customHeight="1" spans="1:10">
      <c r="A7" s="66" t="s">
        <v>92</v>
      </c>
      <c r="B7" s="66" t="s">
        <v>92</v>
      </c>
      <c r="C7" s="66" t="s">
        <v>92</v>
      </c>
      <c r="D7" s="66" t="s">
        <v>92</v>
      </c>
      <c r="E7" s="67" t="s">
        <v>92</v>
      </c>
      <c r="F7" s="66" t="s">
        <v>92</v>
      </c>
      <c r="G7" s="67" t="s">
        <v>92</v>
      </c>
      <c r="H7" s="66" t="s">
        <v>92</v>
      </c>
      <c r="I7" s="66" t="s">
        <v>92</v>
      </c>
      <c r="J7" s="67" t="s">
        <v>92</v>
      </c>
    </row>
    <row r="8" spans="10:10">
      <c r="J8" s="60"/>
    </row>
  </sheetData>
  <mergeCells count="3">
    <mergeCell ref="A2:J2"/>
    <mergeCell ref="A3:H3"/>
    <mergeCell ref="A6:D6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 horizontalDpi="600" verticalDpi="600"/>
  <headerFooter>
    <oddFooter>&amp;C&amp;"-"&amp;16-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zoomScaleSheetLayoutView="60" topLeftCell="C1" workbookViewId="0">
      <selection activeCell="C10" sqref="C10:I10"/>
    </sheetView>
  </sheetViews>
  <sheetFormatPr defaultColWidth="8.88571428571429" defaultRowHeight="12"/>
  <cols>
    <col min="1" max="1" width="12" style="38" customWidth="1"/>
    <col min="2" max="2" width="29" style="38"/>
    <col min="3" max="3" width="18.7142857142857" style="38" customWidth="1"/>
    <col min="4" max="4" width="24.847619047619" style="38" customWidth="1"/>
    <col min="5" max="7" width="23.5714285714286" style="38" customWidth="1"/>
    <col min="8" max="8" width="25.1333333333333" style="38" customWidth="1"/>
    <col min="9" max="9" width="18.847619047619" style="38" customWidth="1"/>
    <col min="10" max="16384" width="9.13333333333333" style="38"/>
  </cols>
  <sheetData>
    <row r="1" spans="1:9">
      <c r="A1" s="38" t="s">
        <v>623</v>
      </c>
      <c r="I1" s="52"/>
    </row>
    <row r="2" ht="28.5" spans="2:9">
      <c r="B2" s="39" t="s">
        <v>18</v>
      </c>
      <c r="C2" s="39"/>
      <c r="D2" s="39"/>
      <c r="E2" s="39"/>
      <c r="F2" s="39"/>
      <c r="G2" s="39"/>
      <c r="H2" s="39"/>
      <c r="I2" s="39"/>
    </row>
    <row r="3" spans="1:9">
      <c r="A3" s="40" t="s">
        <v>624</v>
      </c>
      <c r="B3" s="41" t="s">
        <v>91</v>
      </c>
      <c r="C3" s="40"/>
      <c r="D3" s="41"/>
      <c r="E3" s="41"/>
      <c r="F3" s="41"/>
      <c r="G3" s="41"/>
      <c r="H3" s="41"/>
      <c r="I3" s="41"/>
    </row>
    <row r="4" ht="18" customHeight="1" spans="1:9">
      <c r="A4" s="42" t="s">
        <v>199</v>
      </c>
      <c r="B4" s="42" t="s">
        <v>200</v>
      </c>
      <c r="C4" s="42" t="s">
        <v>625</v>
      </c>
      <c r="D4" s="42" t="s">
        <v>626</v>
      </c>
      <c r="E4" s="42" t="s">
        <v>627</v>
      </c>
      <c r="F4" s="42" t="s">
        <v>628</v>
      </c>
      <c r="G4" s="43" t="s">
        <v>629</v>
      </c>
      <c r="H4" s="44"/>
      <c r="I4" s="53"/>
    </row>
    <row r="5" ht="18" customHeight="1" spans="1:9">
      <c r="A5" s="45"/>
      <c r="B5" s="45"/>
      <c r="C5" s="45"/>
      <c r="D5" s="45"/>
      <c r="E5" s="45"/>
      <c r="F5" s="45"/>
      <c r="G5" s="46" t="s">
        <v>587</v>
      </c>
      <c r="H5" s="46" t="s">
        <v>630</v>
      </c>
      <c r="I5" s="46" t="s">
        <v>631</v>
      </c>
    </row>
    <row r="6" ht="21" customHeight="1" spans="1:9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7">
        <v>6</v>
      </c>
      <c r="G6" s="47">
        <v>7</v>
      </c>
      <c r="H6" s="47">
        <v>8</v>
      </c>
      <c r="I6" s="47">
        <v>9</v>
      </c>
    </row>
    <row r="7" ht="33" customHeight="1" spans="1:9">
      <c r="A7" s="48"/>
      <c r="B7" s="49"/>
      <c r="C7" s="49"/>
      <c r="D7" s="49"/>
      <c r="E7" s="49"/>
      <c r="F7" s="49"/>
      <c r="G7" s="47"/>
      <c r="H7" s="47"/>
      <c r="I7" s="47"/>
    </row>
    <row r="8" ht="24" customHeight="1" spans="1:9">
      <c r="A8" s="48"/>
      <c r="B8" s="50"/>
      <c r="C8" s="50"/>
      <c r="D8" s="50"/>
      <c r="E8" s="50"/>
      <c r="F8" s="50"/>
      <c r="G8" s="47"/>
      <c r="H8" s="47"/>
      <c r="I8" s="47"/>
    </row>
    <row r="9" ht="24" customHeight="1" spans="1:9">
      <c r="A9" s="47" t="s">
        <v>77</v>
      </c>
      <c r="B9" s="47"/>
      <c r="C9" s="47"/>
      <c r="D9" s="47"/>
      <c r="E9" s="47"/>
      <c r="F9" s="47"/>
      <c r="G9" s="47"/>
      <c r="H9" s="47"/>
      <c r="I9" s="47"/>
    </row>
    <row r="10" spans="3:9">
      <c r="C10" s="51" t="s">
        <v>632</v>
      </c>
      <c r="D10" s="51"/>
      <c r="E10" s="51"/>
      <c r="F10" s="51"/>
      <c r="G10" s="51"/>
      <c r="H10" s="51"/>
      <c r="I10" s="51"/>
    </row>
  </sheetData>
  <mergeCells count="10">
    <mergeCell ref="B2:I2"/>
    <mergeCell ref="G4:I4"/>
    <mergeCell ref="A9:F9"/>
    <mergeCell ref="C10:I10"/>
    <mergeCell ref="A4:A5"/>
    <mergeCell ref="B4:B5"/>
    <mergeCell ref="C4:C5"/>
    <mergeCell ref="D4:D5"/>
    <mergeCell ref="E4:E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75" orientation="landscape" horizontalDpi="600" verticalDpi="600"/>
  <headerFooter>
    <oddFooter>&amp;C&amp;"-"&amp;16-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2" sqref="A2:K2"/>
    </sheetView>
  </sheetViews>
  <sheetFormatPr defaultColWidth="10.447619047619" defaultRowHeight="14.25" customHeight="1"/>
  <cols>
    <col min="1" max="1" width="26.7142857142857" style="1" customWidth="1"/>
    <col min="2" max="2" width="33.1714285714286" style="1" customWidth="1"/>
    <col min="3" max="3" width="27.2571428571429" style="1" customWidth="1"/>
    <col min="4" max="7" width="22.4" style="1" customWidth="1"/>
    <col min="8" max="8" width="17.6285714285714" style="1" customWidth="1"/>
    <col min="9" max="11" width="22.4" style="1" customWidth="1"/>
    <col min="12" max="16384" width="10.447619047619" style="1"/>
  </cols>
  <sheetData>
    <row r="1" s="1" customFormat="1" ht="13.5" customHeight="1" spans="1:11">
      <c r="A1" s="26" t="s">
        <v>633</v>
      </c>
      <c r="D1" s="27"/>
      <c r="E1" s="27"/>
      <c r="F1" s="27"/>
      <c r="G1" s="27"/>
      <c r="K1" s="36"/>
    </row>
    <row r="2" s="1" customFormat="1" ht="27.75" customHeight="1" spans="1:11">
      <c r="A2" s="28" t="s">
        <v>634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="1" customFormat="1" ht="13.5" customHeight="1" spans="1:11">
      <c r="A3" s="5" t="str">
        <f>"单位名称："&amp;"中国共产党安宁市委员会党校"</f>
        <v>单位名称：中国共产党安宁市委员会党校</v>
      </c>
      <c r="B3" s="6"/>
      <c r="C3" s="6"/>
      <c r="D3" s="6"/>
      <c r="E3" s="6"/>
      <c r="F3" s="6"/>
      <c r="G3" s="6"/>
      <c r="H3" s="7"/>
      <c r="I3" s="7"/>
      <c r="J3" s="7"/>
      <c r="K3" s="8" t="s">
        <v>190</v>
      </c>
    </row>
    <row r="4" s="1" customFormat="1" ht="21.75" customHeight="1" spans="1:11">
      <c r="A4" s="9" t="s">
        <v>272</v>
      </c>
      <c r="B4" s="9" t="s">
        <v>202</v>
      </c>
      <c r="C4" s="9" t="s">
        <v>273</v>
      </c>
      <c r="D4" s="10" t="s">
        <v>203</v>
      </c>
      <c r="E4" s="10" t="s">
        <v>204</v>
      </c>
      <c r="F4" s="10" t="s">
        <v>274</v>
      </c>
      <c r="G4" s="10" t="s">
        <v>275</v>
      </c>
      <c r="H4" s="16" t="s">
        <v>77</v>
      </c>
      <c r="I4" s="11" t="s">
        <v>635</v>
      </c>
      <c r="J4" s="12"/>
      <c r="K4" s="13"/>
    </row>
    <row r="5" s="1" customFormat="1" ht="21.75" customHeight="1" spans="1:11">
      <c r="A5" s="14"/>
      <c r="B5" s="14"/>
      <c r="C5" s="14"/>
      <c r="D5" s="15"/>
      <c r="E5" s="15"/>
      <c r="F5" s="15"/>
      <c r="G5" s="15"/>
      <c r="H5" s="29"/>
      <c r="I5" s="10" t="s">
        <v>80</v>
      </c>
      <c r="J5" s="10" t="s">
        <v>81</v>
      </c>
      <c r="K5" s="10" t="s">
        <v>82</v>
      </c>
    </row>
    <row r="6" s="1" customFormat="1" ht="40.5" customHeight="1" spans="1:11">
      <c r="A6" s="17"/>
      <c r="B6" s="17"/>
      <c r="C6" s="17"/>
      <c r="D6" s="18"/>
      <c r="E6" s="18"/>
      <c r="F6" s="18"/>
      <c r="G6" s="18"/>
      <c r="H6" s="19"/>
      <c r="I6" s="18"/>
      <c r="J6" s="18"/>
      <c r="K6" s="18"/>
    </row>
    <row r="7" s="1" customFormat="1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7">
        <v>10</v>
      </c>
      <c r="K7" s="37">
        <v>11</v>
      </c>
    </row>
    <row r="8" s="1" customFormat="1" ht="37" customHeight="1" spans="1:11">
      <c r="A8" s="30" t="s">
        <v>636</v>
      </c>
      <c r="B8" s="21"/>
      <c r="C8" s="31"/>
      <c r="D8" s="31"/>
      <c r="E8" s="31"/>
      <c r="F8" s="31"/>
      <c r="G8" s="31"/>
      <c r="H8" s="32"/>
      <c r="I8" s="32"/>
      <c r="J8" s="32"/>
      <c r="K8" s="32"/>
    </row>
    <row r="9" s="1" customFormat="1" ht="30.65" customHeight="1" spans="1:11">
      <c r="A9" s="33"/>
      <c r="B9" s="33"/>
      <c r="C9" s="33"/>
      <c r="D9" s="33"/>
      <c r="E9" s="33"/>
      <c r="F9" s="33"/>
      <c r="G9" s="33"/>
      <c r="H9" s="32"/>
      <c r="I9" s="32"/>
      <c r="J9" s="32"/>
      <c r="K9" s="32"/>
    </row>
    <row r="10" s="1" customFormat="1" ht="18.75" customHeight="1" spans="1:11">
      <c r="A10" s="34" t="s">
        <v>146</v>
      </c>
      <c r="B10" s="34"/>
      <c r="C10" s="34"/>
      <c r="D10" s="34"/>
      <c r="E10" s="34"/>
      <c r="F10" s="34"/>
      <c r="G10" s="34"/>
      <c r="H10" s="35"/>
      <c r="I10" s="32"/>
      <c r="J10" s="32"/>
      <c r="K10" s="32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7"/>
  <sheetViews>
    <sheetView zoomScaleSheetLayoutView="60" workbookViewId="0">
      <selection activeCell="B36" sqref="B36"/>
    </sheetView>
  </sheetViews>
  <sheetFormatPr defaultColWidth="8" defaultRowHeight="12" outlineLevelCol="3"/>
  <cols>
    <col min="1" max="1" width="39.5714285714286" style="70" customWidth="1"/>
    <col min="2" max="2" width="43.1333333333333" style="70" customWidth="1"/>
    <col min="3" max="3" width="40.4285714285714" style="70" customWidth="1"/>
    <col min="4" max="4" width="46.1333333333333" style="70" customWidth="1"/>
    <col min="5" max="5" width="8" style="55" customWidth="1"/>
    <col min="6" max="16384" width="8" style="55"/>
  </cols>
  <sheetData>
    <row r="1" ht="17" customHeight="1" spans="1:4">
      <c r="A1" s="322" t="s">
        <v>21</v>
      </c>
      <c r="B1" s="72"/>
      <c r="C1" s="72"/>
      <c r="D1" s="141"/>
    </row>
    <row r="2" ht="36" customHeight="1" spans="1:4">
      <c r="A2" s="56" t="s">
        <v>2</v>
      </c>
      <c r="B2" s="323"/>
      <c r="C2" s="323"/>
      <c r="D2" s="323"/>
    </row>
    <row r="3" ht="21" customHeight="1" spans="1:4">
      <c r="A3" s="75" t="s">
        <v>22</v>
      </c>
      <c r="B3" s="274"/>
      <c r="C3" s="274"/>
      <c r="D3" s="139" t="s">
        <v>23</v>
      </c>
    </row>
    <row r="4" ht="19.5" customHeight="1" spans="1:4">
      <c r="A4" s="79" t="s">
        <v>24</v>
      </c>
      <c r="B4" s="275"/>
      <c r="C4" s="79" t="s">
        <v>25</v>
      </c>
      <c r="D4" s="275"/>
    </row>
    <row r="5" ht="19.5" customHeight="1" spans="1:4">
      <c r="A5" s="78" t="s">
        <v>26</v>
      </c>
      <c r="B5" s="78" t="s">
        <v>27</v>
      </c>
      <c r="C5" s="78" t="s">
        <v>28</v>
      </c>
      <c r="D5" s="78" t="s">
        <v>27</v>
      </c>
    </row>
    <row r="6" ht="19.5" customHeight="1" spans="1:4">
      <c r="A6" s="82"/>
      <c r="B6" s="82"/>
      <c r="C6" s="82"/>
      <c r="D6" s="82"/>
    </row>
    <row r="7" ht="20.25" customHeight="1" spans="1:4">
      <c r="A7" s="281" t="s">
        <v>29</v>
      </c>
      <c r="B7" s="136">
        <v>7032839</v>
      </c>
      <c r="C7" s="281" t="s">
        <v>30</v>
      </c>
      <c r="D7" s="324"/>
    </row>
    <row r="8" ht="20.25" customHeight="1" spans="1:4">
      <c r="A8" s="281" t="s">
        <v>31</v>
      </c>
      <c r="B8" s="136"/>
      <c r="C8" s="281" t="s">
        <v>32</v>
      </c>
      <c r="D8" s="324"/>
    </row>
    <row r="9" ht="20.25" customHeight="1" spans="1:4">
      <c r="A9" s="281" t="s">
        <v>33</v>
      </c>
      <c r="B9" s="136"/>
      <c r="C9" s="281" t="s">
        <v>34</v>
      </c>
      <c r="D9" s="324"/>
    </row>
    <row r="10" ht="20.25" customHeight="1" spans="1:4">
      <c r="A10" s="281" t="s">
        <v>35</v>
      </c>
      <c r="B10" s="136"/>
      <c r="C10" s="281" t="s">
        <v>36</v>
      </c>
      <c r="D10" s="324"/>
    </row>
    <row r="11" ht="20.25" customHeight="1" spans="1:4">
      <c r="A11" s="281" t="s">
        <v>37</v>
      </c>
      <c r="B11" s="254"/>
      <c r="C11" s="281" t="s">
        <v>38</v>
      </c>
      <c r="D11" s="324">
        <v>5681080</v>
      </c>
    </row>
    <row r="12" ht="20.25" customHeight="1" spans="1:4">
      <c r="A12" s="281" t="s">
        <v>39</v>
      </c>
      <c r="B12" s="279"/>
      <c r="C12" s="281" t="s">
        <v>40</v>
      </c>
      <c r="D12" s="324"/>
    </row>
    <row r="13" ht="20.25" customHeight="1" spans="1:4">
      <c r="A13" s="281" t="s">
        <v>41</v>
      </c>
      <c r="B13" s="279"/>
      <c r="C13" s="281" t="s">
        <v>42</v>
      </c>
      <c r="D13" s="324"/>
    </row>
    <row r="14" ht="20.25" customHeight="1" spans="1:4">
      <c r="A14" s="281" t="s">
        <v>43</v>
      </c>
      <c r="B14" s="279"/>
      <c r="C14" s="281" t="s">
        <v>44</v>
      </c>
      <c r="D14" s="324">
        <v>721897</v>
      </c>
    </row>
    <row r="15" ht="20.25" customHeight="1" spans="1:4">
      <c r="A15" s="325" t="s">
        <v>45</v>
      </c>
      <c r="B15" s="326"/>
      <c r="C15" s="281" t="s">
        <v>46</v>
      </c>
      <c r="D15" s="324">
        <v>342190</v>
      </c>
    </row>
    <row r="16" ht="20.25" customHeight="1" spans="1:4">
      <c r="A16" s="325" t="s">
        <v>47</v>
      </c>
      <c r="B16" s="327"/>
      <c r="C16" s="281" t="s">
        <v>48</v>
      </c>
      <c r="D16" s="324"/>
    </row>
    <row r="17" ht="20.25" customHeight="1" spans="1:4">
      <c r="A17" s="325"/>
      <c r="B17" s="328"/>
      <c r="C17" s="281" t="s">
        <v>49</v>
      </c>
      <c r="D17" s="324"/>
    </row>
    <row r="18" ht="20.25" customHeight="1" spans="1:4">
      <c r="A18" s="327"/>
      <c r="B18" s="328"/>
      <c r="C18" s="281" t="s">
        <v>50</v>
      </c>
      <c r="D18" s="324"/>
    </row>
    <row r="19" ht="20.25" customHeight="1" spans="1:4">
      <c r="A19" s="327"/>
      <c r="B19" s="328"/>
      <c r="C19" s="281" t="s">
        <v>51</v>
      </c>
      <c r="D19" s="324"/>
    </row>
    <row r="20" ht="20.25" customHeight="1" spans="1:4">
      <c r="A20" s="327"/>
      <c r="B20" s="328"/>
      <c r="C20" s="281" t="s">
        <v>52</v>
      </c>
      <c r="D20" s="324"/>
    </row>
    <row r="21" ht="20.25" customHeight="1" spans="1:4">
      <c r="A21" s="327"/>
      <c r="B21" s="328"/>
      <c r="C21" s="281" t="s">
        <v>53</v>
      </c>
      <c r="D21" s="324"/>
    </row>
    <row r="22" ht="20.25" customHeight="1" spans="1:4">
      <c r="A22" s="327"/>
      <c r="B22" s="328"/>
      <c r="C22" s="281" t="s">
        <v>54</v>
      </c>
      <c r="D22" s="324"/>
    </row>
    <row r="23" ht="20.25" customHeight="1" spans="1:4">
      <c r="A23" s="327"/>
      <c r="B23" s="328"/>
      <c r="C23" s="281" t="s">
        <v>55</v>
      </c>
      <c r="D23" s="324"/>
    </row>
    <row r="24" ht="20.25" customHeight="1" spans="1:4">
      <c r="A24" s="327"/>
      <c r="B24" s="328"/>
      <c r="C24" s="281" t="s">
        <v>56</v>
      </c>
      <c r="D24" s="324"/>
    </row>
    <row r="25" ht="20.25" customHeight="1" spans="1:4">
      <c r="A25" s="327"/>
      <c r="B25" s="328"/>
      <c r="C25" s="281" t="s">
        <v>57</v>
      </c>
      <c r="D25" s="324">
        <v>297672</v>
      </c>
    </row>
    <row r="26" ht="20.25" customHeight="1" spans="1:4">
      <c r="A26" s="327"/>
      <c r="B26" s="328"/>
      <c r="C26" s="281" t="s">
        <v>58</v>
      </c>
      <c r="D26" s="324"/>
    </row>
    <row r="27" ht="20.25" customHeight="1" spans="1:4">
      <c r="A27" s="327"/>
      <c r="B27" s="328"/>
      <c r="C27" s="281" t="s">
        <v>59</v>
      </c>
      <c r="D27" s="324"/>
    </row>
    <row r="28" ht="20.25" customHeight="1" spans="1:4">
      <c r="A28" s="327"/>
      <c r="B28" s="328"/>
      <c r="C28" s="281" t="s">
        <v>60</v>
      </c>
      <c r="D28" s="324"/>
    </row>
    <row r="29" ht="20.25" customHeight="1" spans="1:4">
      <c r="A29" s="327"/>
      <c r="B29" s="328"/>
      <c r="C29" s="281" t="s">
        <v>61</v>
      </c>
      <c r="D29" s="324"/>
    </row>
    <row r="30" ht="20.25" customHeight="1" spans="1:4">
      <c r="A30" s="329"/>
      <c r="B30" s="330"/>
      <c r="C30" s="281" t="s">
        <v>62</v>
      </c>
      <c r="D30" s="324"/>
    </row>
    <row r="31" ht="20.25" customHeight="1" spans="1:4">
      <c r="A31" s="329"/>
      <c r="B31" s="330"/>
      <c r="C31" s="281" t="s">
        <v>63</v>
      </c>
      <c r="D31" s="324"/>
    </row>
    <row r="32" ht="20.25" customHeight="1" spans="1:4">
      <c r="A32" s="329"/>
      <c r="B32" s="330"/>
      <c r="C32" s="281" t="s">
        <v>64</v>
      </c>
      <c r="D32" s="324"/>
    </row>
    <row r="33" ht="20.25" customHeight="1" spans="1:4">
      <c r="A33" s="331" t="s">
        <v>65</v>
      </c>
      <c r="B33" s="332">
        <f>B7+B8+B9+B10+B11</f>
        <v>7032839</v>
      </c>
      <c r="C33" s="285" t="s">
        <v>66</v>
      </c>
      <c r="D33" s="282">
        <f>SUM(D7:D29)</f>
        <v>7042839</v>
      </c>
    </row>
    <row r="34" ht="20.25" customHeight="1" spans="1:4">
      <c r="A34" s="325" t="s">
        <v>67</v>
      </c>
      <c r="B34" s="333">
        <v>10000</v>
      </c>
      <c r="C34" s="281" t="s">
        <v>68</v>
      </c>
      <c r="D34" s="136"/>
    </row>
    <row r="35" s="1" customFormat="1" ht="25.4" customHeight="1" spans="1:4">
      <c r="A35" s="334" t="s">
        <v>69</v>
      </c>
      <c r="B35" s="335"/>
      <c r="C35" s="336" t="s">
        <v>69</v>
      </c>
      <c r="D35" s="337"/>
    </row>
    <row r="36" s="1" customFormat="1" ht="25.4" customHeight="1" spans="1:4">
      <c r="A36" s="334" t="s">
        <v>70</v>
      </c>
      <c r="B36" s="335">
        <v>10000</v>
      </c>
      <c r="C36" s="336" t="s">
        <v>71</v>
      </c>
      <c r="D36" s="337"/>
    </row>
    <row r="37" ht="20.25" customHeight="1" spans="1:4">
      <c r="A37" s="338" t="s">
        <v>72</v>
      </c>
      <c r="B37" s="339">
        <f>B33+B34</f>
        <v>7042839</v>
      </c>
      <c r="C37" s="285" t="s">
        <v>73</v>
      </c>
      <c r="D37" s="339">
        <f>D33+D34</f>
        <v>7042839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72" orientation="landscape" horizontalDpi="600" verticalDpi="600"/>
  <headerFooter>
    <oddFooter>&amp;C&amp;"-"&amp;16-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opLeftCell="C6" workbookViewId="0">
      <selection activeCell="F16" sqref="F16:G16"/>
    </sheetView>
  </sheetViews>
  <sheetFormatPr defaultColWidth="10.447619047619" defaultRowHeight="14.25" customHeight="1" outlineLevelCol="6"/>
  <cols>
    <col min="1" max="2" width="32" style="1" customWidth="1"/>
    <col min="3" max="3" width="42.9714285714286" style="1" customWidth="1"/>
    <col min="4" max="4" width="19.4571428571429" style="1" customWidth="1"/>
    <col min="5" max="7" width="30.8857142857143" style="1" customWidth="1"/>
    <col min="8" max="16384" width="10.447619047619" style="1"/>
  </cols>
  <sheetData>
    <row r="1" s="1" customFormat="1" customHeight="1" spans="1:7">
      <c r="A1" s="2" t="s">
        <v>637</v>
      </c>
      <c r="B1" s="3"/>
      <c r="C1" s="3"/>
      <c r="D1" s="3"/>
      <c r="E1" s="3"/>
      <c r="F1" s="3"/>
      <c r="G1" s="3"/>
    </row>
    <row r="2" s="1" customFormat="1" ht="27.75" customHeight="1" spans="1:7">
      <c r="A2" s="4" t="s">
        <v>638</v>
      </c>
      <c r="B2" s="4"/>
      <c r="C2" s="4"/>
      <c r="D2" s="4"/>
      <c r="E2" s="4"/>
      <c r="F2" s="4"/>
      <c r="G2" s="4"/>
    </row>
    <row r="3" s="1" customFormat="1" ht="13.5" customHeight="1" spans="1:7">
      <c r="A3" s="5" t="str">
        <f>"单位名称："&amp;"中国共产党安宁市委员会党校"</f>
        <v>单位名称：中国共产党安宁市委员会党校</v>
      </c>
      <c r="B3" s="6"/>
      <c r="C3" s="6"/>
      <c r="D3" s="6"/>
      <c r="E3" s="7"/>
      <c r="F3" s="7"/>
      <c r="G3" s="8" t="s">
        <v>190</v>
      </c>
    </row>
    <row r="4" s="1" customFormat="1" ht="21.75" customHeight="1" spans="1:7">
      <c r="A4" s="9" t="s">
        <v>273</v>
      </c>
      <c r="B4" s="9" t="s">
        <v>272</v>
      </c>
      <c r="C4" s="9" t="s">
        <v>202</v>
      </c>
      <c r="D4" s="10" t="s">
        <v>639</v>
      </c>
      <c r="E4" s="11" t="s">
        <v>80</v>
      </c>
      <c r="F4" s="12"/>
      <c r="G4" s="13"/>
    </row>
    <row r="5" s="1" customFormat="1" ht="21.75" customHeight="1" spans="1:7">
      <c r="A5" s="14"/>
      <c r="B5" s="14"/>
      <c r="C5" s="14"/>
      <c r="D5" s="15"/>
      <c r="E5" s="16" t="s">
        <v>640</v>
      </c>
      <c r="F5" s="10" t="s">
        <v>641</v>
      </c>
      <c r="G5" s="10" t="s">
        <v>642</v>
      </c>
    </row>
    <row r="6" s="1" customFormat="1" ht="40.5" customHeight="1" spans="1:7">
      <c r="A6" s="17"/>
      <c r="B6" s="17"/>
      <c r="C6" s="17"/>
      <c r="D6" s="18"/>
      <c r="E6" s="19"/>
      <c r="F6" s="18"/>
      <c r="G6" s="18"/>
    </row>
    <row r="7" s="1" customFormat="1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s="1" customFormat="1" ht="29.9" customHeight="1" spans="1:7">
      <c r="A8" s="21" t="s">
        <v>91</v>
      </c>
      <c r="B8" s="22" t="s">
        <v>279</v>
      </c>
      <c r="C8" s="22" t="s">
        <v>281</v>
      </c>
      <c r="D8" s="21" t="s">
        <v>643</v>
      </c>
      <c r="E8" s="23">
        <v>1546588</v>
      </c>
      <c r="F8" s="23">
        <v>1546588</v>
      </c>
      <c r="G8" s="23">
        <v>1546588</v>
      </c>
    </row>
    <row r="9" s="1" customFormat="1" ht="29.9" customHeight="1" spans="1:7">
      <c r="A9" s="21" t="s">
        <v>91</v>
      </c>
      <c r="B9" s="21" t="s">
        <v>279</v>
      </c>
      <c r="C9" s="21" t="s">
        <v>285</v>
      </c>
      <c r="D9" s="21" t="s">
        <v>643</v>
      </c>
      <c r="E9" s="23">
        <v>130000</v>
      </c>
      <c r="F9" s="23">
        <v>130000</v>
      </c>
      <c r="G9" s="23">
        <v>130000</v>
      </c>
    </row>
    <row r="10" s="1" customFormat="1" ht="29.9" customHeight="1" spans="1:7">
      <c r="A10" s="21" t="s">
        <v>91</v>
      </c>
      <c r="B10" s="21" t="s">
        <v>279</v>
      </c>
      <c r="C10" s="21" t="s">
        <v>291</v>
      </c>
      <c r="D10" s="21" t="s">
        <v>643</v>
      </c>
      <c r="E10" s="23">
        <v>600802</v>
      </c>
      <c r="F10" s="23">
        <v>600802</v>
      </c>
      <c r="G10" s="23">
        <v>600802</v>
      </c>
    </row>
    <row r="11" s="1" customFormat="1" ht="29.9" customHeight="1" spans="1:7">
      <c r="A11" s="21" t="s">
        <v>91</v>
      </c>
      <c r="B11" s="21" t="s">
        <v>294</v>
      </c>
      <c r="C11" s="21" t="s">
        <v>296</v>
      </c>
      <c r="D11" s="21" t="s">
        <v>643</v>
      </c>
      <c r="E11" s="23">
        <v>11604</v>
      </c>
      <c r="F11" s="23">
        <v>11604</v>
      </c>
      <c r="G11" s="23">
        <v>11604</v>
      </c>
    </row>
    <row r="12" s="1" customFormat="1" ht="29.9" customHeight="1" spans="1:7">
      <c r="A12" s="21" t="s">
        <v>91</v>
      </c>
      <c r="B12" s="21" t="s">
        <v>299</v>
      </c>
      <c r="C12" s="21" t="s">
        <v>301</v>
      </c>
      <c r="D12" s="21" t="s">
        <v>643</v>
      </c>
      <c r="E12" s="23">
        <v>308100</v>
      </c>
      <c r="F12" s="23">
        <v>308100</v>
      </c>
      <c r="G12" s="23">
        <v>308100</v>
      </c>
    </row>
    <row r="13" s="1" customFormat="1" ht="29.9" customHeight="1" spans="1:7">
      <c r="A13" s="21" t="s">
        <v>91</v>
      </c>
      <c r="B13" s="21" t="s">
        <v>299</v>
      </c>
      <c r="C13" s="21" t="s">
        <v>318</v>
      </c>
      <c r="D13" s="21" t="s">
        <v>643</v>
      </c>
      <c r="E13" s="23">
        <v>18000</v>
      </c>
      <c r="F13" s="23">
        <v>18000</v>
      </c>
      <c r="G13" s="23">
        <v>18000</v>
      </c>
    </row>
    <row r="14" s="1" customFormat="1" ht="29.9" customHeight="1" spans="1:7">
      <c r="A14" s="21" t="s">
        <v>91</v>
      </c>
      <c r="B14" s="21" t="s">
        <v>299</v>
      </c>
      <c r="C14" s="21" t="s">
        <v>310</v>
      </c>
      <c r="D14" s="21" t="s">
        <v>643</v>
      </c>
      <c r="E14" s="23">
        <v>80000</v>
      </c>
      <c r="F14" s="23">
        <v>80000</v>
      </c>
      <c r="G14" s="23">
        <v>80000</v>
      </c>
    </row>
    <row r="15" s="1" customFormat="1" ht="29.9" customHeight="1" spans="1:7">
      <c r="A15" s="21" t="s">
        <v>91</v>
      </c>
      <c r="B15" s="21" t="s">
        <v>299</v>
      </c>
      <c r="C15" s="21" t="s">
        <v>316</v>
      </c>
      <c r="D15" s="21" t="s">
        <v>643</v>
      </c>
      <c r="E15" s="23">
        <v>4610</v>
      </c>
      <c r="F15" s="23">
        <v>4610</v>
      </c>
      <c r="G15" s="23">
        <v>4610</v>
      </c>
    </row>
    <row r="16" s="1" customFormat="1" ht="18.75" customHeight="1" spans="1:7">
      <c r="A16" s="24" t="s">
        <v>77</v>
      </c>
      <c r="B16" s="25"/>
      <c r="C16" s="25"/>
      <c r="D16" s="21"/>
      <c r="E16" s="23">
        <v>2699704</v>
      </c>
      <c r="F16" s="23">
        <v>2699704</v>
      </c>
      <c r="G16" s="23">
        <v>2699704</v>
      </c>
    </row>
  </sheetData>
  <mergeCells count="10">
    <mergeCell ref="A2:G2"/>
    <mergeCell ref="A3:D3"/>
    <mergeCell ref="E4:G4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zoomScaleSheetLayoutView="60" workbookViewId="0">
      <selection activeCell="A3" sqref="A3:N9"/>
    </sheetView>
  </sheetViews>
  <sheetFormatPr defaultColWidth="8" defaultRowHeight="14.25" customHeight="1"/>
  <cols>
    <col min="1" max="1" width="21.1333333333333" style="70" customWidth="1"/>
    <col min="2" max="2" width="23.4285714285714" style="70" customWidth="1"/>
    <col min="3" max="5" width="12.5714285714286" style="70" customWidth="1"/>
    <col min="6" max="6" width="14" style="70" customWidth="1"/>
    <col min="7" max="8" width="12.5714285714286" style="70" customWidth="1"/>
    <col min="9" max="9" width="8.84761904761905" style="70" customWidth="1"/>
    <col min="10" max="14" width="12.5714285714286" style="70" customWidth="1"/>
    <col min="15" max="18" width="11.1428571428571" style="55" customWidth="1"/>
    <col min="19" max="19" width="11.1428571428571" style="70" customWidth="1"/>
    <col min="20" max="20" width="8" style="55" customWidth="1"/>
    <col min="21" max="16384" width="8" style="55"/>
  </cols>
  <sheetData>
    <row r="1" ht="12" customHeight="1" spans="1:18">
      <c r="A1" s="295" t="s">
        <v>74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309"/>
      <c r="P1" s="309"/>
      <c r="Q1" s="309"/>
      <c r="R1" s="309"/>
    </row>
    <row r="2" ht="36" customHeight="1" spans="1:19">
      <c r="A2" s="296" t="s">
        <v>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8"/>
      <c r="P2" s="58"/>
      <c r="Q2" s="58"/>
      <c r="R2" s="58"/>
      <c r="S2" s="57"/>
    </row>
    <row r="3" ht="20.25" customHeight="1" spans="1:19">
      <c r="A3" s="75" t="s">
        <v>22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310"/>
      <c r="P3" s="310"/>
      <c r="Q3" s="310"/>
      <c r="R3" s="310"/>
      <c r="S3" s="317" t="s">
        <v>23</v>
      </c>
    </row>
    <row r="4" ht="18.75" customHeight="1" spans="1:19">
      <c r="A4" s="297" t="s">
        <v>75</v>
      </c>
      <c r="B4" s="298" t="s">
        <v>76</v>
      </c>
      <c r="C4" s="298" t="s">
        <v>77</v>
      </c>
      <c r="D4" s="219" t="s">
        <v>78</v>
      </c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311" t="s">
        <v>67</v>
      </c>
      <c r="P4" s="311"/>
      <c r="Q4" s="311"/>
      <c r="R4" s="311"/>
      <c r="S4" s="201"/>
    </row>
    <row r="5" ht="18.75" customHeight="1" spans="1:19">
      <c r="A5" s="300"/>
      <c r="B5" s="301"/>
      <c r="C5" s="301"/>
      <c r="D5" s="302" t="s">
        <v>79</v>
      </c>
      <c r="E5" s="302" t="s">
        <v>80</v>
      </c>
      <c r="F5" s="302" t="s">
        <v>81</v>
      </c>
      <c r="G5" s="302" t="s">
        <v>82</v>
      </c>
      <c r="H5" s="302" t="s">
        <v>83</v>
      </c>
      <c r="I5" s="312" t="s">
        <v>84</v>
      </c>
      <c r="J5" s="299"/>
      <c r="K5" s="299"/>
      <c r="L5" s="299"/>
      <c r="M5" s="299"/>
      <c r="N5" s="299"/>
      <c r="O5" s="311" t="s">
        <v>79</v>
      </c>
      <c r="P5" s="311" t="s">
        <v>80</v>
      </c>
      <c r="Q5" s="311" t="s">
        <v>81</v>
      </c>
      <c r="R5" s="318" t="s">
        <v>82</v>
      </c>
      <c r="S5" s="311" t="s">
        <v>85</v>
      </c>
    </row>
    <row r="6" ht="33.75" customHeight="1" spans="1:19">
      <c r="A6" s="303"/>
      <c r="B6" s="304"/>
      <c r="C6" s="304"/>
      <c r="D6" s="303"/>
      <c r="E6" s="303"/>
      <c r="F6" s="303"/>
      <c r="G6" s="303"/>
      <c r="H6" s="303"/>
      <c r="I6" s="304" t="s">
        <v>79</v>
      </c>
      <c r="J6" s="304" t="s">
        <v>86</v>
      </c>
      <c r="K6" s="304" t="s">
        <v>87</v>
      </c>
      <c r="L6" s="304" t="s">
        <v>88</v>
      </c>
      <c r="M6" s="304" t="s">
        <v>89</v>
      </c>
      <c r="N6" s="313" t="s">
        <v>90</v>
      </c>
      <c r="O6" s="311"/>
      <c r="P6" s="311"/>
      <c r="Q6" s="311"/>
      <c r="R6" s="318"/>
      <c r="S6" s="311"/>
    </row>
    <row r="7" ht="16.5" customHeight="1" spans="1:19">
      <c r="A7" s="79">
        <v>1</v>
      </c>
      <c r="B7" s="79">
        <v>2</v>
      </c>
      <c r="C7" s="79">
        <v>3</v>
      </c>
      <c r="D7" s="79">
        <v>4</v>
      </c>
      <c r="E7" s="79">
        <v>5</v>
      </c>
      <c r="F7" s="79">
        <v>6</v>
      </c>
      <c r="G7" s="79">
        <v>7</v>
      </c>
      <c r="H7" s="79">
        <v>8</v>
      </c>
      <c r="I7" s="79">
        <v>9</v>
      </c>
      <c r="J7" s="79">
        <v>10</v>
      </c>
      <c r="K7" s="79">
        <v>11</v>
      </c>
      <c r="L7" s="79">
        <v>12</v>
      </c>
      <c r="M7" s="79">
        <v>13</v>
      </c>
      <c r="N7" s="79">
        <v>14</v>
      </c>
      <c r="O7" s="314">
        <v>15</v>
      </c>
      <c r="P7" s="314">
        <v>16</v>
      </c>
      <c r="Q7" s="314">
        <v>17</v>
      </c>
      <c r="R7" s="314">
        <v>18</v>
      </c>
      <c r="S7" s="319">
        <v>19</v>
      </c>
    </row>
    <row r="8" ht="16.5" customHeight="1" spans="1:19">
      <c r="A8" s="67">
        <v>197001</v>
      </c>
      <c r="B8" s="67" t="s">
        <v>91</v>
      </c>
      <c r="C8" s="305">
        <v>7042839</v>
      </c>
      <c r="D8" s="305">
        <v>7032839</v>
      </c>
      <c r="E8" s="306">
        <v>7032839</v>
      </c>
      <c r="F8" s="306" t="s">
        <v>92</v>
      </c>
      <c r="G8" s="306" t="s">
        <v>92</v>
      </c>
      <c r="H8" s="306" t="s">
        <v>92</v>
      </c>
      <c r="I8" s="306" t="s">
        <v>92</v>
      </c>
      <c r="J8" s="306" t="s">
        <v>92</v>
      </c>
      <c r="K8" s="306" t="s">
        <v>92</v>
      </c>
      <c r="L8" s="306" t="s">
        <v>92</v>
      </c>
      <c r="M8" s="306" t="s">
        <v>92</v>
      </c>
      <c r="N8" s="315" t="s">
        <v>92</v>
      </c>
      <c r="O8" s="316">
        <v>10000</v>
      </c>
      <c r="P8" s="316" t="s">
        <v>92</v>
      </c>
      <c r="Q8" s="316"/>
      <c r="R8" s="320"/>
      <c r="S8" s="321">
        <v>10000</v>
      </c>
    </row>
    <row r="9" ht="16.5" customHeight="1" spans="1:19">
      <c r="A9" s="307" t="s">
        <v>77</v>
      </c>
      <c r="B9" s="308"/>
      <c r="C9" s="305">
        <v>7042839</v>
      </c>
      <c r="D9" s="306">
        <v>7032839</v>
      </c>
      <c r="E9" s="306">
        <v>7032839</v>
      </c>
      <c r="F9" s="306" t="s">
        <v>92</v>
      </c>
      <c r="G9" s="306" t="s">
        <v>92</v>
      </c>
      <c r="H9" s="306" t="s">
        <v>92</v>
      </c>
      <c r="I9" s="306" t="s">
        <v>92</v>
      </c>
      <c r="J9" s="306" t="s">
        <v>92</v>
      </c>
      <c r="K9" s="306" t="s">
        <v>92</v>
      </c>
      <c r="L9" s="306" t="s">
        <v>92</v>
      </c>
      <c r="M9" s="306" t="s">
        <v>92</v>
      </c>
      <c r="N9" s="315" t="s">
        <v>92</v>
      </c>
      <c r="O9" s="316">
        <v>10000</v>
      </c>
      <c r="P9" s="316" t="s">
        <v>92</v>
      </c>
      <c r="Q9" s="316"/>
      <c r="R9" s="320"/>
      <c r="S9" s="316">
        <v>10000</v>
      </c>
    </row>
    <row r="10" customHeight="1" spans="19:19">
      <c r="S10" s="68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93055555555556" right="0.393055555555556" top="0.511805555555556" bottom="0.511805555555556" header="0.314583333333333" footer="0.314583333333333"/>
  <pageSetup paperSize="9" scale="57" orientation="landscape" horizontalDpi="600" verticalDpi="600"/>
  <headerFooter>
    <oddFooter>&amp;C&amp;"-"&amp;16-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9"/>
  <sheetViews>
    <sheetView zoomScaleSheetLayoutView="60" workbookViewId="0">
      <selection activeCell="D28" sqref="D28"/>
    </sheetView>
  </sheetViews>
  <sheetFormatPr defaultColWidth="8.88571428571429" defaultRowHeight="14.25" customHeight="1"/>
  <cols>
    <col min="1" max="1" width="14.2857142857143" style="70" customWidth="1"/>
    <col min="2" max="2" width="29.1333333333333" style="70" customWidth="1"/>
    <col min="3" max="4" width="15.4285714285714" style="70" customWidth="1"/>
    <col min="5" max="8" width="18.847619047619" style="70" customWidth="1"/>
    <col min="9" max="9" width="15.5714285714286" style="70" customWidth="1"/>
    <col min="10" max="10" width="14.1333333333333" style="70" customWidth="1"/>
    <col min="11" max="15" width="18.847619047619" style="70" customWidth="1"/>
    <col min="16" max="16" width="9.13333333333333" style="70" customWidth="1"/>
    <col min="17" max="16384" width="9.13333333333333" style="70"/>
  </cols>
  <sheetData>
    <row r="1" ht="15.75" customHeight="1" spans="1:14">
      <c r="A1" s="256" t="s">
        <v>93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ht="28.5" customHeight="1" spans="1:15">
      <c r="A2" s="57" t="s">
        <v>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ht="15" customHeight="1" spans="1:15">
      <c r="A3" s="288" t="s">
        <v>22</v>
      </c>
      <c r="B3" s="207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76"/>
      <c r="N3" s="76"/>
      <c r="O3" s="141" t="s">
        <v>23</v>
      </c>
    </row>
    <row r="4" ht="17.25" customHeight="1" spans="1:15">
      <c r="A4" s="84" t="s">
        <v>94</v>
      </c>
      <c r="B4" s="84" t="s">
        <v>95</v>
      </c>
      <c r="C4" s="85" t="s">
        <v>77</v>
      </c>
      <c r="D4" s="105" t="s">
        <v>80</v>
      </c>
      <c r="E4" s="105"/>
      <c r="F4" s="105"/>
      <c r="G4" s="105" t="s">
        <v>81</v>
      </c>
      <c r="H4" s="105" t="s">
        <v>82</v>
      </c>
      <c r="I4" s="105" t="s">
        <v>96</v>
      </c>
      <c r="J4" s="105" t="s">
        <v>84</v>
      </c>
      <c r="K4" s="105"/>
      <c r="L4" s="105"/>
      <c r="M4" s="105"/>
      <c r="N4" s="105"/>
      <c r="O4" s="105"/>
    </row>
    <row r="5" ht="22.5" spans="1:15">
      <c r="A5" s="98"/>
      <c r="B5" s="98"/>
      <c r="C5" s="185"/>
      <c r="D5" s="105" t="s">
        <v>79</v>
      </c>
      <c r="E5" s="105" t="s">
        <v>97</v>
      </c>
      <c r="F5" s="105" t="s">
        <v>98</v>
      </c>
      <c r="G5" s="105"/>
      <c r="H5" s="105"/>
      <c r="I5" s="105"/>
      <c r="J5" s="105" t="s">
        <v>79</v>
      </c>
      <c r="K5" s="105" t="s">
        <v>99</v>
      </c>
      <c r="L5" s="105" t="s">
        <v>100</v>
      </c>
      <c r="M5" s="105" t="s">
        <v>101</v>
      </c>
      <c r="N5" s="105" t="s">
        <v>102</v>
      </c>
      <c r="O5" s="105" t="s">
        <v>103</v>
      </c>
    </row>
    <row r="6" ht="16.5" customHeight="1" spans="1:15">
      <c r="A6" s="99">
        <v>1</v>
      </c>
      <c r="B6" s="99">
        <v>2</v>
      </c>
      <c r="C6" s="99">
        <v>3</v>
      </c>
      <c r="D6" s="99">
        <v>4</v>
      </c>
      <c r="E6" s="99">
        <v>5</v>
      </c>
      <c r="F6" s="99">
        <v>6</v>
      </c>
      <c r="G6" s="99">
        <v>7</v>
      </c>
      <c r="H6" s="99">
        <v>8</v>
      </c>
      <c r="I6" s="99">
        <v>9</v>
      </c>
      <c r="J6" s="99">
        <v>10</v>
      </c>
      <c r="K6" s="99">
        <v>11</v>
      </c>
      <c r="L6" s="99">
        <v>12</v>
      </c>
      <c r="M6" s="99">
        <v>13</v>
      </c>
      <c r="N6" s="99">
        <v>14</v>
      </c>
      <c r="O6" s="99">
        <v>15</v>
      </c>
    </row>
    <row r="7" ht="16.5" customHeight="1" spans="1:15">
      <c r="A7" s="199" t="s">
        <v>104</v>
      </c>
      <c r="B7" s="199" t="s">
        <v>105</v>
      </c>
      <c r="C7" s="289">
        <v>5681080</v>
      </c>
      <c r="D7" s="290">
        <f>E7+F7</f>
        <v>5671080</v>
      </c>
      <c r="E7" s="291">
        <v>2987590</v>
      </c>
      <c r="F7" s="291">
        <v>2683490</v>
      </c>
      <c r="G7" s="291"/>
      <c r="H7" s="291"/>
      <c r="I7" s="291"/>
      <c r="J7" s="291">
        <v>10000</v>
      </c>
      <c r="K7" s="291"/>
      <c r="L7" s="291"/>
      <c r="M7" s="291">
        <v>10000</v>
      </c>
      <c r="N7" s="291"/>
      <c r="O7" s="291"/>
    </row>
    <row r="8" ht="16.5" customHeight="1" spans="1:15">
      <c r="A8" s="292" t="s">
        <v>106</v>
      </c>
      <c r="B8" s="292" t="s">
        <v>107</v>
      </c>
      <c r="C8" s="289">
        <v>5681080</v>
      </c>
      <c r="D8" s="290">
        <f t="shared" ref="D8:D28" si="0">E8+F8</f>
        <v>5671080</v>
      </c>
      <c r="E8" s="291">
        <v>2987590</v>
      </c>
      <c r="F8" s="291">
        <v>2683490</v>
      </c>
      <c r="G8" s="291"/>
      <c r="H8" s="291"/>
      <c r="I8" s="291"/>
      <c r="J8" s="291">
        <v>10000</v>
      </c>
      <c r="K8" s="291"/>
      <c r="L8" s="291"/>
      <c r="M8" s="291">
        <v>10000</v>
      </c>
      <c r="N8" s="291"/>
      <c r="O8" s="291"/>
    </row>
    <row r="9" ht="16.5" customHeight="1" spans="1:15">
      <c r="A9" s="293" t="s">
        <v>108</v>
      </c>
      <c r="B9" s="293" t="s">
        <v>109</v>
      </c>
      <c r="C9" s="289">
        <v>5681080</v>
      </c>
      <c r="D9" s="290">
        <f t="shared" si="0"/>
        <v>5671080</v>
      </c>
      <c r="E9" s="291">
        <v>2987590</v>
      </c>
      <c r="F9" s="291">
        <v>2683490</v>
      </c>
      <c r="G9" s="291"/>
      <c r="H9" s="291"/>
      <c r="I9" s="291"/>
      <c r="J9" s="291">
        <v>10000</v>
      </c>
      <c r="K9" s="291"/>
      <c r="L9" s="291"/>
      <c r="M9" s="291">
        <v>10000</v>
      </c>
      <c r="N9" s="291"/>
      <c r="O9" s="291"/>
    </row>
    <row r="10" ht="16.5" customHeight="1" spans="1:15">
      <c r="A10" s="199" t="s">
        <v>110</v>
      </c>
      <c r="B10" s="199" t="s">
        <v>111</v>
      </c>
      <c r="C10" s="289">
        <v>721897</v>
      </c>
      <c r="D10" s="290">
        <f t="shared" si="0"/>
        <v>721897</v>
      </c>
      <c r="E10" s="291">
        <v>705683</v>
      </c>
      <c r="F10" s="291">
        <v>16214</v>
      </c>
      <c r="G10" s="291"/>
      <c r="H10" s="291"/>
      <c r="I10" s="291"/>
      <c r="J10" s="291"/>
      <c r="K10" s="291"/>
      <c r="L10" s="291"/>
      <c r="M10" s="291"/>
      <c r="N10" s="291"/>
      <c r="O10" s="291"/>
    </row>
    <row r="11" ht="16.5" customHeight="1" spans="1:15">
      <c r="A11" s="292" t="s">
        <v>112</v>
      </c>
      <c r="B11" s="292" t="s">
        <v>113</v>
      </c>
      <c r="C11" s="289">
        <v>705683</v>
      </c>
      <c r="D11" s="290">
        <f t="shared" si="0"/>
        <v>705683</v>
      </c>
      <c r="E11" s="291">
        <v>705683</v>
      </c>
      <c r="F11" s="291"/>
      <c r="G11" s="291"/>
      <c r="H11" s="291"/>
      <c r="I11" s="291"/>
      <c r="J11" s="291"/>
      <c r="K11" s="291"/>
      <c r="L11" s="291"/>
      <c r="M11" s="291"/>
      <c r="N11" s="291"/>
      <c r="O11" s="291"/>
    </row>
    <row r="12" ht="16.5" customHeight="1" spans="1:15">
      <c r="A12" s="293" t="s">
        <v>114</v>
      </c>
      <c r="B12" s="293" t="s">
        <v>115</v>
      </c>
      <c r="C12" s="289">
        <v>189700</v>
      </c>
      <c r="D12" s="290">
        <f t="shared" si="0"/>
        <v>189700</v>
      </c>
      <c r="E12" s="291">
        <v>189700</v>
      </c>
      <c r="F12" s="291"/>
      <c r="G12" s="291"/>
      <c r="H12" s="291"/>
      <c r="I12" s="291"/>
      <c r="J12" s="291"/>
      <c r="K12" s="291"/>
      <c r="L12" s="291"/>
      <c r="M12" s="291"/>
      <c r="N12" s="291"/>
      <c r="O12" s="291"/>
    </row>
    <row r="13" ht="16.5" customHeight="1" spans="1:15">
      <c r="A13" s="293" t="s">
        <v>116</v>
      </c>
      <c r="B13" s="293" t="s">
        <v>117</v>
      </c>
      <c r="C13" s="289">
        <v>223000</v>
      </c>
      <c r="D13" s="290">
        <f t="shared" si="0"/>
        <v>223000</v>
      </c>
      <c r="E13" s="291">
        <v>223000</v>
      </c>
      <c r="F13" s="291"/>
      <c r="G13" s="291"/>
      <c r="H13" s="291"/>
      <c r="I13" s="291"/>
      <c r="J13" s="291"/>
      <c r="K13" s="291"/>
      <c r="L13" s="291"/>
      <c r="M13" s="291"/>
      <c r="N13" s="291"/>
      <c r="O13" s="291"/>
    </row>
    <row r="14" ht="16.5" customHeight="1" spans="1:15">
      <c r="A14" s="293" t="s">
        <v>118</v>
      </c>
      <c r="B14" s="293" t="s">
        <v>119</v>
      </c>
      <c r="C14" s="289">
        <v>292983</v>
      </c>
      <c r="D14" s="290">
        <f t="shared" si="0"/>
        <v>292983</v>
      </c>
      <c r="E14" s="291">
        <v>292983</v>
      </c>
      <c r="F14" s="291"/>
      <c r="G14" s="291"/>
      <c r="H14" s="291"/>
      <c r="I14" s="291"/>
      <c r="J14" s="291"/>
      <c r="K14" s="291"/>
      <c r="L14" s="291"/>
      <c r="M14" s="291"/>
      <c r="N14" s="291"/>
      <c r="O14" s="291"/>
    </row>
    <row r="15" ht="16.5" customHeight="1" spans="1:15">
      <c r="A15" s="292" t="s">
        <v>120</v>
      </c>
      <c r="B15" s="292" t="s">
        <v>121</v>
      </c>
      <c r="C15" s="289">
        <v>4610</v>
      </c>
      <c r="D15" s="290">
        <f t="shared" si="0"/>
        <v>4610</v>
      </c>
      <c r="E15" s="291"/>
      <c r="F15" s="291">
        <v>4610</v>
      </c>
      <c r="G15" s="291"/>
      <c r="H15" s="291"/>
      <c r="I15" s="291"/>
      <c r="J15" s="291"/>
      <c r="K15" s="291"/>
      <c r="L15" s="291"/>
      <c r="M15" s="291"/>
      <c r="N15" s="291"/>
      <c r="O15" s="291"/>
    </row>
    <row r="16" ht="16.5" customHeight="1" spans="1:15">
      <c r="A16" s="293" t="s">
        <v>122</v>
      </c>
      <c r="B16" s="293" t="s">
        <v>123</v>
      </c>
      <c r="C16" s="289">
        <v>4610</v>
      </c>
      <c r="D16" s="290">
        <f t="shared" si="0"/>
        <v>4610</v>
      </c>
      <c r="E16" s="291"/>
      <c r="F16" s="291">
        <v>4610</v>
      </c>
      <c r="G16" s="291"/>
      <c r="H16" s="291"/>
      <c r="I16" s="291"/>
      <c r="J16" s="291"/>
      <c r="K16" s="291"/>
      <c r="L16" s="291"/>
      <c r="M16" s="291"/>
      <c r="N16" s="291"/>
      <c r="O16" s="291"/>
    </row>
    <row r="17" ht="16.5" customHeight="1" spans="1:15">
      <c r="A17" s="292" t="s">
        <v>124</v>
      </c>
      <c r="B17" s="292" t="s">
        <v>125</v>
      </c>
      <c r="C17" s="289">
        <v>11604</v>
      </c>
      <c r="D17" s="290">
        <f t="shared" si="0"/>
        <v>11604</v>
      </c>
      <c r="E17" s="291"/>
      <c r="F17" s="291">
        <v>11604</v>
      </c>
      <c r="G17" s="291"/>
      <c r="H17" s="291"/>
      <c r="I17" s="291"/>
      <c r="J17" s="291"/>
      <c r="K17" s="291"/>
      <c r="L17" s="291"/>
      <c r="M17" s="291"/>
      <c r="N17" s="291"/>
      <c r="O17" s="291"/>
    </row>
    <row r="18" ht="16.5" customHeight="1" spans="1:15">
      <c r="A18" s="293" t="s">
        <v>126</v>
      </c>
      <c r="B18" s="293" t="s">
        <v>127</v>
      </c>
      <c r="C18" s="289">
        <v>11604</v>
      </c>
      <c r="D18" s="290">
        <f t="shared" si="0"/>
        <v>11604</v>
      </c>
      <c r="E18" s="291"/>
      <c r="F18" s="291">
        <v>11604</v>
      </c>
      <c r="G18" s="291"/>
      <c r="H18" s="291"/>
      <c r="I18" s="291"/>
      <c r="J18" s="291"/>
      <c r="K18" s="291"/>
      <c r="L18" s="291"/>
      <c r="M18" s="291"/>
      <c r="N18" s="291"/>
      <c r="O18" s="291"/>
    </row>
    <row r="19" ht="16.5" customHeight="1" spans="1:15">
      <c r="A19" s="199" t="s">
        <v>128</v>
      </c>
      <c r="B19" s="199" t="s">
        <v>129</v>
      </c>
      <c r="C19" s="289">
        <v>342190</v>
      </c>
      <c r="D19" s="290">
        <f t="shared" si="0"/>
        <v>342190</v>
      </c>
      <c r="E19" s="291">
        <v>342190</v>
      </c>
      <c r="F19" s="291"/>
      <c r="G19" s="291"/>
      <c r="H19" s="291"/>
      <c r="I19" s="291"/>
      <c r="J19" s="291"/>
      <c r="K19" s="291"/>
      <c r="L19" s="291"/>
      <c r="M19" s="291"/>
      <c r="N19" s="291"/>
      <c r="O19" s="291"/>
    </row>
    <row r="20" ht="16.5" customHeight="1" spans="1:15">
      <c r="A20" s="292" t="s">
        <v>130</v>
      </c>
      <c r="B20" s="292" t="s">
        <v>131</v>
      </c>
      <c r="C20" s="289">
        <v>342190</v>
      </c>
      <c r="D20" s="290">
        <f t="shared" si="0"/>
        <v>342190</v>
      </c>
      <c r="E20" s="291">
        <v>342190</v>
      </c>
      <c r="F20" s="291"/>
      <c r="G20" s="291"/>
      <c r="H20" s="291"/>
      <c r="I20" s="291"/>
      <c r="J20" s="291"/>
      <c r="K20" s="291"/>
      <c r="L20" s="291"/>
      <c r="M20" s="291"/>
      <c r="N20" s="291"/>
      <c r="O20" s="291"/>
    </row>
    <row r="21" ht="16.5" customHeight="1" spans="1:15">
      <c r="A21" s="293" t="s">
        <v>132</v>
      </c>
      <c r="B21" s="293" t="s">
        <v>133</v>
      </c>
      <c r="C21" s="289">
        <v>45140</v>
      </c>
      <c r="D21" s="290">
        <f t="shared" si="0"/>
        <v>45140</v>
      </c>
      <c r="E21" s="291">
        <v>45140</v>
      </c>
      <c r="F21" s="291"/>
      <c r="G21" s="291"/>
      <c r="H21" s="291"/>
      <c r="I21" s="291"/>
      <c r="J21" s="291"/>
      <c r="K21" s="291"/>
      <c r="L21" s="291"/>
      <c r="M21" s="291"/>
      <c r="N21" s="291"/>
      <c r="O21" s="291"/>
    </row>
    <row r="22" ht="16.5" customHeight="1" spans="1:15">
      <c r="A22" s="293" t="s">
        <v>134</v>
      </c>
      <c r="B22" s="293" t="s">
        <v>135</v>
      </c>
      <c r="C22" s="289">
        <v>119140</v>
      </c>
      <c r="D22" s="290">
        <f t="shared" si="0"/>
        <v>119140</v>
      </c>
      <c r="E22" s="291">
        <v>119140</v>
      </c>
      <c r="F22" s="291"/>
      <c r="G22" s="291"/>
      <c r="H22" s="291"/>
      <c r="I22" s="291"/>
      <c r="J22" s="291"/>
      <c r="K22" s="291"/>
      <c r="L22" s="291"/>
      <c r="M22" s="291"/>
      <c r="N22" s="291"/>
      <c r="O22" s="291"/>
    </row>
    <row r="23" ht="16.5" customHeight="1" spans="1:15">
      <c r="A23" s="293" t="s">
        <v>136</v>
      </c>
      <c r="B23" s="293" t="s">
        <v>137</v>
      </c>
      <c r="C23" s="289">
        <v>174240</v>
      </c>
      <c r="D23" s="290">
        <f t="shared" si="0"/>
        <v>174240</v>
      </c>
      <c r="E23" s="291">
        <v>174240</v>
      </c>
      <c r="F23" s="291"/>
      <c r="G23" s="291"/>
      <c r="H23" s="291"/>
      <c r="I23" s="291"/>
      <c r="J23" s="291"/>
      <c r="K23" s="291"/>
      <c r="L23" s="291"/>
      <c r="M23" s="291"/>
      <c r="N23" s="291"/>
      <c r="O23" s="291"/>
    </row>
    <row r="24" ht="16.5" customHeight="1" spans="1:15">
      <c r="A24" s="293" t="s">
        <v>138</v>
      </c>
      <c r="B24" s="293" t="s">
        <v>139</v>
      </c>
      <c r="C24" s="289">
        <v>3670</v>
      </c>
      <c r="D24" s="290">
        <f t="shared" si="0"/>
        <v>3670</v>
      </c>
      <c r="E24" s="291">
        <v>3670</v>
      </c>
      <c r="F24" s="291"/>
      <c r="G24" s="291"/>
      <c r="H24" s="291"/>
      <c r="I24" s="291"/>
      <c r="J24" s="291"/>
      <c r="K24" s="291"/>
      <c r="L24" s="291"/>
      <c r="M24" s="291"/>
      <c r="N24" s="291"/>
      <c r="O24" s="291"/>
    </row>
    <row r="25" ht="16.5" customHeight="1" spans="1:15">
      <c r="A25" s="199" t="s">
        <v>140</v>
      </c>
      <c r="B25" s="199" t="s">
        <v>141</v>
      </c>
      <c r="C25" s="289">
        <v>297672</v>
      </c>
      <c r="D25" s="290">
        <f t="shared" si="0"/>
        <v>297672</v>
      </c>
      <c r="E25" s="291">
        <v>297672</v>
      </c>
      <c r="F25" s="291"/>
      <c r="G25" s="291"/>
      <c r="H25" s="291"/>
      <c r="I25" s="291"/>
      <c r="J25" s="291"/>
      <c r="K25" s="291"/>
      <c r="L25" s="291"/>
      <c r="M25" s="291"/>
      <c r="N25" s="291"/>
      <c r="O25" s="291"/>
    </row>
    <row r="26" ht="16.5" customHeight="1" spans="1:15">
      <c r="A26" s="292" t="s">
        <v>142</v>
      </c>
      <c r="B26" s="292" t="s">
        <v>143</v>
      </c>
      <c r="C26" s="289">
        <v>297672</v>
      </c>
      <c r="D26" s="290">
        <f t="shared" si="0"/>
        <v>297672</v>
      </c>
      <c r="E26" s="291">
        <v>297672</v>
      </c>
      <c r="F26" s="291"/>
      <c r="G26" s="291"/>
      <c r="H26" s="291"/>
      <c r="I26" s="291"/>
      <c r="J26" s="291"/>
      <c r="K26" s="291"/>
      <c r="L26" s="291"/>
      <c r="M26" s="291"/>
      <c r="N26" s="291"/>
      <c r="O26" s="291"/>
    </row>
    <row r="27" ht="16.5" customHeight="1" spans="1:15">
      <c r="A27" s="292" t="s">
        <v>144</v>
      </c>
      <c r="B27" s="292" t="s">
        <v>145</v>
      </c>
      <c r="C27" s="289">
        <v>297672</v>
      </c>
      <c r="D27" s="290">
        <f t="shared" si="0"/>
        <v>297672</v>
      </c>
      <c r="E27" s="291">
        <v>297672</v>
      </c>
      <c r="F27" s="291"/>
      <c r="G27" s="291"/>
      <c r="H27" s="291"/>
      <c r="I27" s="291" t="s">
        <v>92</v>
      </c>
      <c r="J27" s="291"/>
      <c r="K27" s="291" t="s">
        <v>92</v>
      </c>
      <c r="L27" s="291" t="s">
        <v>92</v>
      </c>
      <c r="M27" s="291"/>
      <c r="N27" s="291" t="s">
        <v>92</v>
      </c>
      <c r="O27" s="291" t="s">
        <v>92</v>
      </c>
    </row>
    <row r="28" ht="17.25" customHeight="1" spans="1:15">
      <c r="A28" s="218" t="s">
        <v>146</v>
      </c>
      <c r="B28" s="294" t="s">
        <v>146</v>
      </c>
      <c r="C28" s="289">
        <v>7042839</v>
      </c>
      <c r="D28" s="289">
        <f t="shared" si="0"/>
        <v>7032839</v>
      </c>
      <c r="E28" s="289">
        <v>4333135</v>
      </c>
      <c r="F28" s="289">
        <v>2699704</v>
      </c>
      <c r="G28" s="289"/>
      <c r="H28" s="289"/>
      <c r="I28" s="289" t="s">
        <v>92</v>
      </c>
      <c r="J28" s="289">
        <v>10000</v>
      </c>
      <c r="K28" s="289" t="s">
        <v>92</v>
      </c>
      <c r="L28" s="289" t="s">
        <v>92</v>
      </c>
      <c r="M28" s="289">
        <v>10000</v>
      </c>
      <c r="N28" s="289" t="s">
        <v>92</v>
      </c>
      <c r="O28" s="289" t="s">
        <v>92</v>
      </c>
    </row>
    <row r="29" customHeight="1" spans="4:8">
      <c r="D29" s="271"/>
      <c r="H29" s="271"/>
    </row>
  </sheetData>
  <mergeCells count="11">
    <mergeCell ref="A2:O2"/>
    <mergeCell ref="A3:L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rintOptions horizontalCentered="1"/>
  <pageMargins left="0.393055555555556" right="0.393055555555556" top="0.511805555555556" bottom="0.511805555555556" header="0.314583333333333" footer="0.314583333333333"/>
  <pageSetup paperSize="9" scale="59" orientation="landscape" horizontalDpi="600" verticalDpi="600"/>
  <headerFooter>
    <oddFooter>&amp;C&amp;"-"&amp;16- &amp;P -</oddFooter>
  </headerFooter>
  <ignoredErrors>
    <ignoredError sqref="A7:B2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5"/>
  <sheetViews>
    <sheetView zoomScale="88" zoomScaleNormal="88" zoomScaleSheetLayoutView="60" workbookViewId="0">
      <pane xSplit="4" ySplit="6" topLeftCell="E19" activePane="bottomRight" state="frozen"/>
      <selection/>
      <selection pane="topRight"/>
      <selection pane="bottomLeft"/>
      <selection pane="bottomRight" activeCell="B13" sqref="B13"/>
    </sheetView>
  </sheetViews>
  <sheetFormatPr defaultColWidth="8.88571428571429" defaultRowHeight="14.25" customHeight="1" outlineLevelCol="3"/>
  <cols>
    <col min="1" max="1" width="49.2857142857143" style="54" customWidth="1"/>
    <col min="2" max="2" width="38.847619047619" style="54" customWidth="1"/>
    <col min="3" max="3" width="48.5714285714286" style="54" customWidth="1"/>
    <col min="4" max="4" width="36.4285714285714" style="54" customWidth="1"/>
    <col min="5" max="5" width="9.13333333333333" style="55" customWidth="1"/>
    <col min="6" max="16384" width="9.13333333333333" style="55"/>
  </cols>
  <sheetData>
    <row r="1" customHeight="1" spans="1:4">
      <c r="A1" s="272" t="s">
        <v>147</v>
      </c>
      <c r="B1" s="272"/>
      <c r="C1" s="272"/>
      <c r="D1" s="139"/>
    </row>
    <row r="2" ht="31.5" customHeight="1" spans="1:4">
      <c r="A2" s="56" t="s">
        <v>5</v>
      </c>
      <c r="B2" s="273"/>
      <c r="C2" s="273"/>
      <c r="D2" s="273"/>
    </row>
    <row r="3" ht="17.25" customHeight="1" spans="1:4">
      <c r="A3" s="148" t="s">
        <v>22</v>
      </c>
      <c r="B3" s="274"/>
      <c r="C3" s="274"/>
      <c r="D3" s="141" t="s">
        <v>23</v>
      </c>
    </row>
    <row r="4" ht="19.5" customHeight="1" spans="1:4">
      <c r="A4" s="79" t="s">
        <v>24</v>
      </c>
      <c r="B4" s="275"/>
      <c r="C4" s="79" t="s">
        <v>25</v>
      </c>
      <c r="D4" s="275"/>
    </row>
    <row r="5" ht="21.75" customHeight="1" spans="1:4">
      <c r="A5" s="78" t="s">
        <v>26</v>
      </c>
      <c r="B5" s="276" t="s">
        <v>27</v>
      </c>
      <c r="C5" s="78" t="s">
        <v>148</v>
      </c>
      <c r="D5" s="276" t="s">
        <v>27</v>
      </c>
    </row>
    <row r="6" ht="17.25" customHeight="1" spans="1:4">
      <c r="A6" s="82"/>
      <c r="B6" s="98"/>
      <c r="C6" s="82"/>
      <c r="D6" s="98"/>
    </row>
    <row r="7" ht="17.25" customHeight="1" spans="1:4">
      <c r="A7" s="277" t="s">
        <v>149</v>
      </c>
      <c r="B7" s="136">
        <v>7032839</v>
      </c>
      <c r="C7" s="278" t="s">
        <v>150</v>
      </c>
      <c r="D7" s="279">
        <v>7032839</v>
      </c>
    </row>
    <row r="8" ht="17.25" customHeight="1" spans="1:4">
      <c r="A8" s="280" t="s">
        <v>151</v>
      </c>
      <c r="B8" s="136">
        <v>7032839</v>
      </c>
      <c r="C8" s="278" t="s">
        <v>152</v>
      </c>
      <c r="D8" s="279"/>
    </row>
    <row r="9" ht="17.25" customHeight="1" spans="1:4">
      <c r="A9" s="280" t="s">
        <v>153</v>
      </c>
      <c r="B9" s="136"/>
      <c r="C9" s="278" t="s">
        <v>154</v>
      </c>
      <c r="D9" s="279"/>
    </row>
    <row r="10" ht="17.25" customHeight="1" spans="1:4">
      <c r="A10" s="280" t="s">
        <v>155</v>
      </c>
      <c r="B10" s="136"/>
      <c r="C10" s="278" t="s">
        <v>156</v>
      </c>
      <c r="D10" s="279"/>
    </row>
    <row r="11" ht="17.25" customHeight="1" spans="1:4">
      <c r="A11" s="280" t="s">
        <v>157</v>
      </c>
      <c r="B11" s="136"/>
      <c r="C11" s="278" t="s">
        <v>158</v>
      </c>
      <c r="D11" s="279"/>
    </row>
    <row r="12" ht="17.25" customHeight="1" spans="1:4">
      <c r="A12" s="280" t="s">
        <v>151</v>
      </c>
      <c r="B12" s="136"/>
      <c r="C12" s="278" t="s">
        <v>159</v>
      </c>
      <c r="D12" s="279">
        <v>5671080</v>
      </c>
    </row>
    <row r="13" ht="17.25" customHeight="1" spans="1:4">
      <c r="A13" s="281" t="s">
        <v>153</v>
      </c>
      <c r="B13" s="135"/>
      <c r="C13" s="278" t="s">
        <v>160</v>
      </c>
      <c r="D13" s="279"/>
    </row>
    <row r="14" ht="17.25" customHeight="1" spans="1:4">
      <c r="A14" s="281" t="s">
        <v>155</v>
      </c>
      <c r="B14" s="135"/>
      <c r="C14" s="278" t="s">
        <v>161</v>
      </c>
      <c r="D14" s="279"/>
    </row>
    <row r="15" ht="17.25" customHeight="1" spans="1:4">
      <c r="A15" s="280"/>
      <c r="B15" s="135"/>
      <c r="C15" s="278" t="s">
        <v>162</v>
      </c>
      <c r="D15" s="279">
        <v>721897</v>
      </c>
    </row>
    <row r="16" ht="17.25" customHeight="1" spans="1:4">
      <c r="A16" s="280"/>
      <c r="B16" s="136"/>
      <c r="C16" s="278" t="s">
        <v>163</v>
      </c>
      <c r="D16" s="279">
        <v>342190</v>
      </c>
    </row>
    <row r="17" ht="17.25" customHeight="1" spans="1:4">
      <c r="A17" s="280"/>
      <c r="B17" s="282"/>
      <c r="C17" s="278" t="s">
        <v>164</v>
      </c>
      <c r="D17" s="279"/>
    </row>
    <row r="18" ht="17.25" customHeight="1" spans="1:4">
      <c r="A18" s="281"/>
      <c r="B18" s="282"/>
      <c r="C18" s="278" t="s">
        <v>165</v>
      </c>
      <c r="D18" s="279"/>
    </row>
    <row r="19" ht="17.25" customHeight="1" spans="1:4">
      <c r="A19" s="281"/>
      <c r="B19" s="283"/>
      <c r="C19" s="278" t="s">
        <v>166</v>
      </c>
      <c r="D19" s="279"/>
    </row>
    <row r="20" ht="17.25" customHeight="1" spans="1:4">
      <c r="A20" s="284"/>
      <c r="B20" s="283"/>
      <c r="C20" s="278" t="s">
        <v>167</v>
      </c>
      <c r="D20" s="279"/>
    </row>
    <row r="21" ht="17.25" customHeight="1" spans="1:4">
      <c r="A21" s="284"/>
      <c r="B21" s="283"/>
      <c r="C21" s="278" t="s">
        <v>168</v>
      </c>
      <c r="D21" s="279"/>
    </row>
    <row r="22" ht="17.25" customHeight="1" spans="1:4">
      <c r="A22" s="284"/>
      <c r="B22" s="283"/>
      <c r="C22" s="278" t="s">
        <v>169</v>
      </c>
      <c r="D22" s="279"/>
    </row>
    <row r="23" ht="17.25" customHeight="1" spans="1:4">
      <c r="A23" s="284"/>
      <c r="B23" s="283"/>
      <c r="C23" s="278" t="s">
        <v>170</v>
      </c>
      <c r="D23" s="279"/>
    </row>
    <row r="24" ht="17.25" customHeight="1" spans="1:4">
      <c r="A24" s="284"/>
      <c r="B24" s="283"/>
      <c r="C24" s="278" t="s">
        <v>171</v>
      </c>
      <c r="D24" s="279"/>
    </row>
    <row r="25" ht="17.25" customHeight="1" spans="1:4">
      <c r="A25" s="284"/>
      <c r="B25" s="283"/>
      <c r="C25" s="278" t="s">
        <v>172</v>
      </c>
      <c r="D25" s="279"/>
    </row>
    <row r="26" ht="17.25" customHeight="1" spans="1:4">
      <c r="A26" s="284"/>
      <c r="B26" s="283"/>
      <c r="C26" s="278" t="s">
        <v>173</v>
      </c>
      <c r="D26" s="279">
        <v>297672</v>
      </c>
    </row>
    <row r="27" ht="17.25" customHeight="1" spans="1:4">
      <c r="A27" s="284"/>
      <c r="B27" s="283"/>
      <c r="C27" s="278" t="s">
        <v>174</v>
      </c>
      <c r="D27" s="279"/>
    </row>
    <row r="28" ht="17.25" customHeight="1" spans="1:4">
      <c r="A28" s="284"/>
      <c r="B28" s="283"/>
      <c r="C28" s="278" t="s">
        <v>175</v>
      </c>
      <c r="D28" s="279"/>
    </row>
    <row r="29" ht="17.25" customHeight="1" spans="1:4">
      <c r="A29" s="284"/>
      <c r="B29" s="283"/>
      <c r="C29" s="278" t="s">
        <v>176</v>
      </c>
      <c r="D29" s="279"/>
    </row>
    <row r="30" ht="17.25" customHeight="1" spans="1:4">
      <c r="A30" s="284"/>
      <c r="B30" s="283"/>
      <c r="C30" s="278" t="s">
        <v>177</v>
      </c>
      <c r="D30" s="279"/>
    </row>
    <row r="31" customHeight="1" spans="1:4">
      <c r="A31" s="285"/>
      <c r="B31" s="282"/>
      <c r="C31" s="278" t="s">
        <v>178</v>
      </c>
      <c r="D31" s="279"/>
    </row>
    <row r="32" customHeight="1" spans="1:4">
      <c r="A32" s="285"/>
      <c r="B32" s="282"/>
      <c r="C32" s="278" t="s">
        <v>179</v>
      </c>
      <c r="D32" s="279"/>
    </row>
    <row r="33" customHeight="1" spans="1:4">
      <c r="A33" s="285"/>
      <c r="B33" s="282"/>
      <c r="C33" s="278" t="s">
        <v>180</v>
      </c>
      <c r="D33" s="279"/>
    </row>
    <row r="34" customHeight="1" spans="1:4">
      <c r="A34" s="285"/>
      <c r="B34" s="282"/>
      <c r="C34" s="281" t="s">
        <v>181</v>
      </c>
      <c r="D34" s="286"/>
    </row>
    <row r="35" ht="17.25" customHeight="1" spans="1:4">
      <c r="A35" s="287" t="s">
        <v>182</v>
      </c>
      <c r="B35" s="282">
        <v>7032839</v>
      </c>
      <c r="C35" s="285" t="s">
        <v>73</v>
      </c>
      <c r="D35" s="282">
        <v>7032839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77" orientation="landscape" horizontalDpi="600" verticalDpi="600"/>
  <headerFooter>
    <oddFooter>&amp;C&amp;"-"&amp;16-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0"/>
  <sheetViews>
    <sheetView zoomScaleSheetLayoutView="60" workbookViewId="0">
      <selection activeCell="F7" sqref="F7"/>
    </sheetView>
  </sheetViews>
  <sheetFormatPr defaultColWidth="8.88571428571429" defaultRowHeight="14.25" customHeight="1" outlineLevelCol="6"/>
  <cols>
    <col min="1" max="1" width="20.1333333333333" style="142" customWidth="1"/>
    <col min="2" max="2" width="44" style="142" customWidth="1"/>
    <col min="3" max="3" width="24.2857142857143" style="70" customWidth="1"/>
    <col min="4" max="4" width="16.5714285714286" style="70" customWidth="1"/>
    <col min="5" max="7" width="24.2857142857143" style="70" customWidth="1"/>
    <col min="8" max="8" width="9.13333333333333" style="70" customWidth="1"/>
    <col min="9" max="16384" width="9.13333333333333" style="70"/>
  </cols>
  <sheetData>
    <row r="1" ht="12" customHeight="1" spans="1:6">
      <c r="A1" s="256" t="s">
        <v>183</v>
      </c>
      <c r="D1" s="257"/>
      <c r="F1" s="73"/>
    </row>
    <row r="2" ht="39" customHeight="1" spans="1:7">
      <c r="A2" s="147" t="s">
        <v>6</v>
      </c>
      <c r="B2" s="147"/>
      <c r="C2" s="147"/>
      <c r="D2" s="147"/>
      <c r="E2" s="147"/>
      <c r="F2" s="147"/>
      <c r="G2" s="147"/>
    </row>
    <row r="3" ht="18" customHeight="1" spans="1:7">
      <c r="A3" s="148" t="s">
        <v>22</v>
      </c>
      <c r="B3" s="258"/>
      <c r="C3" s="96"/>
      <c r="D3" s="96"/>
      <c r="E3" s="96"/>
      <c r="F3" s="141"/>
      <c r="G3" s="141" t="s">
        <v>23</v>
      </c>
    </row>
    <row r="4" ht="20.25" customHeight="1" spans="1:7">
      <c r="A4" s="259" t="s">
        <v>184</v>
      </c>
      <c r="B4" s="260"/>
      <c r="C4" s="81" t="s">
        <v>77</v>
      </c>
      <c r="D4" s="81" t="s">
        <v>97</v>
      </c>
      <c r="E4" s="81"/>
      <c r="F4" s="81"/>
      <c r="G4" s="261" t="s">
        <v>98</v>
      </c>
    </row>
    <row r="5" ht="20.25" customHeight="1" spans="1:7">
      <c r="A5" s="151" t="s">
        <v>94</v>
      </c>
      <c r="B5" s="262" t="s">
        <v>95</v>
      </c>
      <c r="C5" s="81"/>
      <c r="D5" s="81" t="s">
        <v>79</v>
      </c>
      <c r="E5" s="81" t="s">
        <v>185</v>
      </c>
      <c r="F5" s="81" t="s">
        <v>186</v>
      </c>
      <c r="G5" s="263"/>
    </row>
    <row r="6" ht="13.5" customHeight="1" spans="1:7">
      <c r="A6" s="157">
        <v>1</v>
      </c>
      <c r="B6" s="157">
        <v>2</v>
      </c>
      <c r="C6" s="264">
        <v>3</v>
      </c>
      <c r="D6" s="264">
        <v>4</v>
      </c>
      <c r="E6" s="264">
        <v>5</v>
      </c>
      <c r="F6" s="264">
        <v>6</v>
      </c>
      <c r="G6" s="157">
        <v>7</v>
      </c>
    </row>
    <row r="7" ht="18" customHeight="1" spans="1:7">
      <c r="A7" s="265" t="s">
        <v>104</v>
      </c>
      <c r="B7" s="265" t="s">
        <v>105</v>
      </c>
      <c r="C7" s="266">
        <v>5671080</v>
      </c>
      <c r="D7" s="266">
        <v>2987590</v>
      </c>
      <c r="E7" s="266">
        <v>2785700</v>
      </c>
      <c r="F7" s="266">
        <v>201890</v>
      </c>
      <c r="G7" s="266">
        <v>2683490</v>
      </c>
    </row>
    <row r="8" ht="18" customHeight="1" spans="1:7">
      <c r="A8" s="267" t="s">
        <v>106</v>
      </c>
      <c r="B8" s="267" t="s">
        <v>107</v>
      </c>
      <c r="C8" s="226">
        <v>5671080</v>
      </c>
      <c r="D8" s="266">
        <v>2987590</v>
      </c>
      <c r="E8" s="226">
        <v>2785700</v>
      </c>
      <c r="F8" s="226">
        <v>201890</v>
      </c>
      <c r="G8" s="226">
        <v>2683490</v>
      </c>
    </row>
    <row r="9" ht="18" customHeight="1" spans="1:7">
      <c r="A9" s="268" t="s">
        <v>108</v>
      </c>
      <c r="B9" s="268" t="s">
        <v>109</v>
      </c>
      <c r="C9" s="226">
        <v>5671080</v>
      </c>
      <c r="D9" s="266">
        <v>2987590</v>
      </c>
      <c r="E9" s="226">
        <v>2785700</v>
      </c>
      <c r="F9" s="226">
        <v>201890</v>
      </c>
      <c r="G9" s="226">
        <v>2683490</v>
      </c>
    </row>
    <row r="10" ht="18" customHeight="1" spans="1:7">
      <c r="A10" s="265" t="s">
        <v>110</v>
      </c>
      <c r="B10" s="265" t="s">
        <v>111</v>
      </c>
      <c r="C10" s="226">
        <v>721897</v>
      </c>
      <c r="D10" s="266">
        <v>705683</v>
      </c>
      <c r="E10" s="226">
        <v>673383</v>
      </c>
      <c r="F10" s="226">
        <v>32300</v>
      </c>
      <c r="G10" s="226">
        <v>16214</v>
      </c>
    </row>
    <row r="11" ht="18" customHeight="1" spans="1:7">
      <c r="A11" s="267" t="s">
        <v>112</v>
      </c>
      <c r="B11" s="267" t="s">
        <v>113</v>
      </c>
      <c r="C11" s="226">
        <v>705683</v>
      </c>
      <c r="D11" s="266">
        <v>705683</v>
      </c>
      <c r="E11" s="226">
        <v>673383</v>
      </c>
      <c r="F11" s="226">
        <v>32300</v>
      </c>
      <c r="G11" s="226"/>
    </row>
    <row r="12" ht="18" customHeight="1" spans="1:7">
      <c r="A12" s="268" t="s">
        <v>114</v>
      </c>
      <c r="B12" s="268" t="s">
        <v>115</v>
      </c>
      <c r="C12" s="226">
        <v>189700</v>
      </c>
      <c r="D12" s="266">
        <v>189700</v>
      </c>
      <c r="E12" s="226">
        <v>176400</v>
      </c>
      <c r="F12" s="226">
        <v>13300</v>
      </c>
      <c r="G12" s="226"/>
    </row>
    <row r="13" ht="18" customHeight="1" spans="1:7">
      <c r="A13" s="268" t="s">
        <v>116</v>
      </c>
      <c r="B13" s="268" t="s">
        <v>117</v>
      </c>
      <c r="C13" s="226">
        <v>223000</v>
      </c>
      <c r="D13" s="266">
        <v>223000</v>
      </c>
      <c r="E13" s="226">
        <v>204000</v>
      </c>
      <c r="F13" s="226">
        <v>19000</v>
      </c>
      <c r="G13" s="226"/>
    </row>
    <row r="14" ht="18" customHeight="1" spans="1:7">
      <c r="A14" s="268" t="s">
        <v>118</v>
      </c>
      <c r="B14" s="268" t="s">
        <v>119</v>
      </c>
      <c r="C14" s="226">
        <v>292983</v>
      </c>
      <c r="D14" s="266">
        <v>292983</v>
      </c>
      <c r="E14" s="226">
        <v>292983</v>
      </c>
      <c r="F14" s="226"/>
      <c r="G14" s="226"/>
    </row>
    <row r="15" ht="18" customHeight="1" spans="1:7">
      <c r="A15" s="267" t="s">
        <v>120</v>
      </c>
      <c r="B15" s="267" t="s">
        <v>121</v>
      </c>
      <c r="C15" s="226">
        <v>4610</v>
      </c>
      <c r="D15" s="266"/>
      <c r="E15" s="226"/>
      <c r="F15" s="226"/>
      <c r="G15" s="226">
        <v>4610</v>
      </c>
    </row>
    <row r="16" ht="18" customHeight="1" spans="1:7">
      <c r="A16" s="268" t="s">
        <v>122</v>
      </c>
      <c r="B16" s="268" t="s">
        <v>123</v>
      </c>
      <c r="C16" s="226">
        <v>4610</v>
      </c>
      <c r="D16" s="266"/>
      <c r="E16" s="226"/>
      <c r="F16" s="226"/>
      <c r="G16" s="226">
        <v>4610</v>
      </c>
    </row>
    <row r="17" ht="18" customHeight="1" spans="1:7">
      <c r="A17" s="267" t="s">
        <v>124</v>
      </c>
      <c r="B17" s="267" t="s">
        <v>125</v>
      </c>
      <c r="C17" s="226">
        <v>11604</v>
      </c>
      <c r="D17" s="266"/>
      <c r="E17" s="226"/>
      <c r="F17" s="226"/>
      <c r="G17" s="226">
        <v>11604</v>
      </c>
    </row>
    <row r="18" ht="18" customHeight="1" spans="1:7">
      <c r="A18" s="268" t="s">
        <v>126</v>
      </c>
      <c r="B18" s="268" t="s">
        <v>127</v>
      </c>
      <c r="C18" s="226">
        <v>11604</v>
      </c>
      <c r="D18" s="266"/>
      <c r="E18" s="226"/>
      <c r="F18" s="226"/>
      <c r="G18" s="226">
        <v>11604</v>
      </c>
    </row>
    <row r="19" ht="18" customHeight="1" spans="1:7">
      <c r="A19" s="265" t="s">
        <v>128</v>
      </c>
      <c r="B19" s="265" t="s">
        <v>129</v>
      </c>
      <c r="C19" s="226">
        <v>342190</v>
      </c>
      <c r="D19" s="266">
        <v>342190</v>
      </c>
      <c r="E19" s="226">
        <v>342190</v>
      </c>
      <c r="F19" s="226"/>
      <c r="G19" s="226"/>
    </row>
    <row r="20" ht="18" customHeight="1" spans="1:7">
      <c r="A20" s="267" t="s">
        <v>130</v>
      </c>
      <c r="B20" s="267" t="s">
        <v>131</v>
      </c>
      <c r="C20" s="226">
        <v>342190</v>
      </c>
      <c r="D20" s="266">
        <v>342190</v>
      </c>
      <c r="E20" s="226">
        <v>342190</v>
      </c>
      <c r="F20" s="226"/>
      <c r="G20" s="226"/>
    </row>
    <row r="21" ht="18" customHeight="1" spans="1:7">
      <c r="A21" s="268" t="s">
        <v>132</v>
      </c>
      <c r="B21" s="268" t="s">
        <v>133</v>
      </c>
      <c r="C21" s="226">
        <v>45140</v>
      </c>
      <c r="D21" s="266">
        <v>45140</v>
      </c>
      <c r="E21" s="226">
        <v>45140</v>
      </c>
      <c r="F21" s="226"/>
      <c r="G21" s="226"/>
    </row>
    <row r="22" ht="18" customHeight="1" spans="1:7">
      <c r="A22" s="268" t="s">
        <v>134</v>
      </c>
      <c r="B22" s="268" t="s">
        <v>135</v>
      </c>
      <c r="C22" s="226">
        <v>119140</v>
      </c>
      <c r="D22" s="266">
        <v>119140</v>
      </c>
      <c r="E22" s="226">
        <v>119140</v>
      </c>
      <c r="F22" s="226"/>
      <c r="G22" s="226"/>
    </row>
    <row r="23" ht="18" customHeight="1" spans="1:7">
      <c r="A23" s="268" t="s">
        <v>136</v>
      </c>
      <c r="B23" s="268" t="s">
        <v>137</v>
      </c>
      <c r="C23" s="226">
        <v>174240</v>
      </c>
      <c r="D23" s="266">
        <v>174240</v>
      </c>
      <c r="E23" s="226">
        <v>174240</v>
      </c>
      <c r="F23" s="226"/>
      <c r="G23" s="226"/>
    </row>
    <row r="24" ht="18" customHeight="1" spans="1:7">
      <c r="A24" s="268" t="s">
        <v>138</v>
      </c>
      <c r="B24" s="268" t="s">
        <v>139</v>
      </c>
      <c r="C24" s="226">
        <v>3670</v>
      </c>
      <c r="D24" s="266">
        <v>3670</v>
      </c>
      <c r="E24" s="226">
        <v>3670</v>
      </c>
      <c r="F24" s="226"/>
      <c r="G24" s="226"/>
    </row>
    <row r="25" ht="18" customHeight="1" spans="1:7">
      <c r="A25" s="265" t="s">
        <v>140</v>
      </c>
      <c r="B25" s="265" t="s">
        <v>141</v>
      </c>
      <c r="C25" s="226">
        <v>297672</v>
      </c>
      <c r="D25" s="266">
        <v>297672</v>
      </c>
      <c r="E25" s="226">
        <v>297672</v>
      </c>
      <c r="F25" s="226"/>
      <c r="G25" s="226"/>
    </row>
    <row r="26" ht="18" customHeight="1" spans="1:7">
      <c r="A26" s="267" t="s">
        <v>142</v>
      </c>
      <c r="B26" s="267" t="s">
        <v>143</v>
      </c>
      <c r="C26" s="226">
        <v>297672</v>
      </c>
      <c r="D26" s="266">
        <v>297672</v>
      </c>
      <c r="E26" s="226">
        <v>297672</v>
      </c>
      <c r="F26" s="226"/>
      <c r="G26" s="226"/>
    </row>
    <row r="27" ht="18" customHeight="1" spans="1:7">
      <c r="A27" s="268" t="s">
        <v>187</v>
      </c>
      <c r="B27" s="268" t="s">
        <v>188</v>
      </c>
      <c r="C27" s="226">
        <v>297672</v>
      </c>
      <c r="D27" s="266">
        <v>297672</v>
      </c>
      <c r="E27" s="226">
        <v>297672</v>
      </c>
      <c r="F27" s="226"/>
      <c r="G27" s="226"/>
    </row>
    <row r="28" ht="18" customHeight="1" spans="1:7">
      <c r="A28" s="87" t="s">
        <v>146</v>
      </c>
      <c r="B28" s="269" t="s">
        <v>146</v>
      </c>
      <c r="C28" s="226">
        <v>7032839</v>
      </c>
      <c r="D28" s="266">
        <v>4333135</v>
      </c>
      <c r="E28" s="226">
        <v>4098945</v>
      </c>
      <c r="F28" s="226">
        <v>234190</v>
      </c>
      <c r="G28" s="226">
        <v>2699704</v>
      </c>
    </row>
    <row r="29" customHeight="1" spans="2:6">
      <c r="B29" s="270"/>
      <c r="C29" s="271"/>
      <c r="D29" s="271"/>
      <c r="F29" s="70">
        <f>F28-'[1]一般公共预算支出预算表02-2'!$F$26</f>
        <v>8130</v>
      </c>
    </row>
    <row r="30" customHeight="1" spans="6:6">
      <c r="F30" s="70">
        <f>F29/'[1]一般公共预算支出预算表02-2'!$F$26</f>
        <v>0.0359639033884809</v>
      </c>
    </row>
  </sheetData>
  <mergeCells count="7">
    <mergeCell ref="A2:G2"/>
    <mergeCell ref="A3:E3"/>
    <mergeCell ref="A4:B4"/>
    <mergeCell ref="D4:F4"/>
    <mergeCell ref="A28:B28"/>
    <mergeCell ref="C4:C5"/>
    <mergeCell ref="G4:G5"/>
  </mergeCells>
  <printOptions horizontalCentered="1"/>
  <pageMargins left="0.393055555555556" right="0.393055555555556" top="0.511805555555556" bottom="0.511805555555556" header="0.314583333333333" footer="0.314583333333333"/>
  <pageSetup paperSize="9" scale="79" orientation="landscape" horizontalDpi="600" verticalDpi="600"/>
  <headerFooter>
    <oddFooter>&amp;C&amp;"-"&amp;16- &amp;P -</oddFooter>
  </headerFooter>
  <ignoredErrors>
    <ignoredError sqref="A7:B27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zoomScaleSheetLayoutView="60" workbookViewId="0">
      <selection activeCell="E24" sqref="E24"/>
    </sheetView>
  </sheetViews>
  <sheetFormatPr defaultColWidth="8.88571428571429" defaultRowHeight="14.25" outlineLevelRow="7" outlineLevelCol="5"/>
  <cols>
    <col min="1" max="2" width="27.4285714285714" style="245" customWidth="1"/>
    <col min="3" max="3" width="17.2857142857143" style="246" customWidth="1"/>
    <col min="4" max="5" width="26.2857142857143" style="247" customWidth="1"/>
    <col min="6" max="6" width="18.7142857142857" style="247" customWidth="1"/>
    <col min="7" max="7" width="9.13333333333333" style="70" customWidth="1"/>
    <col min="8" max="16384" width="9.13333333333333" style="70"/>
  </cols>
  <sheetData>
    <row r="1" ht="12" customHeight="1" spans="1:5">
      <c r="A1" s="248" t="s">
        <v>189</v>
      </c>
      <c r="B1" s="249"/>
      <c r="C1" s="118"/>
      <c r="D1" s="70"/>
      <c r="E1" s="70"/>
    </row>
    <row r="2" ht="25.5" customHeight="1" spans="1:6">
      <c r="A2" s="250" t="s">
        <v>7</v>
      </c>
      <c r="B2" s="250"/>
      <c r="C2" s="250"/>
      <c r="D2" s="250"/>
      <c r="E2" s="250"/>
      <c r="F2" s="250"/>
    </row>
    <row r="3" ht="15.75" customHeight="1" spans="1:6">
      <c r="A3" s="148" t="s">
        <v>22</v>
      </c>
      <c r="B3" s="251"/>
      <c r="C3" s="120"/>
      <c r="D3" s="96"/>
      <c r="E3" s="96"/>
      <c r="F3" s="252" t="s">
        <v>190</v>
      </c>
    </row>
    <row r="4" s="244" customFormat="1" ht="19.5" customHeight="1" spans="1:6">
      <c r="A4" s="253" t="s">
        <v>191</v>
      </c>
      <c r="B4" s="99" t="s">
        <v>192</v>
      </c>
      <c r="C4" s="99" t="s">
        <v>193</v>
      </c>
      <c r="D4" s="99"/>
      <c r="E4" s="99"/>
      <c r="F4" s="99" t="s">
        <v>194</v>
      </c>
    </row>
    <row r="5" s="244" customFormat="1" ht="19.5" customHeight="1" spans="1:6">
      <c r="A5" s="61"/>
      <c r="B5" s="99"/>
      <c r="C5" s="99" t="s">
        <v>79</v>
      </c>
      <c r="D5" s="99" t="s">
        <v>195</v>
      </c>
      <c r="E5" s="99" t="s">
        <v>196</v>
      </c>
      <c r="F5" s="99"/>
    </row>
    <row r="6" s="244" customFormat="1" ht="18.75" customHeight="1" spans="1:6">
      <c r="A6" s="253">
        <v>1</v>
      </c>
      <c r="B6" s="253">
        <v>2</v>
      </c>
      <c r="C6" s="253">
        <v>3</v>
      </c>
      <c r="D6" s="253">
        <v>4</v>
      </c>
      <c r="E6" s="253">
        <v>5</v>
      </c>
      <c r="F6" s="253">
        <v>6</v>
      </c>
    </row>
    <row r="7" ht="28" customHeight="1" spans="1:6">
      <c r="A7" s="136"/>
      <c r="B7" s="136"/>
      <c r="C7" s="254"/>
      <c r="D7" s="136"/>
      <c r="E7" s="136"/>
      <c r="F7" s="136"/>
    </row>
    <row r="8" ht="16" customHeight="1" spans="1:6">
      <c r="A8" s="255" t="s">
        <v>197</v>
      </c>
      <c r="B8" s="255"/>
      <c r="C8" s="255"/>
      <c r="D8" s="255"/>
      <c r="E8" s="255"/>
      <c r="F8" s="255"/>
    </row>
  </sheetData>
  <mergeCells count="7">
    <mergeCell ref="A2:F2"/>
    <mergeCell ref="A3:D3"/>
    <mergeCell ref="C4:E4"/>
    <mergeCell ref="A8:F8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 horizontalDpi="600" verticalDpi="600"/>
  <headerFooter>
    <oddFooter>&amp;C&amp;"-"&amp;16-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9"/>
  <sheetViews>
    <sheetView zoomScale="90" zoomScaleNormal="90" zoomScaleSheetLayoutView="60" topLeftCell="I1" workbookViewId="0">
      <selection activeCell="Y19" sqref="Y19"/>
    </sheetView>
  </sheetViews>
  <sheetFormatPr defaultColWidth="8.88571428571429" defaultRowHeight="14.25" customHeight="1"/>
  <cols>
    <col min="1" max="1" width="25.9619047619048" style="70" customWidth="1"/>
    <col min="2" max="2" width="25.7428571428571" style="142" customWidth="1"/>
    <col min="3" max="3" width="23.5238095238095" style="142" customWidth="1"/>
    <col min="4" max="4" width="21.3904761904762" style="142" customWidth="1"/>
    <col min="5" max="6" width="15.1333333333333" style="142"/>
    <col min="7" max="7" width="16.152380952381" style="142" customWidth="1"/>
    <col min="8" max="8" width="16.3809523809524" style="142" customWidth="1"/>
    <col min="9" max="10" width="16.6761904761905" style="118" customWidth="1"/>
    <col min="11" max="13" width="12.1333333333333" style="118" customWidth="1"/>
    <col min="14" max="14" width="15.8666666666667" style="118" customWidth="1"/>
    <col min="15" max="24" width="12.1333333333333" style="118" customWidth="1"/>
    <col min="25" max="25" width="9.13333333333333" style="70" customWidth="1"/>
    <col min="26" max="16384" width="9.13333333333333" style="70"/>
  </cols>
  <sheetData>
    <row r="1" ht="12" customHeight="1" spans="1:1">
      <c r="A1" s="233" t="s">
        <v>198</v>
      </c>
    </row>
    <row r="2" ht="39" customHeight="1" spans="1:24">
      <c r="A2" s="234" t="s">
        <v>8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</row>
    <row r="3" ht="18" customHeight="1" spans="1:24">
      <c r="A3" s="235" t="s">
        <v>22</v>
      </c>
      <c r="B3" s="235"/>
      <c r="C3" s="235"/>
      <c r="D3" s="235"/>
      <c r="E3" s="235"/>
      <c r="F3" s="235"/>
      <c r="G3" s="235"/>
      <c r="H3" s="235"/>
      <c r="I3" s="235"/>
      <c r="J3" s="235"/>
      <c r="K3" s="96"/>
      <c r="L3" s="96"/>
      <c r="M3" s="96"/>
      <c r="N3" s="96"/>
      <c r="O3" s="96"/>
      <c r="P3" s="96"/>
      <c r="Q3" s="96"/>
      <c r="R3" s="120"/>
      <c r="S3" s="120"/>
      <c r="T3" s="120"/>
      <c r="U3" s="120"/>
      <c r="V3" s="120"/>
      <c r="W3" s="120"/>
      <c r="X3" s="131" t="s">
        <v>23</v>
      </c>
    </row>
    <row r="4" ht="12.75" spans="1:24">
      <c r="A4" s="170" t="s">
        <v>199</v>
      </c>
      <c r="B4" s="170" t="s">
        <v>200</v>
      </c>
      <c r="C4" s="170" t="s">
        <v>201</v>
      </c>
      <c r="D4" s="170" t="s">
        <v>202</v>
      </c>
      <c r="E4" s="170" t="s">
        <v>203</v>
      </c>
      <c r="F4" s="170" t="s">
        <v>204</v>
      </c>
      <c r="G4" s="170" t="s">
        <v>205</v>
      </c>
      <c r="H4" s="170" t="s">
        <v>206</v>
      </c>
      <c r="I4" s="105" t="s">
        <v>207</v>
      </c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</row>
    <row r="5" ht="12.75" spans="1:24">
      <c r="A5" s="170"/>
      <c r="B5" s="170"/>
      <c r="C5" s="170"/>
      <c r="D5" s="170"/>
      <c r="E5" s="170"/>
      <c r="F5" s="170"/>
      <c r="G5" s="170"/>
      <c r="H5" s="170"/>
      <c r="I5" s="105" t="s">
        <v>208</v>
      </c>
      <c r="J5" s="105" t="s">
        <v>209</v>
      </c>
      <c r="K5" s="105"/>
      <c r="L5" s="105"/>
      <c r="M5" s="105"/>
      <c r="N5" s="105"/>
      <c r="O5" s="81" t="s">
        <v>210</v>
      </c>
      <c r="P5" s="81"/>
      <c r="Q5" s="81"/>
      <c r="R5" s="105" t="s">
        <v>83</v>
      </c>
      <c r="S5" s="105" t="s">
        <v>84</v>
      </c>
      <c r="T5" s="105"/>
      <c r="U5" s="105"/>
      <c r="V5" s="105"/>
      <c r="W5" s="105"/>
      <c r="X5" s="105"/>
    </row>
    <row r="6" ht="13.5" customHeight="1" spans="1:24">
      <c r="A6" s="170"/>
      <c r="B6" s="170"/>
      <c r="C6" s="170"/>
      <c r="D6" s="170"/>
      <c r="E6" s="170"/>
      <c r="F6" s="170"/>
      <c r="G6" s="170"/>
      <c r="H6" s="170"/>
      <c r="I6" s="105"/>
      <c r="J6" s="106" t="s">
        <v>211</v>
      </c>
      <c r="K6" s="105" t="s">
        <v>212</v>
      </c>
      <c r="L6" s="105" t="s">
        <v>213</v>
      </c>
      <c r="M6" s="105" t="s">
        <v>214</v>
      </c>
      <c r="N6" s="105" t="s">
        <v>215</v>
      </c>
      <c r="O6" s="242" t="s">
        <v>80</v>
      </c>
      <c r="P6" s="242" t="s">
        <v>81</v>
      </c>
      <c r="Q6" s="242" t="s">
        <v>82</v>
      </c>
      <c r="R6" s="105"/>
      <c r="S6" s="105" t="s">
        <v>79</v>
      </c>
      <c r="T6" s="105" t="s">
        <v>86</v>
      </c>
      <c r="U6" s="105" t="s">
        <v>87</v>
      </c>
      <c r="V6" s="105" t="s">
        <v>88</v>
      </c>
      <c r="W6" s="105" t="s">
        <v>89</v>
      </c>
      <c r="X6" s="105" t="s">
        <v>90</v>
      </c>
    </row>
    <row r="7" ht="12.75" spans="1:24">
      <c r="A7" s="170"/>
      <c r="B7" s="170"/>
      <c r="C7" s="170"/>
      <c r="D7" s="170"/>
      <c r="E7" s="170"/>
      <c r="F7" s="170"/>
      <c r="G7" s="170"/>
      <c r="H7" s="170"/>
      <c r="I7" s="105"/>
      <c r="J7" s="110"/>
      <c r="K7" s="105"/>
      <c r="L7" s="105"/>
      <c r="M7" s="105"/>
      <c r="N7" s="105"/>
      <c r="O7" s="243"/>
      <c r="P7" s="243"/>
      <c r="Q7" s="243"/>
      <c r="R7" s="105"/>
      <c r="S7" s="105"/>
      <c r="T7" s="105"/>
      <c r="U7" s="105"/>
      <c r="V7" s="105"/>
      <c r="W7" s="105"/>
      <c r="X7" s="105"/>
    </row>
    <row r="8" ht="13.5" customHeight="1" spans="1:24">
      <c r="A8" s="236">
        <v>1</v>
      </c>
      <c r="B8" s="236">
        <v>2</v>
      </c>
      <c r="C8" s="236">
        <v>3</v>
      </c>
      <c r="D8" s="236">
        <v>4</v>
      </c>
      <c r="E8" s="236">
        <v>5</v>
      </c>
      <c r="F8" s="236">
        <v>6</v>
      </c>
      <c r="G8" s="236">
        <v>7</v>
      </c>
      <c r="H8" s="236">
        <v>8</v>
      </c>
      <c r="I8" s="236">
        <v>9</v>
      </c>
      <c r="J8" s="236">
        <v>10</v>
      </c>
      <c r="K8" s="236">
        <v>11</v>
      </c>
      <c r="L8" s="236">
        <v>12</v>
      </c>
      <c r="M8" s="236">
        <v>13</v>
      </c>
      <c r="N8" s="236">
        <v>14</v>
      </c>
      <c r="O8" s="236">
        <v>15</v>
      </c>
      <c r="P8" s="236">
        <v>16</v>
      </c>
      <c r="Q8" s="236">
        <v>17</v>
      </c>
      <c r="R8" s="236">
        <v>18</v>
      </c>
      <c r="S8" s="236">
        <v>19</v>
      </c>
      <c r="T8" s="236">
        <v>20</v>
      </c>
      <c r="U8" s="236">
        <v>21</v>
      </c>
      <c r="V8" s="236">
        <v>22</v>
      </c>
      <c r="W8" s="236">
        <v>23</v>
      </c>
      <c r="X8" s="236">
        <v>24</v>
      </c>
    </row>
    <row r="9" s="70" customFormat="1" ht="18" customHeight="1" spans="1:24">
      <c r="A9" s="237" t="s">
        <v>91</v>
      </c>
      <c r="B9" s="114" t="s">
        <v>91</v>
      </c>
      <c r="C9" s="114"/>
      <c r="D9" s="114"/>
      <c r="E9" s="114"/>
      <c r="F9" s="114"/>
      <c r="G9" s="114"/>
      <c r="H9" s="114"/>
      <c r="I9" s="195">
        <v>4333135</v>
      </c>
      <c r="J9" s="195">
        <v>4333135</v>
      </c>
      <c r="K9" s="195"/>
      <c r="L9" s="195"/>
      <c r="M9" s="195"/>
      <c r="N9" s="195">
        <v>4333135</v>
      </c>
      <c r="O9" s="195"/>
      <c r="P9" s="195"/>
      <c r="Q9" s="195"/>
      <c r="R9" s="195"/>
      <c r="S9" s="195"/>
      <c r="T9" s="195"/>
      <c r="U9" s="195"/>
      <c r="V9" s="195"/>
      <c r="W9" s="195"/>
      <c r="X9" s="195" t="s">
        <v>92</v>
      </c>
    </row>
    <row r="10" ht="18" customHeight="1" spans="1:24">
      <c r="A10" s="238" t="s">
        <v>91</v>
      </c>
      <c r="B10" s="238" t="s">
        <v>91</v>
      </c>
      <c r="C10" s="170" t="s">
        <v>216</v>
      </c>
      <c r="D10" s="170" t="s">
        <v>217</v>
      </c>
      <c r="E10" s="170" t="s">
        <v>108</v>
      </c>
      <c r="F10" s="170" t="s">
        <v>109</v>
      </c>
      <c r="G10" s="170" t="s">
        <v>218</v>
      </c>
      <c r="H10" s="170" t="s">
        <v>219</v>
      </c>
      <c r="I10" s="173">
        <v>210264</v>
      </c>
      <c r="J10" s="173">
        <v>210264</v>
      </c>
      <c r="K10" s="173"/>
      <c r="L10" s="173"/>
      <c r="M10" s="173"/>
      <c r="N10" s="173">
        <v>210264</v>
      </c>
      <c r="O10" s="173"/>
      <c r="P10" s="173"/>
      <c r="Q10" s="173"/>
      <c r="R10" s="173"/>
      <c r="S10" s="173"/>
      <c r="T10" s="173"/>
      <c r="U10" s="173"/>
      <c r="V10" s="173"/>
      <c r="W10" s="173"/>
      <c r="X10" s="173"/>
    </row>
    <row r="11" ht="18" customHeight="1" spans="1:24">
      <c r="A11" s="238" t="s">
        <v>91</v>
      </c>
      <c r="B11" s="238" t="s">
        <v>91</v>
      </c>
      <c r="C11" s="170" t="s">
        <v>216</v>
      </c>
      <c r="D11" s="170" t="s">
        <v>217</v>
      </c>
      <c r="E11" s="170" t="s">
        <v>108</v>
      </c>
      <c r="F11" s="170" t="s">
        <v>109</v>
      </c>
      <c r="G11" s="170" t="s">
        <v>220</v>
      </c>
      <c r="H11" s="170" t="s">
        <v>221</v>
      </c>
      <c r="I11" s="173">
        <v>259620</v>
      </c>
      <c r="J11" s="173">
        <v>259620</v>
      </c>
      <c r="K11" s="173"/>
      <c r="L11" s="173"/>
      <c r="M11" s="173"/>
      <c r="N11" s="173">
        <v>259620</v>
      </c>
      <c r="O11" s="173"/>
      <c r="P11" s="173"/>
      <c r="Q11" s="173"/>
      <c r="R11" s="173"/>
      <c r="S11" s="173"/>
      <c r="T11" s="173"/>
      <c r="U11" s="173"/>
      <c r="V11" s="173"/>
      <c r="W11" s="173"/>
      <c r="X11" s="173"/>
    </row>
    <row r="12" ht="18" customHeight="1" spans="1:24">
      <c r="A12" s="238" t="s">
        <v>91</v>
      </c>
      <c r="B12" s="238" t="s">
        <v>91</v>
      </c>
      <c r="C12" s="170" t="s">
        <v>216</v>
      </c>
      <c r="D12" s="170" t="s">
        <v>217</v>
      </c>
      <c r="E12" s="170" t="s">
        <v>108</v>
      </c>
      <c r="F12" s="170" t="s">
        <v>109</v>
      </c>
      <c r="G12" s="170" t="s">
        <v>222</v>
      </c>
      <c r="H12" s="170" t="s">
        <v>223</v>
      </c>
      <c r="I12" s="173">
        <v>17522</v>
      </c>
      <c r="J12" s="173">
        <v>17522</v>
      </c>
      <c r="K12" s="173"/>
      <c r="L12" s="173"/>
      <c r="M12" s="173"/>
      <c r="N12" s="173">
        <v>17522</v>
      </c>
      <c r="O12" s="173"/>
      <c r="P12" s="173"/>
      <c r="Q12" s="173"/>
      <c r="R12" s="173"/>
      <c r="S12" s="173"/>
      <c r="T12" s="173"/>
      <c r="U12" s="173"/>
      <c r="V12" s="173"/>
      <c r="W12" s="173"/>
      <c r="X12" s="173"/>
    </row>
    <row r="13" ht="18" customHeight="1" spans="1:24">
      <c r="A13" s="238" t="s">
        <v>91</v>
      </c>
      <c r="B13" s="238" t="s">
        <v>91</v>
      </c>
      <c r="C13" s="170" t="s">
        <v>224</v>
      </c>
      <c r="D13" s="170" t="s">
        <v>225</v>
      </c>
      <c r="E13" s="170" t="s">
        <v>108</v>
      </c>
      <c r="F13" s="170" t="s">
        <v>109</v>
      </c>
      <c r="G13" s="170" t="s">
        <v>218</v>
      </c>
      <c r="H13" s="170" t="s">
        <v>219</v>
      </c>
      <c r="I13" s="173">
        <v>801096</v>
      </c>
      <c r="J13" s="173">
        <v>801096</v>
      </c>
      <c r="K13" s="173"/>
      <c r="L13" s="173"/>
      <c r="M13" s="173"/>
      <c r="N13" s="173">
        <v>801096</v>
      </c>
      <c r="O13" s="173"/>
      <c r="P13" s="173"/>
      <c r="Q13" s="173"/>
      <c r="R13" s="173"/>
      <c r="S13" s="173"/>
      <c r="T13" s="173"/>
      <c r="U13" s="173"/>
      <c r="V13" s="173"/>
      <c r="W13" s="173"/>
      <c r="X13" s="173"/>
    </row>
    <row r="14" ht="18" customHeight="1" spans="1:24">
      <c r="A14" s="238" t="s">
        <v>91</v>
      </c>
      <c r="B14" s="238" t="s">
        <v>91</v>
      </c>
      <c r="C14" s="170" t="s">
        <v>224</v>
      </c>
      <c r="D14" s="170" t="s">
        <v>225</v>
      </c>
      <c r="E14" s="170" t="s">
        <v>108</v>
      </c>
      <c r="F14" s="170" t="s">
        <v>109</v>
      </c>
      <c r="G14" s="170" t="s">
        <v>220</v>
      </c>
      <c r="H14" s="170" t="s">
        <v>221</v>
      </c>
      <c r="I14" s="173">
        <v>1056</v>
      </c>
      <c r="J14" s="173">
        <v>1056</v>
      </c>
      <c r="K14" s="173"/>
      <c r="L14" s="173"/>
      <c r="M14" s="173"/>
      <c r="N14" s="173">
        <v>1056</v>
      </c>
      <c r="O14" s="173"/>
      <c r="P14" s="173"/>
      <c r="Q14" s="173"/>
      <c r="R14" s="173"/>
      <c r="S14" s="173"/>
      <c r="T14" s="173"/>
      <c r="U14" s="173"/>
      <c r="V14" s="173"/>
      <c r="W14" s="173"/>
      <c r="X14" s="173"/>
    </row>
    <row r="15" ht="18" customHeight="1" spans="1:24">
      <c r="A15" s="238" t="s">
        <v>91</v>
      </c>
      <c r="B15" s="238" t="s">
        <v>91</v>
      </c>
      <c r="C15" s="170" t="s">
        <v>224</v>
      </c>
      <c r="D15" s="170" t="s">
        <v>225</v>
      </c>
      <c r="E15" s="170" t="s">
        <v>108</v>
      </c>
      <c r="F15" s="170" t="s">
        <v>109</v>
      </c>
      <c r="G15" s="170" t="s">
        <v>222</v>
      </c>
      <c r="H15" s="170" t="s">
        <v>223</v>
      </c>
      <c r="I15" s="173">
        <v>66758</v>
      </c>
      <c r="J15" s="173">
        <v>66758</v>
      </c>
      <c r="K15" s="173"/>
      <c r="L15" s="173"/>
      <c r="M15" s="173"/>
      <c r="N15" s="173">
        <v>66758</v>
      </c>
      <c r="O15" s="173"/>
      <c r="P15" s="173"/>
      <c r="Q15" s="173"/>
      <c r="R15" s="173"/>
      <c r="S15" s="173"/>
      <c r="T15" s="173"/>
      <c r="U15" s="173"/>
      <c r="V15" s="173"/>
      <c r="W15" s="173"/>
      <c r="X15" s="173"/>
    </row>
    <row r="16" ht="18" customHeight="1" spans="1:24">
      <c r="A16" s="238" t="s">
        <v>91</v>
      </c>
      <c r="B16" s="238" t="s">
        <v>91</v>
      </c>
      <c r="C16" s="170" t="s">
        <v>224</v>
      </c>
      <c r="D16" s="170" t="s">
        <v>225</v>
      </c>
      <c r="E16" s="170" t="s">
        <v>108</v>
      </c>
      <c r="F16" s="170" t="s">
        <v>109</v>
      </c>
      <c r="G16" s="170" t="s">
        <v>226</v>
      </c>
      <c r="H16" s="170" t="s">
        <v>227</v>
      </c>
      <c r="I16" s="173">
        <v>657864</v>
      </c>
      <c r="J16" s="173">
        <v>657864</v>
      </c>
      <c r="K16" s="173"/>
      <c r="L16" s="173"/>
      <c r="M16" s="173"/>
      <c r="N16" s="173">
        <v>657864</v>
      </c>
      <c r="O16" s="173"/>
      <c r="P16" s="173"/>
      <c r="Q16" s="173"/>
      <c r="R16" s="173"/>
      <c r="S16" s="173"/>
      <c r="T16" s="173"/>
      <c r="U16" s="173"/>
      <c r="V16" s="173"/>
      <c r="W16" s="173"/>
      <c r="X16" s="173"/>
    </row>
    <row r="17" ht="34" customHeight="1" spans="1:24">
      <c r="A17" s="238" t="s">
        <v>91</v>
      </c>
      <c r="B17" s="238" t="s">
        <v>91</v>
      </c>
      <c r="C17" s="170" t="s">
        <v>228</v>
      </c>
      <c r="D17" s="170" t="s">
        <v>229</v>
      </c>
      <c r="E17" s="170" t="s">
        <v>108</v>
      </c>
      <c r="F17" s="170" t="s">
        <v>109</v>
      </c>
      <c r="G17" s="170" t="s">
        <v>230</v>
      </c>
      <c r="H17" s="170" t="s">
        <v>231</v>
      </c>
      <c r="I17" s="173">
        <v>8140</v>
      </c>
      <c r="J17" s="173">
        <v>8140</v>
      </c>
      <c r="K17" s="173"/>
      <c r="L17" s="173"/>
      <c r="M17" s="173"/>
      <c r="N17" s="173">
        <v>8140</v>
      </c>
      <c r="O17" s="173"/>
      <c r="P17" s="173"/>
      <c r="Q17" s="173"/>
      <c r="R17" s="173"/>
      <c r="S17" s="173"/>
      <c r="T17" s="173"/>
      <c r="U17" s="173"/>
      <c r="V17" s="173"/>
      <c r="W17" s="173"/>
      <c r="X17" s="173"/>
    </row>
    <row r="18" ht="37" customHeight="1" spans="1:24">
      <c r="A18" s="238" t="s">
        <v>91</v>
      </c>
      <c r="B18" s="238" t="s">
        <v>91</v>
      </c>
      <c r="C18" s="170" t="s">
        <v>228</v>
      </c>
      <c r="D18" s="170" t="s">
        <v>229</v>
      </c>
      <c r="E18" s="170" t="s">
        <v>118</v>
      </c>
      <c r="F18" s="170" t="s">
        <v>119</v>
      </c>
      <c r="G18" s="170" t="s">
        <v>232</v>
      </c>
      <c r="H18" s="170" t="s">
        <v>233</v>
      </c>
      <c r="I18" s="173">
        <v>292983</v>
      </c>
      <c r="J18" s="173">
        <v>292983</v>
      </c>
      <c r="K18" s="173"/>
      <c r="L18" s="173"/>
      <c r="M18" s="173"/>
      <c r="N18" s="173">
        <v>292983</v>
      </c>
      <c r="O18" s="173"/>
      <c r="P18" s="173"/>
      <c r="Q18" s="173"/>
      <c r="R18" s="173"/>
      <c r="S18" s="173"/>
      <c r="T18" s="173"/>
      <c r="U18" s="173"/>
      <c r="V18" s="173"/>
      <c r="W18" s="173"/>
      <c r="X18" s="173"/>
    </row>
    <row r="19" ht="31" customHeight="1" spans="1:24">
      <c r="A19" s="238" t="s">
        <v>91</v>
      </c>
      <c r="B19" s="238" t="s">
        <v>91</v>
      </c>
      <c r="C19" s="170" t="s">
        <v>228</v>
      </c>
      <c r="D19" s="170" t="s">
        <v>229</v>
      </c>
      <c r="E19" s="170" t="s">
        <v>132</v>
      </c>
      <c r="F19" s="170" t="s">
        <v>133</v>
      </c>
      <c r="G19" s="170" t="s">
        <v>234</v>
      </c>
      <c r="H19" s="170" t="s">
        <v>235</v>
      </c>
      <c r="I19" s="173">
        <v>45140</v>
      </c>
      <c r="J19" s="173">
        <v>45140</v>
      </c>
      <c r="K19" s="173"/>
      <c r="L19" s="173"/>
      <c r="M19" s="173"/>
      <c r="N19" s="173">
        <v>45140</v>
      </c>
      <c r="O19" s="173"/>
      <c r="P19" s="173"/>
      <c r="Q19" s="173"/>
      <c r="R19" s="173"/>
      <c r="S19" s="173"/>
      <c r="T19" s="173"/>
      <c r="U19" s="173"/>
      <c r="V19" s="173"/>
      <c r="W19" s="173"/>
      <c r="X19" s="173"/>
    </row>
    <row r="20" ht="29" customHeight="1" spans="1:24">
      <c r="A20" s="238" t="s">
        <v>91</v>
      </c>
      <c r="B20" s="238" t="s">
        <v>91</v>
      </c>
      <c r="C20" s="170" t="s">
        <v>228</v>
      </c>
      <c r="D20" s="170" t="s">
        <v>229</v>
      </c>
      <c r="E20" s="170" t="s">
        <v>134</v>
      </c>
      <c r="F20" s="170" t="s">
        <v>135</v>
      </c>
      <c r="G20" s="170" t="s">
        <v>234</v>
      </c>
      <c r="H20" s="170" t="s">
        <v>235</v>
      </c>
      <c r="I20" s="173">
        <v>119140</v>
      </c>
      <c r="J20" s="173">
        <v>119140</v>
      </c>
      <c r="K20" s="173"/>
      <c r="L20" s="173"/>
      <c r="M20" s="173"/>
      <c r="N20" s="173">
        <v>119140</v>
      </c>
      <c r="O20" s="173"/>
      <c r="P20" s="173"/>
      <c r="Q20" s="173"/>
      <c r="R20" s="173"/>
      <c r="S20" s="173"/>
      <c r="T20" s="173"/>
      <c r="U20" s="173"/>
      <c r="V20" s="173"/>
      <c r="W20" s="173"/>
      <c r="X20" s="173"/>
    </row>
    <row r="21" ht="32" customHeight="1" spans="1:24">
      <c r="A21" s="238" t="s">
        <v>91</v>
      </c>
      <c r="B21" s="238" t="s">
        <v>91</v>
      </c>
      <c r="C21" s="170" t="s">
        <v>228</v>
      </c>
      <c r="D21" s="170" t="s">
        <v>229</v>
      </c>
      <c r="E21" s="170" t="s">
        <v>136</v>
      </c>
      <c r="F21" s="170" t="s">
        <v>137</v>
      </c>
      <c r="G21" s="170" t="s">
        <v>236</v>
      </c>
      <c r="H21" s="170" t="s">
        <v>237</v>
      </c>
      <c r="I21" s="173">
        <v>174240</v>
      </c>
      <c r="J21" s="173">
        <v>174240</v>
      </c>
      <c r="K21" s="173"/>
      <c r="L21" s="173"/>
      <c r="M21" s="173"/>
      <c r="N21" s="173">
        <v>174240</v>
      </c>
      <c r="O21" s="173"/>
      <c r="P21" s="173"/>
      <c r="Q21" s="173"/>
      <c r="R21" s="173"/>
      <c r="S21" s="173"/>
      <c r="T21" s="173"/>
      <c r="U21" s="173"/>
      <c r="V21" s="173"/>
      <c r="W21" s="173"/>
      <c r="X21" s="173"/>
    </row>
    <row r="22" ht="34" customHeight="1" spans="1:24">
      <c r="A22" s="238" t="s">
        <v>91</v>
      </c>
      <c r="B22" s="238" t="s">
        <v>91</v>
      </c>
      <c r="C22" s="170" t="s">
        <v>228</v>
      </c>
      <c r="D22" s="170" t="s">
        <v>229</v>
      </c>
      <c r="E22" s="170" t="s">
        <v>138</v>
      </c>
      <c r="F22" s="170" t="s">
        <v>139</v>
      </c>
      <c r="G22" s="170" t="s">
        <v>230</v>
      </c>
      <c r="H22" s="170" t="s">
        <v>231</v>
      </c>
      <c r="I22" s="173">
        <v>3670</v>
      </c>
      <c r="J22" s="173">
        <v>3670</v>
      </c>
      <c r="K22" s="173"/>
      <c r="L22" s="173"/>
      <c r="M22" s="173"/>
      <c r="N22" s="173">
        <v>3670</v>
      </c>
      <c r="O22" s="173"/>
      <c r="P22" s="173"/>
      <c r="Q22" s="173"/>
      <c r="R22" s="173"/>
      <c r="S22" s="173"/>
      <c r="T22" s="173"/>
      <c r="U22" s="173"/>
      <c r="V22" s="173"/>
      <c r="W22" s="173"/>
      <c r="X22" s="173"/>
    </row>
    <row r="23" ht="18" customHeight="1" spans="1:24">
      <c r="A23" s="238" t="s">
        <v>91</v>
      </c>
      <c r="B23" s="238" t="s">
        <v>91</v>
      </c>
      <c r="C23" s="170" t="s">
        <v>238</v>
      </c>
      <c r="D23" s="170" t="s">
        <v>188</v>
      </c>
      <c r="E23" s="170" t="s">
        <v>187</v>
      </c>
      <c r="F23" s="170" t="s">
        <v>188</v>
      </c>
      <c r="G23" s="170" t="s">
        <v>239</v>
      </c>
      <c r="H23" s="170" t="s">
        <v>188</v>
      </c>
      <c r="I23" s="173">
        <v>297672</v>
      </c>
      <c r="J23" s="173">
        <v>297672</v>
      </c>
      <c r="K23" s="173"/>
      <c r="L23" s="173"/>
      <c r="M23" s="173"/>
      <c r="N23" s="173">
        <v>297672</v>
      </c>
      <c r="O23" s="173"/>
      <c r="P23" s="173"/>
      <c r="Q23" s="173"/>
      <c r="R23" s="173"/>
      <c r="S23" s="173"/>
      <c r="T23" s="173"/>
      <c r="U23" s="173"/>
      <c r="V23" s="173"/>
      <c r="W23" s="173"/>
      <c r="X23" s="173"/>
    </row>
    <row r="24" ht="18" customHeight="1" spans="1:24">
      <c r="A24" s="238" t="s">
        <v>91</v>
      </c>
      <c r="B24" s="238" t="s">
        <v>91</v>
      </c>
      <c r="C24" s="170" t="s">
        <v>240</v>
      </c>
      <c r="D24" s="170" t="s">
        <v>241</v>
      </c>
      <c r="E24" s="170" t="s">
        <v>114</v>
      </c>
      <c r="F24" s="170" t="s">
        <v>115</v>
      </c>
      <c r="G24" s="170" t="s">
        <v>242</v>
      </c>
      <c r="H24" s="170" t="s">
        <v>243</v>
      </c>
      <c r="I24" s="173">
        <v>176400</v>
      </c>
      <c r="J24" s="173">
        <v>176400</v>
      </c>
      <c r="K24" s="173"/>
      <c r="L24" s="173"/>
      <c r="M24" s="173"/>
      <c r="N24" s="173">
        <v>176400</v>
      </c>
      <c r="O24" s="173"/>
      <c r="P24" s="173"/>
      <c r="Q24" s="173"/>
      <c r="R24" s="173"/>
      <c r="S24" s="173"/>
      <c r="T24" s="173"/>
      <c r="U24" s="173"/>
      <c r="V24" s="173"/>
      <c r="W24" s="173"/>
      <c r="X24" s="173"/>
    </row>
    <row r="25" ht="18" customHeight="1" spans="1:24">
      <c r="A25" s="238" t="s">
        <v>91</v>
      </c>
      <c r="B25" s="238" t="s">
        <v>91</v>
      </c>
      <c r="C25" s="170" t="s">
        <v>240</v>
      </c>
      <c r="D25" s="170" t="s">
        <v>241</v>
      </c>
      <c r="E25" s="170" t="s">
        <v>116</v>
      </c>
      <c r="F25" s="170" t="s">
        <v>117</v>
      </c>
      <c r="G25" s="170" t="s">
        <v>242</v>
      </c>
      <c r="H25" s="170" t="s">
        <v>243</v>
      </c>
      <c r="I25" s="173">
        <v>204000</v>
      </c>
      <c r="J25" s="173">
        <v>204000</v>
      </c>
      <c r="K25" s="173"/>
      <c r="L25" s="173"/>
      <c r="M25" s="173"/>
      <c r="N25" s="173">
        <v>204000</v>
      </c>
      <c r="O25" s="173"/>
      <c r="P25" s="173"/>
      <c r="Q25" s="173"/>
      <c r="R25" s="173"/>
      <c r="S25" s="173"/>
      <c r="T25" s="173"/>
      <c r="U25" s="173"/>
      <c r="V25" s="173"/>
      <c r="W25" s="173"/>
      <c r="X25" s="173"/>
    </row>
    <row r="26" ht="18" customHeight="1" spans="1:24">
      <c r="A26" s="238" t="s">
        <v>91</v>
      </c>
      <c r="B26" s="238" t="s">
        <v>91</v>
      </c>
      <c r="C26" s="170" t="s">
        <v>244</v>
      </c>
      <c r="D26" s="170" t="s">
        <v>245</v>
      </c>
      <c r="E26" s="170" t="s">
        <v>108</v>
      </c>
      <c r="F26" s="170" t="s">
        <v>109</v>
      </c>
      <c r="G26" s="170" t="s">
        <v>246</v>
      </c>
      <c r="H26" s="170" t="s">
        <v>247</v>
      </c>
      <c r="I26" s="173">
        <v>41400</v>
      </c>
      <c r="J26" s="173">
        <v>41400</v>
      </c>
      <c r="K26" s="173"/>
      <c r="L26" s="173"/>
      <c r="M26" s="173"/>
      <c r="N26" s="173">
        <v>41400</v>
      </c>
      <c r="O26" s="173"/>
      <c r="P26" s="173"/>
      <c r="Q26" s="173"/>
      <c r="R26" s="173"/>
      <c r="S26" s="173"/>
      <c r="T26" s="173"/>
      <c r="U26" s="173"/>
      <c r="V26" s="173"/>
      <c r="W26" s="173"/>
      <c r="X26" s="173"/>
    </row>
    <row r="27" ht="18" customHeight="1" spans="1:24">
      <c r="A27" s="238" t="s">
        <v>91</v>
      </c>
      <c r="B27" s="238" t="s">
        <v>91</v>
      </c>
      <c r="C27" s="170" t="s">
        <v>248</v>
      </c>
      <c r="D27" s="170" t="s">
        <v>249</v>
      </c>
      <c r="E27" s="170" t="s">
        <v>108</v>
      </c>
      <c r="F27" s="170" t="s">
        <v>109</v>
      </c>
      <c r="G27" s="170" t="s">
        <v>250</v>
      </c>
      <c r="H27" s="170" t="s">
        <v>251</v>
      </c>
      <c r="I27" s="173">
        <v>45000</v>
      </c>
      <c r="J27" s="173">
        <v>45000</v>
      </c>
      <c r="K27" s="173"/>
      <c r="L27" s="173"/>
      <c r="M27" s="173"/>
      <c r="N27" s="173">
        <v>45000</v>
      </c>
      <c r="O27" s="173"/>
      <c r="P27" s="173"/>
      <c r="Q27" s="173"/>
      <c r="R27" s="173"/>
      <c r="S27" s="173"/>
      <c r="T27" s="173"/>
      <c r="U27" s="173"/>
      <c r="V27" s="173"/>
      <c r="W27" s="173"/>
      <c r="X27" s="173"/>
    </row>
    <row r="28" ht="18" customHeight="1" spans="1:24">
      <c r="A28" s="238" t="s">
        <v>91</v>
      </c>
      <c r="B28" s="238" t="s">
        <v>91</v>
      </c>
      <c r="C28" s="170" t="s">
        <v>248</v>
      </c>
      <c r="D28" s="170" t="s">
        <v>249</v>
      </c>
      <c r="E28" s="170" t="s">
        <v>108</v>
      </c>
      <c r="F28" s="170" t="s">
        <v>109</v>
      </c>
      <c r="G28" s="170" t="s">
        <v>252</v>
      </c>
      <c r="H28" s="170" t="s">
        <v>253</v>
      </c>
      <c r="I28" s="173">
        <v>3000</v>
      </c>
      <c r="J28" s="173">
        <v>3000</v>
      </c>
      <c r="K28" s="173"/>
      <c r="L28" s="173"/>
      <c r="M28" s="173"/>
      <c r="N28" s="173">
        <v>3000</v>
      </c>
      <c r="O28" s="173"/>
      <c r="P28" s="173"/>
      <c r="Q28" s="173"/>
      <c r="R28" s="173"/>
      <c r="S28" s="173"/>
      <c r="T28" s="173"/>
      <c r="U28" s="173"/>
      <c r="V28" s="173"/>
      <c r="W28" s="173"/>
      <c r="X28" s="173"/>
    </row>
    <row r="29" ht="18" customHeight="1" spans="1:24">
      <c r="A29" s="238" t="s">
        <v>91</v>
      </c>
      <c r="B29" s="238" t="s">
        <v>91</v>
      </c>
      <c r="C29" s="170" t="s">
        <v>248</v>
      </c>
      <c r="D29" s="170" t="s">
        <v>249</v>
      </c>
      <c r="E29" s="170" t="s">
        <v>108</v>
      </c>
      <c r="F29" s="170" t="s">
        <v>109</v>
      </c>
      <c r="G29" s="170" t="s">
        <v>254</v>
      </c>
      <c r="H29" s="170" t="s">
        <v>255</v>
      </c>
      <c r="I29" s="173">
        <v>30000</v>
      </c>
      <c r="J29" s="173">
        <v>30000</v>
      </c>
      <c r="K29" s="173"/>
      <c r="L29" s="173"/>
      <c r="M29" s="173"/>
      <c r="N29" s="173">
        <v>30000</v>
      </c>
      <c r="O29" s="173"/>
      <c r="P29" s="173"/>
      <c r="Q29" s="173"/>
      <c r="R29" s="173"/>
      <c r="S29" s="173"/>
      <c r="T29" s="173"/>
      <c r="U29" s="173"/>
      <c r="V29" s="173"/>
      <c r="W29" s="173"/>
      <c r="X29" s="173"/>
    </row>
    <row r="30" ht="18" customHeight="1" spans="1:24">
      <c r="A30" s="238" t="s">
        <v>91</v>
      </c>
      <c r="B30" s="238" t="s">
        <v>91</v>
      </c>
      <c r="C30" s="170" t="s">
        <v>248</v>
      </c>
      <c r="D30" s="170" t="s">
        <v>249</v>
      </c>
      <c r="E30" s="170" t="s">
        <v>108</v>
      </c>
      <c r="F30" s="170" t="s">
        <v>109</v>
      </c>
      <c r="G30" s="170" t="s">
        <v>256</v>
      </c>
      <c r="H30" s="170" t="s">
        <v>257</v>
      </c>
      <c r="I30" s="173">
        <v>4050</v>
      </c>
      <c r="J30" s="173">
        <v>4050</v>
      </c>
      <c r="K30" s="173"/>
      <c r="L30" s="173"/>
      <c r="M30" s="173"/>
      <c r="N30" s="173">
        <v>4050</v>
      </c>
      <c r="O30" s="173"/>
      <c r="P30" s="173"/>
      <c r="Q30" s="173"/>
      <c r="R30" s="173"/>
      <c r="S30" s="173"/>
      <c r="T30" s="173"/>
      <c r="U30" s="173"/>
      <c r="V30" s="173"/>
      <c r="W30" s="173"/>
      <c r="X30" s="173"/>
    </row>
    <row r="31" ht="18" customHeight="1" spans="1:24">
      <c r="A31" s="238" t="s">
        <v>91</v>
      </c>
      <c r="B31" s="238" t="s">
        <v>91</v>
      </c>
      <c r="C31" s="170" t="s">
        <v>248</v>
      </c>
      <c r="D31" s="170" t="s">
        <v>249</v>
      </c>
      <c r="E31" s="170" t="s">
        <v>108</v>
      </c>
      <c r="F31" s="170" t="s">
        <v>109</v>
      </c>
      <c r="G31" s="170" t="s">
        <v>246</v>
      </c>
      <c r="H31" s="170" t="s">
        <v>247</v>
      </c>
      <c r="I31" s="173">
        <v>14040</v>
      </c>
      <c r="J31" s="173">
        <v>14040</v>
      </c>
      <c r="K31" s="173"/>
      <c r="L31" s="173"/>
      <c r="M31" s="173"/>
      <c r="N31" s="173">
        <v>14040</v>
      </c>
      <c r="O31" s="173"/>
      <c r="P31" s="173"/>
      <c r="Q31" s="173"/>
      <c r="R31" s="173"/>
      <c r="S31" s="173"/>
      <c r="T31" s="173"/>
      <c r="U31" s="173"/>
      <c r="V31" s="173"/>
      <c r="W31" s="173"/>
      <c r="X31" s="173"/>
    </row>
    <row r="32" ht="29" customHeight="1" spans="1:24">
      <c r="A32" s="238" t="s">
        <v>91</v>
      </c>
      <c r="B32" s="238" t="s">
        <v>91</v>
      </c>
      <c r="C32" s="170" t="s">
        <v>248</v>
      </c>
      <c r="D32" s="170" t="s">
        <v>249</v>
      </c>
      <c r="E32" s="170" t="s">
        <v>108</v>
      </c>
      <c r="F32" s="170" t="s">
        <v>109</v>
      </c>
      <c r="G32" s="170" t="s">
        <v>258</v>
      </c>
      <c r="H32" s="170" t="s">
        <v>259</v>
      </c>
      <c r="I32" s="173">
        <v>59000</v>
      </c>
      <c r="J32" s="173">
        <v>59000</v>
      </c>
      <c r="K32" s="173"/>
      <c r="L32" s="173"/>
      <c r="M32" s="173"/>
      <c r="N32" s="173">
        <v>59000</v>
      </c>
      <c r="O32" s="173"/>
      <c r="P32" s="173"/>
      <c r="Q32" s="173"/>
      <c r="R32" s="173"/>
      <c r="S32" s="173"/>
      <c r="T32" s="173"/>
      <c r="U32" s="173"/>
      <c r="V32" s="173"/>
      <c r="W32" s="173"/>
      <c r="X32" s="173"/>
    </row>
    <row r="33" ht="38" customHeight="1" spans="1:24">
      <c r="A33" s="238" t="s">
        <v>91</v>
      </c>
      <c r="B33" s="238" t="s">
        <v>91</v>
      </c>
      <c r="C33" s="170" t="s">
        <v>248</v>
      </c>
      <c r="D33" s="170" t="s">
        <v>249</v>
      </c>
      <c r="E33" s="170" t="s">
        <v>114</v>
      </c>
      <c r="F33" s="170" t="s">
        <v>115</v>
      </c>
      <c r="G33" s="170" t="s">
        <v>258</v>
      </c>
      <c r="H33" s="170" t="s">
        <v>259</v>
      </c>
      <c r="I33" s="173">
        <v>13300</v>
      </c>
      <c r="J33" s="173">
        <v>13300</v>
      </c>
      <c r="K33" s="173"/>
      <c r="L33" s="173"/>
      <c r="M33" s="173"/>
      <c r="N33" s="173">
        <v>13300</v>
      </c>
      <c r="O33" s="173"/>
      <c r="P33" s="173"/>
      <c r="Q33" s="173"/>
      <c r="R33" s="173"/>
      <c r="S33" s="173"/>
      <c r="T33" s="173"/>
      <c r="U33" s="173"/>
      <c r="V33" s="173"/>
      <c r="W33" s="173"/>
      <c r="X33" s="173"/>
    </row>
    <row r="34" ht="28" customHeight="1" spans="1:24">
      <c r="A34" s="238" t="s">
        <v>91</v>
      </c>
      <c r="B34" s="238" t="s">
        <v>91</v>
      </c>
      <c r="C34" s="170" t="s">
        <v>248</v>
      </c>
      <c r="D34" s="170" t="s">
        <v>249</v>
      </c>
      <c r="E34" s="170" t="s">
        <v>116</v>
      </c>
      <c r="F34" s="170" t="s">
        <v>117</v>
      </c>
      <c r="G34" s="170" t="s">
        <v>258</v>
      </c>
      <c r="H34" s="170" t="s">
        <v>259</v>
      </c>
      <c r="I34" s="173">
        <v>19000</v>
      </c>
      <c r="J34" s="173">
        <v>19000</v>
      </c>
      <c r="K34" s="173"/>
      <c r="L34" s="173"/>
      <c r="M34" s="173"/>
      <c r="N34" s="173">
        <v>19000</v>
      </c>
      <c r="O34" s="173"/>
      <c r="P34" s="173"/>
      <c r="Q34" s="173"/>
      <c r="R34" s="173"/>
      <c r="S34" s="173"/>
      <c r="T34" s="173"/>
      <c r="U34" s="173"/>
      <c r="V34" s="173"/>
      <c r="W34" s="173"/>
      <c r="X34" s="173"/>
    </row>
    <row r="35" ht="18" customHeight="1" spans="1:24">
      <c r="A35" s="238" t="s">
        <v>91</v>
      </c>
      <c r="B35" s="238" t="s">
        <v>91</v>
      </c>
      <c r="C35" s="170" t="s">
        <v>260</v>
      </c>
      <c r="D35" s="170" t="s">
        <v>261</v>
      </c>
      <c r="E35" s="170" t="s">
        <v>108</v>
      </c>
      <c r="F35" s="170" t="s">
        <v>109</v>
      </c>
      <c r="G35" s="170" t="s">
        <v>262</v>
      </c>
      <c r="H35" s="170" t="s">
        <v>261</v>
      </c>
      <c r="I35" s="173">
        <v>5400</v>
      </c>
      <c r="J35" s="173">
        <v>5400</v>
      </c>
      <c r="K35" s="173"/>
      <c r="L35" s="173"/>
      <c r="M35" s="173"/>
      <c r="N35" s="173">
        <v>5400</v>
      </c>
      <c r="O35" s="173"/>
      <c r="P35" s="173"/>
      <c r="Q35" s="173"/>
      <c r="R35" s="173"/>
      <c r="S35" s="173"/>
      <c r="T35" s="173"/>
      <c r="U35" s="173"/>
      <c r="V35" s="173"/>
      <c r="W35" s="173"/>
      <c r="X35" s="173"/>
    </row>
    <row r="36" ht="18" customHeight="1" spans="1:24">
      <c r="A36" s="238" t="s">
        <v>91</v>
      </c>
      <c r="B36" s="238" t="s">
        <v>91</v>
      </c>
      <c r="C36" s="170" t="s">
        <v>263</v>
      </c>
      <c r="D36" s="170" t="s">
        <v>264</v>
      </c>
      <c r="E36" s="170" t="s">
        <v>108</v>
      </c>
      <c r="F36" s="170" t="s">
        <v>109</v>
      </c>
      <c r="G36" s="170" t="s">
        <v>222</v>
      </c>
      <c r="H36" s="170" t="s">
        <v>223</v>
      </c>
      <c r="I36" s="173">
        <v>169680</v>
      </c>
      <c r="J36" s="173">
        <v>169680</v>
      </c>
      <c r="K36" s="173"/>
      <c r="L36" s="173"/>
      <c r="M36" s="173"/>
      <c r="N36" s="173">
        <v>169680</v>
      </c>
      <c r="O36" s="173"/>
      <c r="P36" s="173"/>
      <c r="Q36" s="173"/>
      <c r="R36" s="173"/>
      <c r="S36" s="173"/>
      <c r="T36" s="173"/>
      <c r="U36" s="173"/>
      <c r="V36" s="173"/>
      <c r="W36" s="173"/>
      <c r="X36" s="173"/>
    </row>
    <row r="37" ht="18" customHeight="1" spans="1:24">
      <c r="A37" s="238" t="s">
        <v>91</v>
      </c>
      <c r="B37" s="238" t="s">
        <v>91</v>
      </c>
      <c r="C37" s="170" t="s">
        <v>265</v>
      </c>
      <c r="D37" s="170" t="s">
        <v>266</v>
      </c>
      <c r="E37" s="170" t="s">
        <v>108</v>
      </c>
      <c r="F37" s="170" t="s">
        <v>109</v>
      </c>
      <c r="G37" s="170" t="s">
        <v>226</v>
      </c>
      <c r="H37" s="170" t="s">
        <v>227</v>
      </c>
      <c r="I37" s="173">
        <v>427020</v>
      </c>
      <c r="J37" s="173">
        <v>427020</v>
      </c>
      <c r="K37" s="173"/>
      <c r="L37" s="173"/>
      <c r="M37" s="173"/>
      <c r="N37" s="173">
        <v>427020</v>
      </c>
      <c r="O37" s="173"/>
      <c r="P37" s="173"/>
      <c r="Q37" s="173"/>
      <c r="R37" s="173"/>
      <c r="S37" s="173"/>
      <c r="T37" s="173"/>
      <c r="U37" s="173"/>
      <c r="V37" s="173"/>
      <c r="W37" s="173"/>
      <c r="X37" s="173"/>
    </row>
    <row r="38" ht="28" customHeight="1" spans="1:24">
      <c r="A38" s="238" t="s">
        <v>91</v>
      </c>
      <c r="B38" s="238" t="s">
        <v>91</v>
      </c>
      <c r="C38" s="170" t="s">
        <v>267</v>
      </c>
      <c r="D38" s="170" t="s">
        <v>268</v>
      </c>
      <c r="E38" s="170" t="s">
        <v>108</v>
      </c>
      <c r="F38" s="170" t="s">
        <v>109</v>
      </c>
      <c r="G38" s="170" t="s">
        <v>269</v>
      </c>
      <c r="H38" s="170" t="s">
        <v>270</v>
      </c>
      <c r="I38" s="173">
        <v>166680</v>
      </c>
      <c r="J38" s="173">
        <v>166680</v>
      </c>
      <c r="K38" s="173"/>
      <c r="L38" s="173"/>
      <c r="M38" s="173"/>
      <c r="N38" s="173">
        <v>166680</v>
      </c>
      <c r="O38" s="173"/>
      <c r="P38" s="173"/>
      <c r="Q38" s="173"/>
      <c r="R38" s="173"/>
      <c r="S38" s="173"/>
      <c r="T38" s="173"/>
      <c r="U38" s="173"/>
      <c r="V38" s="173"/>
      <c r="W38" s="173"/>
      <c r="X38" s="173"/>
    </row>
    <row r="39" ht="18" customHeight="1" spans="1:24">
      <c r="A39" s="239" t="s">
        <v>146</v>
      </c>
      <c r="B39" s="240"/>
      <c r="C39" s="240"/>
      <c r="D39" s="240"/>
      <c r="E39" s="240"/>
      <c r="F39" s="240"/>
      <c r="G39" s="240"/>
      <c r="H39" s="241"/>
      <c r="I39" s="173">
        <v>4333135</v>
      </c>
      <c r="J39" s="173">
        <v>4333135</v>
      </c>
      <c r="K39" s="173"/>
      <c r="L39" s="173"/>
      <c r="M39" s="173"/>
      <c r="N39" s="173">
        <v>4333135</v>
      </c>
      <c r="O39" s="173"/>
      <c r="P39" s="173"/>
      <c r="Q39" s="173"/>
      <c r="R39" s="173"/>
      <c r="S39" s="173"/>
      <c r="T39" s="173"/>
      <c r="U39" s="173"/>
      <c r="V39" s="173"/>
      <c r="W39" s="173"/>
      <c r="X39" s="173"/>
    </row>
  </sheetData>
  <mergeCells count="31">
    <mergeCell ref="A2:X2"/>
    <mergeCell ref="A3:J3"/>
    <mergeCell ref="I4:X4"/>
    <mergeCell ref="J5:N5"/>
    <mergeCell ref="O5:Q5"/>
    <mergeCell ref="S5:X5"/>
    <mergeCell ref="A39:H39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93055555555556" right="0.393055555555556" top="0.511805555555556" bottom="0.511805555555556" header="0.314583333333333" footer="0.314583333333333"/>
  <pageSetup paperSize="9" scale="38" orientation="landscape" horizontalDpi="600" verticalDpi="600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4"/>
  <sheetViews>
    <sheetView zoomScaleSheetLayoutView="60" workbookViewId="0">
      <selection activeCell="J24" sqref="J24"/>
    </sheetView>
  </sheetViews>
  <sheetFormatPr defaultColWidth="8.88571428571429" defaultRowHeight="14.25" customHeight="1"/>
  <cols>
    <col min="1" max="1" width="14.4095238095238" style="70" customWidth="1"/>
    <col min="2" max="2" width="12.4190476190476" style="70" customWidth="1"/>
    <col min="3" max="3" width="26.2190476190476" style="118" customWidth="1"/>
    <col min="4" max="4" width="15.1428571428571" style="118" customWidth="1"/>
    <col min="5" max="5" width="11.1333333333333" style="70" customWidth="1"/>
    <col min="6" max="6" width="15.8761904761905" style="70" customWidth="1"/>
    <col min="7" max="7" width="9.84761904761905" style="70" customWidth="1"/>
    <col min="8" max="8" width="16.2761904761905" style="118" customWidth="1"/>
    <col min="9" max="10" width="15.0666666666667" style="70"/>
    <col min="11" max="11" width="16.2" style="70" customWidth="1"/>
    <col min="12" max="12" width="10" style="70" customWidth="1"/>
    <col min="13" max="13" width="10.5714285714286" style="70" customWidth="1"/>
    <col min="14" max="14" width="10.2857142857143" style="70" customWidth="1"/>
    <col min="15" max="15" width="10.4285714285714" style="70" customWidth="1"/>
    <col min="16" max="17" width="11.1333333333333" style="70" customWidth="1"/>
    <col min="18" max="18" width="9.13333333333333" style="70" customWidth="1"/>
    <col min="19" max="19" width="10.2857142857143" style="70" customWidth="1"/>
    <col min="20" max="22" width="11.7142857142857" style="70" customWidth="1"/>
    <col min="23" max="23" width="10.2857142857143" style="70" customWidth="1"/>
    <col min="24" max="24" width="9.13333333333333" style="70" customWidth="1"/>
    <col min="25" max="16384" width="9.13333333333333" style="70"/>
  </cols>
  <sheetData>
    <row r="1" ht="13.5" customHeight="1" spans="1:23">
      <c r="A1" s="70" t="s">
        <v>271</v>
      </c>
      <c r="E1" s="204"/>
      <c r="F1" s="204"/>
      <c r="G1" s="204"/>
      <c r="H1" s="205"/>
      <c r="I1" s="72"/>
      <c r="J1" s="72"/>
      <c r="K1" s="72"/>
      <c r="L1" s="72"/>
      <c r="M1" s="72"/>
      <c r="N1" s="72"/>
      <c r="O1" s="72"/>
      <c r="P1" s="72"/>
      <c r="Q1" s="72"/>
      <c r="W1" s="73"/>
    </row>
    <row r="2" ht="27.75" customHeight="1" spans="1:23">
      <c r="A2" s="57" t="s">
        <v>9</v>
      </c>
      <c r="B2" s="57"/>
      <c r="C2" s="206"/>
      <c r="D2" s="206"/>
      <c r="E2" s="57"/>
      <c r="F2" s="57"/>
      <c r="G2" s="57"/>
      <c r="H2" s="206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ht="13.5" customHeight="1" spans="1:23">
      <c r="A3" s="148" t="s">
        <v>22</v>
      </c>
      <c r="B3" s="148"/>
      <c r="C3" s="207"/>
      <c r="D3" s="207"/>
      <c r="E3" s="75"/>
      <c r="F3" s="75"/>
      <c r="G3" s="75"/>
      <c r="H3" s="207"/>
      <c r="I3" s="76"/>
      <c r="J3" s="76"/>
      <c r="K3" s="76"/>
      <c r="L3" s="76"/>
      <c r="M3" s="76"/>
      <c r="N3" s="76"/>
      <c r="O3" s="76"/>
      <c r="P3" s="76"/>
      <c r="Q3" s="76"/>
      <c r="R3" s="96"/>
      <c r="S3" s="96"/>
      <c r="T3" s="96"/>
      <c r="U3" s="96"/>
      <c r="V3" s="96"/>
      <c r="W3" s="141" t="s">
        <v>190</v>
      </c>
    </row>
    <row r="4" ht="15.75" customHeight="1" spans="1:23">
      <c r="A4" s="121" t="s">
        <v>272</v>
      </c>
      <c r="B4" s="121" t="s">
        <v>201</v>
      </c>
      <c r="C4" s="121" t="s">
        <v>202</v>
      </c>
      <c r="D4" s="121" t="s">
        <v>273</v>
      </c>
      <c r="E4" s="121" t="s">
        <v>203</v>
      </c>
      <c r="F4" s="121" t="s">
        <v>204</v>
      </c>
      <c r="G4" s="121" t="s">
        <v>274</v>
      </c>
      <c r="H4" s="121" t="s">
        <v>275</v>
      </c>
      <c r="I4" s="121" t="s">
        <v>77</v>
      </c>
      <c r="J4" s="81" t="s">
        <v>276</v>
      </c>
      <c r="K4" s="81"/>
      <c r="L4" s="81"/>
      <c r="M4" s="81"/>
      <c r="N4" s="81" t="s">
        <v>210</v>
      </c>
      <c r="O4" s="81"/>
      <c r="P4" s="81"/>
      <c r="Q4" s="172" t="s">
        <v>83</v>
      </c>
      <c r="R4" s="81" t="s">
        <v>84</v>
      </c>
      <c r="S4" s="81"/>
      <c r="T4" s="81"/>
      <c r="U4" s="81"/>
      <c r="V4" s="81"/>
      <c r="W4" s="81"/>
    </row>
    <row r="5" ht="17.25" customHeight="1" spans="1:23">
      <c r="A5" s="121"/>
      <c r="B5" s="121"/>
      <c r="C5" s="121"/>
      <c r="D5" s="121"/>
      <c r="E5" s="121"/>
      <c r="F5" s="121"/>
      <c r="G5" s="121"/>
      <c r="H5" s="121"/>
      <c r="I5" s="121"/>
      <c r="J5" s="81" t="s">
        <v>80</v>
      </c>
      <c r="K5" s="81"/>
      <c r="L5" s="172" t="s">
        <v>81</v>
      </c>
      <c r="M5" s="172" t="s">
        <v>82</v>
      </c>
      <c r="N5" s="172" t="s">
        <v>80</v>
      </c>
      <c r="O5" s="172" t="s">
        <v>81</v>
      </c>
      <c r="P5" s="172" t="s">
        <v>82</v>
      </c>
      <c r="Q5" s="172"/>
      <c r="R5" s="172" t="s">
        <v>79</v>
      </c>
      <c r="S5" s="172" t="s">
        <v>86</v>
      </c>
      <c r="T5" s="172" t="s">
        <v>277</v>
      </c>
      <c r="U5" s="227" t="s">
        <v>88</v>
      </c>
      <c r="V5" s="172" t="s">
        <v>89</v>
      </c>
      <c r="W5" s="172" t="s">
        <v>90</v>
      </c>
    </row>
    <row r="6" ht="12.75" spans="1:23">
      <c r="A6" s="121"/>
      <c r="B6" s="121"/>
      <c r="C6" s="121"/>
      <c r="D6" s="121"/>
      <c r="E6" s="121"/>
      <c r="F6" s="121"/>
      <c r="G6" s="121"/>
      <c r="H6" s="121"/>
      <c r="I6" s="121"/>
      <c r="J6" s="223" t="s">
        <v>79</v>
      </c>
      <c r="K6" s="223" t="s">
        <v>278</v>
      </c>
      <c r="L6" s="172"/>
      <c r="M6" s="172"/>
      <c r="N6" s="172"/>
      <c r="O6" s="172"/>
      <c r="P6" s="172"/>
      <c r="Q6" s="172"/>
      <c r="R6" s="172"/>
      <c r="S6" s="172"/>
      <c r="T6" s="172"/>
      <c r="U6" s="227"/>
      <c r="V6" s="172"/>
      <c r="W6" s="172"/>
    </row>
    <row r="7" ht="15" customHeight="1" spans="1:23">
      <c r="A7" s="81">
        <v>1</v>
      </c>
      <c r="B7" s="81">
        <v>2</v>
      </c>
      <c r="C7" s="105">
        <v>3</v>
      </c>
      <c r="D7" s="105">
        <v>4</v>
      </c>
      <c r="E7" s="81">
        <v>5</v>
      </c>
      <c r="F7" s="81">
        <v>6</v>
      </c>
      <c r="G7" s="81">
        <v>7</v>
      </c>
      <c r="H7" s="105">
        <v>8</v>
      </c>
      <c r="I7" s="81">
        <v>9</v>
      </c>
      <c r="J7" s="81">
        <v>10</v>
      </c>
      <c r="K7" s="81">
        <v>11</v>
      </c>
      <c r="L7" s="81">
        <v>12</v>
      </c>
      <c r="M7" s="81">
        <v>13</v>
      </c>
      <c r="N7" s="81">
        <v>14</v>
      </c>
      <c r="O7" s="81">
        <v>15</v>
      </c>
      <c r="P7" s="81">
        <v>16</v>
      </c>
      <c r="Q7" s="81">
        <v>17</v>
      </c>
      <c r="R7" s="81">
        <v>18</v>
      </c>
      <c r="S7" s="81">
        <v>19</v>
      </c>
      <c r="T7" s="81">
        <v>20</v>
      </c>
      <c r="U7" s="81">
        <v>21</v>
      </c>
      <c r="V7" s="81">
        <v>22</v>
      </c>
      <c r="W7" s="81">
        <v>23</v>
      </c>
    </row>
    <row r="8" s="70" customFormat="1" ht="27" customHeight="1" spans="1:23">
      <c r="A8" s="208" t="s">
        <v>279</v>
      </c>
      <c r="B8" s="208" t="s">
        <v>280</v>
      </c>
      <c r="C8" s="208" t="s">
        <v>281</v>
      </c>
      <c r="D8" s="208" t="s">
        <v>91</v>
      </c>
      <c r="E8" s="208" t="s">
        <v>108</v>
      </c>
      <c r="F8" s="208" t="s">
        <v>109</v>
      </c>
      <c r="G8" s="208" t="s">
        <v>282</v>
      </c>
      <c r="H8" s="208" t="s">
        <v>283</v>
      </c>
      <c r="I8" s="224">
        <v>1546588</v>
      </c>
      <c r="J8" s="224">
        <v>1546588</v>
      </c>
      <c r="K8" s="224">
        <v>1546588</v>
      </c>
      <c r="L8" s="224"/>
      <c r="M8" s="224"/>
      <c r="N8" s="224"/>
      <c r="O8" s="224"/>
      <c r="P8" s="224"/>
      <c r="Q8" s="224"/>
      <c r="R8" s="224"/>
      <c r="S8" s="224"/>
      <c r="T8" s="224"/>
      <c r="U8" s="228"/>
      <c r="V8" s="229"/>
      <c r="W8" s="229"/>
    </row>
    <row r="9" s="70" customFormat="1" ht="27" customHeight="1" spans="1:23">
      <c r="A9" s="209" t="s">
        <v>279</v>
      </c>
      <c r="B9" s="210" t="s">
        <v>284</v>
      </c>
      <c r="C9" s="211" t="s">
        <v>285</v>
      </c>
      <c r="D9" s="211" t="s">
        <v>91</v>
      </c>
      <c r="E9" s="212" t="s">
        <v>108</v>
      </c>
      <c r="F9" s="212" t="s">
        <v>109</v>
      </c>
      <c r="G9" s="212" t="s">
        <v>286</v>
      </c>
      <c r="H9" s="213" t="s">
        <v>287</v>
      </c>
      <c r="I9" s="225">
        <v>65000</v>
      </c>
      <c r="J9" s="225">
        <v>65000</v>
      </c>
      <c r="K9" s="225">
        <v>65000</v>
      </c>
      <c r="L9" s="225"/>
      <c r="M9" s="225"/>
      <c r="N9" s="225"/>
      <c r="O9" s="225"/>
      <c r="P9" s="225"/>
      <c r="Q9" s="225"/>
      <c r="R9" s="225"/>
      <c r="S9" s="225"/>
      <c r="T9" s="225"/>
      <c r="U9" s="230"/>
      <c r="V9" s="231"/>
      <c r="W9" s="231"/>
    </row>
    <row r="10" s="70" customFormat="1" ht="27" customHeight="1" spans="1:23">
      <c r="A10" s="214" t="s">
        <v>279</v>
      </c>
      <c r="B10" s="122" t="s">
        <v>284</v>
      </c>
      <c r="C10" s="215" t="s">
        <v>285</v>
      </c>
      <c r="D10" s="215" t="s">
        <v>91</v>
      </c>
      <c r="E10" s="216" t="s">
        <v>108</v>
      </c>
      <c r="F10" s="216" t="s">
        <v>109</v>
      </c>
      <c r="G10" s="216" t="s">
        <v>288</v>
      </c>
      <c r="H10" s="217" t="s">
        <v>289</v>
      </c>
      <c r="I10" s="225">
        <v>65000</v>
      </c>
      <c r="J10" s="225">
        <v>65000</v>
      </c>
      <c r="K10" s="225">
        <v>65000</v>
      </c>
      <c r="L10" s="225"/>
      <c r="M10" s="225"/>
      <c r="N10" s="225"/>
      <c r="O10" s="225"/>
      <c r="P10" s="225"/>
      <c r="Q10" s="225"/>
      <c r="R10" s="225"/>
      <c r="S10" s="225"/>
      <c r="T10" s="225"/>
      <c r="U10" s="230"/>
      <c r="V10" s="231"/>
      <c r="W10" s="231"/>
    </row>
    <row r="11" s="70" customFormat="1" ht="27" customHeight="1" spans="1:23">
      <c r="A11" s="214" t="s">
        <v>279</v>
      </c>
      <c r="B11" s="122" t="s">
        <v>290</v>
      </c>
      <c r="C11" s="215" t="s">
        <v>291</v>
      </c>
      <c r="D11" s="215" t="s">
        <v>91</v>
      </c>
      <c r="E11" s="216" t="s">
        <v>108</v>
      </c>
      <c r="F11" s="216" t="s">
        <v>109</v>
      </c>
      <c r="G11" s="216" t="s">
        <v>292</v>
      </c>
      <c r="H11" s="217" t="s">
        <v>293</v>
      </c>
      <c r="I11" s="225">
        <v>100000</v>
      </c>
      <c r="J11" s="225">
        <v>100000</v>
      </c>
      <c r="K11" s="225">
        <v>100000</v>
      </c>
      <c r="L11" s="225"/>
      <c r="M11" s="225"/>
      <c r="N11" s="225"/>
      <c r="O11" s="225"/>
      <c r="P11" s="225"/>
      <c r="Q11" s="225"/>
      <c r="R11" s="225"/>
      <c r="S11" s="225"/>
      <c r="T11" s="225"/>
      <c r="U11" s="230"/>
      <c r="V11" s="231"/>
      <c r="W11" s="231"/>
    </row>
    <row r="12" s="70" customFormat="1" ht="27" customHeight="1" spans="1:23">
      <c r="A12" s="214" t="s">
        <v>279</v>
      </c>
      <c r="B12" s="122" t="s">
        <v>290</v>
      </c>
      <c r="C12" s="215" t="s">
        <v>291</v>
      </c>
      <c r="D12" s="215" t="s">
        <v>91</v>
      </c>
      <c r="E12" s="216" t="s">
        <v>108</v>
      </c>
      <c r="F12" s="216" t="s">
        <v>109</v>
      </c>
      <c r="G12" s="216" t="s">
        <v>250</v>
      </c>
      <c r="H12" s="217" t="s">
        <v>251</v>
      </c>
      <c r="I12" s="225">
        <v>236000</v>
      </c>
      <c r="J12" s="225">
        <v>236000</v>
      </c>
      <c r="K12" s="225">
        <v>236000</v>
      </c>
      <c r="L12" s="225"/>
      <c r="M12" s="225"/>
      <c r="N12" s="225"/>
      <c r="O12" s="225"/>
      <c r="P12" s="225"/>
      <c r="Q12" s="225"/>
      <c r="R12" s="225"/>
      <c r="S12" s="225"/>
      <c r="T12" s="225"/>
      <c r="U12" s="230"/>
      <c r="V12" s="231"/>
      <c r="W12" s="231"/>
    </row>
    <row r="13" s="70" customFormat="1" ht="27" customHeight="1" spans="1:23">
      <c r="A13" s="214" t="s">
        <v>279</v>
      </c>
      <c r="B13" s="122" t="s">
        <v>290</v>
      </c>
      <c r="C13" s="215" t="s">
        <v>291</v>
      </c>
      <c r="D13" s="215" t="s">
        <v>91</v>
      </c>
      <c r="E13" s="216" t="s">
        <v>108</v>
      </c>
      <c r="F13" s="216" t="s">
        <v>109</v>
      </c>
      <c r="G13" s="216" t="s">
        <v>256</v>
      </c>
      <c r="H13" s="217" t="s">
        <v>257</v>
      </c>
      <c r="I13" s="225">
        <v>264802</v>
      </c>
      <c r="J13" s="225">
        <v>264802</v>
      </c>
      <c r="K13" s="225">
        <v>264802</v>
      </c>
      <c r="L13" s="225"/>
      <c r="M13" s="225"/>
      <c r="N13" s="225"/>
      <c r="O13" s="225"/>
      <c r="P13" s="225"/>
      <c r="Q13" s="225"/>
      <c r="R13" s="225"/>
      <c r="S13" s="225"/>
      <c r="T13" s="225"/>
      <c r="U13" s="230"/>
      <c r="V13" s="231"/>
      <c r="W13" s="231"/>
    </row>
    <row r="14" s="70" customFormat="1" ht="27" customHeight="1" spans="1:23">
      <c r="A14" s="214" t="s">
        <v>294</v>
      </c>
      <c r="B14" s="122" t="s">
        <v>295</v>
      </c>
      <c r="C14" s="215" t="s">
        <v>296</v>
      </c>
      <c r="D14" s="215" t="s">
        <v>91</v>
      </c>
      <c r="E14" s="216" t="s">
        <v>126</v>
      </c>
      <c r="F14" s="216" t="s">
        <v>127</v>
      </c>
      <c r="G14" s="216" t="s">
        <v>297</v>
      </c>
      <c r="H14" s="217" t="s">
        <v>298</v>
      </c>
      <c r="I14" s="225">
        <v>11604</v>
      </c>
      <c r="J14" s="225">
        <v>11604</v>
      </c>
      <c r="K14" s="225">
        <v>11604</v>
      </c>
      <c r="L14" s="225"/>
      <c r="M14" s="225"/>
      <c r="N14" s="225"/>
      <c r="O14" s="225"/>
      <c r="P14" s="225"/>
      <c r="Q14" s="225"/>
      <c r="R14" s="225"/>
      <c r="S14" s="225"/>
      <c r="T14" s="225"/>
      <c r="U14" s="230"/>
      <c r="V14" s="231"/>
      <c r="W14" s="231"/>
    </row>
    <row r="15" s="70" customFormat="1" ht="27" customHeight="1" spans="1:23">
      <c r="A15" s="214" t="s">
        <v>299</v>
      </c>
      <c r="B15" s="122" t="s">
        <v>300</v>
      </c>
      <c r="C15" s="215" t="s">
        <v>301</v>
      </c>
      <c r="D15" s="215" t="s">
        <v>91</v>
      </c>
      <c r="E15" s="216" t="s">
        <v>108</v>
      </c>
      <c r="F15" s="216" t="s">
        <v>109</v>
      </c>
      <c r="G15" s="216" t="s">
        <v>302</v>
      </c>
      <c r="H15" s="217" t="s">
        <v>303</v>
      </c>
      <c r="I15" s="225">
        <v>34500</v>
      </c>
      <c r="J15" s="225">
        <v>34500</v>
      </c>
      <c r="K15" s="225">
        <v>34500</v>
      </c>
      <c r="L15" s="225"/>
      <c r="M15" s="225"/>
      <c r="N15" s="225"/>
      <c r="O15" s="225"/>
      <c r="P15" s="225"/>
      <c r="Q15" s="225"/>
      <c r="R15" s="225"/>
      <c r="S15" s="225"/>
      <c r="T15" s="225"/>
      <c r="U15" s="230"/>
      <c r="V15" s="231"/>
      <c r="W15" s="231"/>
    </row>
    <row r="16" s="70" customFormat="1" ht="27" customHeight="1" spans="1:23">
      <c r="A16" s="214" t="s">
        <v>299</v>
      </c>
      <c r="B16" s="122" t="s">
        <v>300</v>
      </c>
      <c r="C16" s="215" t="s">
        <v>301</v>
      </c>
      <c r="D16" s="215" t="s">
        <v>91</v>
      </c>
      <c r="E16" s="216" t="s">
        <v>108</v>
      </c>
      <c r="F16" s="216" t="s">
        <v>109</v>
      </c>
      <c r="G16" s="216" t="s">
        <v>304</v>
      </c>
      <c r="H16" s="217" t="s">
        <v>303</v>
      </c>
      <c r="I16" s="225">
        <v>273600</v>
      </c>
      <c r="J16" s="225">
        <v>273600</v>
      </c>
      <c r="K16" s="225">
        <v>273600</v>
      </c>
      <c r="L16" s="225"/>
      <c r="M16" s="225"/>
      <c r="N16" s="225"/>
      <c r="O16" s="225"/>
      <c r="P16" s="225"/>
      <c r="Q16" s="225"/>
      <c r="R16" s="225"/>
      <c r="S16" s="225"/>
      <c r="T16" s="225"/>
      <c r="U16" s="230"/>
      <c r="V16" s="231"/>
      <c r="W16" s="231"/>
    </row>
    <row r="17" s="70" customFormat="1" ht="27" customHeight="1" spans="1:23">
      <c r="A17" s="214" t="s">
        <v>279</v>
      </c>
      <c r="B17" s="122" t="s">
        <v>305</v>
      </c>
      <c r="C17" s="215" t="s">
        <v>306</v>
      </c>
      <c r="D17" s="215" t="s">
        <v>91</v>
      </c>
      <c r="E17" s="216" t="s">
        <v>108</v>
      </c>
      <c r="F17" s="216" t="s">
        <v>109</v>
      </c>
      <c r="G17" s="216" t="s">
        <v>307</v>
      </c>
      <c r="H17" s="217" t="s">
        <v>308</v>
      </c>
      <c r="I17" s="225">
        <v>4000</v>
      </c>
      <c r="J17" s="225"/>
      <c r="K17" s="225"/>
      <c r="L17" s="225"/>
      <c r="M17" s="225"/>
      <c r="N17" s="225"/>
      <c r="O17" s="225"/>
      <c r="P17" s="225"/>
      <c r="Q17" s="225"/>
      <c r="R17" s="225">
        <v>4000</v>
      </c>
      <c r="S17" s="225"/>
      <c r="T17" s="225"/>
      <c r="U17" s="230">
        <v>4000</v>
      </c>
      <c r="V17" s="231"/>
      <c r="W17" s="231"/>
    </row>
    <row r="18" s="70" customFormat="1" ht="27" customHeight="1" spans="1:23">
      <c r="A18" s="214" t="s">
        <v>279</v>
      </c>
      <c r="B18" s="122" t="s">
        <v>305</v>
      </c>
      <c r="C18" s="215" t="s">
        <v>306</v>
      </c>
      <c r="D18" s="215" t="s">
        <v>91</v>
      </c>
      <c r="E18" s="216" t="s">
        <v>108</v>
      </c>
      <c r="F18" s="216" t="s">
        <v>109</v>
      </c>
      <c r="G18" s="216" t="s">
        <v>250</v>
      </c>
      <c r="H18" s="217" t="s">
        <v>251</v>
      </c>
      <c r="I18" s="225">
        <v>4000</v>
      </c>
      <c r="J18" s="225"/>
      <c r="K18" s="225"/>
      <c r="L18" s="225"/>
      <c r="M18" s="225"/>
      <c r="N18" s="225"/>
      <c r="O18" s="225"/>
      <c r="P18" s="225"/>
      <c r="Q18" s="225"/>
      <c r="R18" s="225">
        <v>4000</v>
      </c>
      <c r="S18" s="225"/>
      <c r="T18" s="225"/>
      <c r="U18" s="230">
        <v>4000</v>
      </c>
      <c r="V18" s="231"/>
      <c r="W18" s="231"/>
    </row>
    <row r="19" s="70" customFormat="1" ht="27" customHeight="1" spans="1:23">
      <c r="A19" s="214" t="s">
        <v>279</v>
      </c>
      <c r="B19" s="122" t="s">
        <v>305</v>
      </c>
      <c r="C19" s="215" t="s">
        <v>306</v>
      </c>
      <c r="D19" s="215" t="s">
        <v>91</v>
      </c>
      <c r="E19" s="216" t="s">
        <v>108</v>
      </c>
      <c r="F19" s="216" t="s">
        <v>109</v>
      </c>
      <c r="G19" s="216" t="s">
        <v>254</v>
      </c>
      <c r="H19" s="217" t="s">
        <v>255</v>
      </c>
      <c r="I19" s="225">
        <v>2000</v>
      </c>
      <c r="J19" s="225"/>
      <c r="K19" s="225"/>
      <c r="L19" s="225"/>
      <c r="M19" s="225"/>
      <c r="N19" s="225"/>
      <c r="O19" s="225"/>
      <c r="P19" s="225"/>
      <c r="Q19" s="225"/>
      <c r="R19" s="225">
        <v>2000</v>
      </c>
      <c r="S19" s="225"/>
      <c r="T19" s="225"/>
      <c r="U19" s="230">
        <v>2000</v>
      </c>
      <c r="V19" s="231"/>
      <c r="W19" s="231"/>
    </row>
    <row r="20" s="70" customFormat="1" ht="27" customHeight="1" spans="1:23">
      <c r="A20" s="214" t="s">
        <v>299</v>
      </c>
      <c r="B20" s="122" t="s">
        <v>309</v>
      </c>
      <c r="C20" s="215" t="s">
        <v>310</v>
      </c>
      <c r="D20" s="215" t="s">
        <v>91</v>
      </c>
      <c r="E20" s="216" t="s">
        <v>108</v>
      </c>
      <c r="F20" s="216" t="s">
        <v>109</v>
      </c>
      <c r="G20" s="216" t="s">
        <v>311</v>
      </c>
      <c r="H20" s="217" t="s">
        <v>312</v>
      </c>
      <c r="I20" s="225">
        <v>70000</v>
      </c>
      <c r="J20" s="225">
        <v>70000</v>
      </c>
      <c r="K20" s="225">
        <v>70000</v>
      </c>
      <c r="L20" s="225"/>
      <c r="M20" s="225"/>
      <c r="N20" s="225"/>
      <c r="O20" s="225"/>
      <c r="P20" s="225"/>
      <c r="Q20" s="225"/>
      <c r="R20" s="225"/>
      <c r="S20" s="225"/>
      <c r="T20" s="225"/>
      <c r="U20" s="230"/>
      <c r="V20" s="231"/>
      <c r="W20" s="231"/>
    </row>
    <row r="21" s="70" customFormat="1" ht="27" customHeight="1" spans="1:23">
      <c r="A21" s="214" t="s">
        <v>299</v>
      </c>
      <c r="B21" s="122" t="s">
        <v>309</v>
      </c>
      <c r="C21" s="215" t="s">
        <v>310</v>
      </c>
      <c r="D21" s="215" t="s">
        <v>91</v>
      </c>
      <c r="E21" s="216" t="s">
        <v>108</v>
      </c>
      <c r="F21" s="216" t="s">
        <v>109</v>
      </c>
      <c r="G21" s="216" t="s">
        <v>313</v>
      </c>
      <c r="H21" s="217" t="s">
        <v>314</v>
      </c>
      <c r="I21" s="225">
        <v>10000</v>
      </c>
      <c r="J21" s="225">
        <v>10000</v>
      </c>
      <c r="K21" s="225">
        <v>10000</v>
      </c>
      <c r="L21" s="225"/>
      <c r="M21" s="225"/>
      <c r="N21" s="225"/>
      <c r="O21" s="225"/>
      <c r="P21" s="225"/>
      <c r="Q21" s="225"/>
      <c r="R21" s="225"/>
      <c r="S21" s="225"/>
      <c r="T21" s="225"/>
      <c r="U21" s="230"/>
      <c r="V21" s="231"/>
      <c r="W21" s="231"/>
    </row>
    <row r="22" s="70" customFormat="1" ht="27" customHeight="1" spans="1:23">
      <c r="A22" s="214" t="s">
        <v>299</v>
      </c>
      <c r="B22" s="122" t="s">
        <v>315</v>
      </c>
      <c r="C22" s="215" t="s">
        <v>316</v>
      </c>
      <c r="D22" s="215" t="s">
        <v>91</v>
      </c>
      <c r="E22" s="216" t="s">
        <v>122</v>
      </c>
      <c r="F22" s="216" t="s">
        <v>123</v>
      </c>
      <c r="G22" s="216" t="s">
        <v>242</v>
      </c>
      <c r="H22" s="217" t="s">
        <v>243</v>
      </c>
      <c r="I22" s="225">
        <v>4610</v>
      </c>
      <c r="J22" s="225">
        <v>4610</v>
      </c>
      <c r="K22" s="225">
        <v>4610</v>
      </c>
      <c r="L22" s="225"/>
      <c r="M22" s="225"/>
      <c r="N22" s="225"/>
      <c r="O22" s="225"/>
      <c r="P22" s="225"/>
      <c r="Q22" s="225"/>
      <c r="R22" s="225"/>
      <c r="S22" s="225"/>
      <c r="T22" s="225"/>
      <c r="U22" s="230"/>
      <c r="V22" s="231"/>
      <c r="W22" s="231"/>
    </row>
    <row r="23" s="70" customFormat="1" ht="27" customHeight="1" spans="1:23">
      <c r="A23" s="214" t="s">
        <v>299</v>
      </c>
      <c r="B23" s="122" t="s">
        <v>317</v>
      </c>
      <c r="C23" s="215" t="s">
        <v>318</v>
      </c>
      <c r="D23" s="215" t="s">
        <v>91</v>
      </c>
      <c r="E23" s="216" t="s">
        <v>108</v>
      </c>
      <c r="F23" s="216" t="s">
        <v>109</v>
      </c>
      <c r="G23" s="216" t="s">
        <v>319</v>
      </c>
      <c r="H23" s="217" t="s">
        <v>320</v>
      </c>
      <c r="I23" s="225">
        <v>18000</v>
      </c>
      <c r="J23" s="225">
        <v>18000</v>
      </c>
      <c r="K23" s="225">
        <v>18000</v>
      </c>
      <c r="L23" s="225"/>
      <c r="M23" s="225"/>
      <c r="N23" s="225"/>
      <c r="O23" s="225"/>
      <c r="P23" s="225"/>
      <c r="Q23" s="225"/>
      <c r="R23" s="225"/>
      <c r="S23" s="225"/>
      <c r="T23" s="225"/>
      <c r="U23" s="230"/>
      <c r="V23" s="231"/>
      <c r="W23" s="231"/>
    </row>
    <row r="24" ht="18.75" customHeight="1" spans="1:23">
      <c r="A24" s="218" t="s">
        <v>146</v>
      </c>
      <c r="B24" s="219"/>
      <c r="C24" s="220"/>
      <c r="D24" s="220"/>
      <c r="E24" s="221"/>
      <c r="F24" s="221"/>
      <c r="G24" s="221"/>
      <c r="H24" s="222"/>
      <c r="I24" s="226">
        <v>2709704</v>
      </c>
      <c r="J24" s="226">
        <v>2699704</v>
      </c>
      <c r="K24" s="226">
        <v>2699704</v>
      </c>
      <c r="L24" s="226"/>
      <c r="M24" s="226"/>
      <c r="N24" s="226"/>
      <c r="O24" s="226"/>
      <c r="P24" s="226"/>
      <c r="Q24" s="226"/>
      <c r="R24" s="226">
        <v>10000</v>
      </c>
      <c r="S24" s="226"/>
      <c r="T24" s="226"/>
      <c r="U24" s="232">
        <v>10000</v>
      </c>
      <c r="V24" s="231" t="s">
        <v>92</v>
      </c>
      <c r="W24" s="231" t="s">
        <v>92</v>
      </c>
    </row>
  </sheetData>
  <mergeCells count="28">
    <mergeCell ref="A2:W2"/>
    <mergeCell ref="A3:H3"/>
    <mergeCell ref="J4:M4"/>
    <mergeCell ref="N4:P4"/>
    <mergeCell ref="R4:W4"/>
    <mergeCell ref="J5:K5"/>
    <mergeCell ref="A24:H2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93055555555556" right="0.393055555555556" top="0.511805555555556" bottom="0.511805555555556" header="0.314583333333333" footer="0.314583333333333"/>
  <pageSetup paperSize="9" scale="61" orientation="landscape" horizontalDpi="600" verticalDpi="600"/>
  <headerFooter>
    <oddFooter>&amp;C&amp;"-"&amp;16-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目录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整体支出绩效目标表06</vt:lpstr>
      <vt:lpstr>政府性基金预算支出预算表07</vt:lpstr>
      <vt:lpstr>国有资本经营预算支出预算表08</vt:lpstr>
      <vt:lpstr>部门政府采购预算表09</vt:lpstr>
      <vt:lpstr>政府购买服务预算表10</vt:lpstr>
      <vt:lpstr>市对下转移支付预算表11-1</vt:lpstr>
      <vt:lpstr>市对下转移支付绩效目标表11-2</vt:lpstr>
      <vt:lpstr>新增资产配置表12</vt:lpstr>
      <vt:lpstr>上级转移支付补助项目支出预算表13</vt:lpstr>
      <vt:lpstr>部门项目中期规划预算表14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2020-01-11T06:24:00Z</dcterms:created>
  <cp:lastPrinted>2021-01-13T07:07:00Z</cp:lastPrinted>
  <dcterms:modified xsi:type="dcterms:W3CDTF">2026-03-27T07:52:11Z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58C5083B410B488C9A422F999909311A</vt:lpwstr>
  </property>
  <property fmtid="{D5CDD505-2E9C-101B-9397-08002B2CF9AE}" pid="4" name="CalculationRule">
    <vt:i4>0</vt:i4>
  </property>
</Properties>
</file>