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768" firstSheet="8"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<sst xmlns="http://schemas.openxmlformats.org/spreadsheetml/2006/main" count="901" uniqueCount="387">
  <si>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</si>
  <si>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</si>
  <si>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</si>
  <si>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</si>
  <si>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</si>
  <si>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</si>
  <si>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</si>
  <si>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</si>
  <si>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</si>
  <si>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</si>
  <si>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</si>
  <si>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</si>
  <si>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</si>
  <si>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</si>
  <si>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</si>
  <si>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</si>
  <si>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</si>
  <si>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</si>
  <si>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</si>
  <si>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</si>
  <si>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</si>
  <si>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</si>
  <si>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单位名称：安宁市行政执法指挥调度中心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</si>
  <si>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</si>
  <si>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</si>
  <si>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</si>
  <si>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</si>
  <si>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</si>
  <si>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</si>
  <si>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</si>
  <si>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</si>
  <si>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</si>
  <si>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</si>
  <si>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</si>
  <si>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</si>
  <si>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</si>
  <si>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</si>
  <si>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</si>
  <si>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</si>
  <si>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</si>
  <si>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</si>
  <si>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</si>
  <si>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</si>
  <si>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</si>
  <si>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</si>
  <si>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</si>
  <si>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</si>
  <si>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</si>
  <si>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</si>
  <si>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</si>
  <si>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</si>
  <si>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</si>
  <si>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</si>
  <si>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</si>
  <si>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</si>
  <si>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</si>
  <si>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</si>
  <si>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</si>
  <si>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</si>
  <si>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</si>
  <si>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</si>
  <si>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</si>
  <si>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</si>
  <si>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</si>
  <si>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</si>
  <si>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</si>
  <si>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</si>
  <si>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</si>
  <si>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</si>
  <si>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</si>
  <si>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</si>
  <si>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</si>
  <si>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</si>
  <si>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</si>
  <si>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</si>
  <si>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</si>
  <si>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</si>
  <si>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</si>
  <si>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</si>
  <si>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</si>
  <si>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</si>
  <si>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</si>
  <si>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</si>
  <si>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</si>
  <si>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</si>
  <si>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</si>
  <si>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</si>
  <si>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</si>
  <si>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</si>
  <si>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</si>
  <si>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</si>
  <si>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安宁市行政执法指挥调度中心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</si>
  <si>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</si>
  <si>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</si>
  <si>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</si>
  <si>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</si>
  <si>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</si>
  <si>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</si>
  <si>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</si>
  <si>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</si>
  <si>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</si>
  <si>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</si>
  <si>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</si>
  <si>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</si>
  <si>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</si>
  <si>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</si>
  <si>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</si>
  <si>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</si>
  <si>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</si>
  <si>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</si>
  <si>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</si>
  <si>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</si>
  <si>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</si>
  <si>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</si>
  <si>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</si>
  <si>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</si>
  <si>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</si>
  <si>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</si>
  <si>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</si>
  <si>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</si>
  <si>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</si>
  <si>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</si>
  <si>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</si>
  <si>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</si>
  <si>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</si>
  <si>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</si>
  <si>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</si>
  <si>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</si>
  <si>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</si>
  <si>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</si>
  <si>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</si>
  <si>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</si>
  <si>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</si>
  <si>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</si>
  <si>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</si>
  <si>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</si>
  <si>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</si>
  <si>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</si>
  <si>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</si>
  <si>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</si>
  <si>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</si>
  <si>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</si>
  <si>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</si>
  <si>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</si>
  <si>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</si>
  <si>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</si>
  <si>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</si>
  <si>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</si>
  <si>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</si>
  <si>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</si>
  <si>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</si>
  <si>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</si>
  <si>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</si>
  <si>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</si>
  <si>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</si>
  <si>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</si>
  <si>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</si>
  <si>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</si>
  <si>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</si>
  <si>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</si>
  <si>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</si>
  <si>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</si>
  <si>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</si>
  <si>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</si>
  <si>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</si>
  <si>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</si>
  <si>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</si>
  <si>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</si>
  <si>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</si>
  <si>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</si>
  <si>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</si>
  <si>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</si>
  <si>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</si>
  <si>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</si>
  <si>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</si>
  <si>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</si>
  <si>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</si>
  <si>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</si>
  <si>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</si>
  <si>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</si>
  <si>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</si>
  <si>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</si>
  <si>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</si>
  <si>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</si>
  <si>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</si>
  <si>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</si>
  <si>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</si>
  <si>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</si>
  <si>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</si>
  <si>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</si>
  <si>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</si>
  <si>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</si>
  <si>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</si>
  <si>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</si>
  <si>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</si>
  <si>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</si>
  <si>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</si>
  <si>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</si>
  <si>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</si>
  <si>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安宁市综合行政执法局（安宁市城市管理局）</t>
  </si>
  <si>
    <t>530181261100004981868</t>
  </si>
  <si>
    <t>事业人员绩效奖励</t>
  </si>
  <si>
    <t>30107</t>
  </si>
  <si>
    <t>绩效工资</t>
  </si>
  <si>
    <t>530181261100004981869</t>
  </si>
  <si>
    <t>事业人员支出工资</t>
  </si>
  <si>
    <t>30101</t>
  </si>
  <si>
    <t>基本工资</t>
  </si>
  <si>
    <t>30103</t>
  </si>
  <si>
    <t>奖金</t>
  </si>
  <si>
    <t>530181261100004981872</t>
  </si>
  <si>
    <t>社会保障缴费</t>
  </si>
  <si>
    <t>30108</t>
  </si>
  <si>
    <t>机关事业单位基本养老保险缴费</t>
  </si>
  <si>
    <t>30110</t>
  </si>
  <si>
    <t>职工基本医疗保险缴费</t>
  </si>
  <si>
    <t>30111</t>
  </si>
  <si>
    <t>公务员医疗补助缴费</t>
  </si>
  <si>
    <t>30112</t>
  </si>
  <si>
    <t>其他社会保障缴费</t>
  </si>
  <si>
    <t>530181261100004981873</t>
  </si>
  <si>
    <t>30113</t>
  </si>
  <si>
    <t>530181261100004981877</t>
  </si>
  <si>
    <t>30217</t>
  </si>
  <si>
    <t>530181261100004981879</t>
  </si>
  <si>
    <t>工会经费</t>
  </si>
  <si>
    <t>30228</t>
  </si>
  <si>
    <t>530181261100004981881</t>
  </si>
  <si>
    <t>一般公用经费</t>
  </si>
  <si>
    <t>30201</t>
  </si>
  <si>
    <t>办公费</t>
  </si>
  <si>
    <t>30207</t>
  </si>
  <si>
    <t>邮电费</t>
  </si>
  <si>
    <t>30211</t>
  </si>
  <si>
    <t>差旅费</t>
  </si>
  <si>
    <t>30216</t>
  </si>
  <si>
    <t>培训费</t>
  </si>
  <si>
    <t>30239</t>
  </si>
  <si>
    <t>其他交通费用</t>
  </si>
  <si>
    <t>30299</t>
  </si>
  <si>
    <t>其他商品和服务支出</t>
  </si>
  <si>
    <t>预算05-1表</t>
  </si>
  <si>
    <t>项目分类</t>
  </si>
  <si>
    <t>项目单位</t>
  </si>
  <si>
    <t>经济科目编码</t>
  </si>
  <si>
    <t>经济科目名称</t>
  </si>
  <si>
    <t>本年拨款</t>
  </si>
  <si>
    <t>事业单位
经营收入</t>
  </si>
  <si>
    <t>其中：本次下达</t>
  </si>
  <si>
    <t>本单位2026年无项目支出预算，故此表为空。</t>
  </si>
  <si>
    <t>预算05-2表</t>
  </si>
  <si>
    <t>项目年度绩效目标</t>
  </si>
  <si>
    <t>一级指标</t>
  </si>
  <si>
    <t>二级指标</t>
  </si>
  <si>
    <t>三级指标</t>
  </si>
  <si>
    <t>指标性质</t>
  </si>
  <si>
    <t>指标值</t>
  </si>
  <si>
    <t>度量单位</t>
  </si>
  <si>
    <t>指标属性</t>
  </si>
  <si>
    <t>指标内容</t>
  </si>
  <si>
    <t>预算06表</t>
  </si>
  <si>
    <t>部门整体支出绩效目标表</t>
  </si>
  <si>
    <t>部门名称</t>
  </si>
  <si>
    <t>说明</t>
  </si>
  <si>
    <t>部门总体目标</t>
  </si>
  <si>
    <t>部门职责</t>
  </si>
  <si>
    <t>1.负责全市行政执法队伍统一指挥调度工作；负责行政执法案件的登记、分类、转办、督查、反馈等工作；做好行政执法案件信息收集、整理、分析和反馈工作；负责投诉、举报信息的受理、交办及处置工作。
2.负责案件办理情况监督考核工作；做好跨领域、跨部门综合行政执法案件的协调督办工作，建立健全执法协调机制。
3.参与行政执法领域数字化政策理论研究、方案谋划和政策起草工作；开展智慧化城市管理创新推广工作。
4.完成上级交办的其他工作。</t>
  </si>
  <si>
    <t>根据三定方案归纳。</t>
  </si>
  <si>
    <t>总体绩效目标
（2026-2028年期间）</t>
  </si>
  <si>
    <t>做好本部门人员工资福利支出、公用经费支出、对个人补助支出，按规定落实干部职工各项待遇，支持部门正常履职。</t>
  </si>
  <si>
    <t>根据部门职责，中长期规划，各级党委，各级政府要求归纳。</t>
  </si>
  <si>
    <t>部门年度目标</t>
  </si>
  <si>
    <t>预算年度（2026年）
绩效目标</t>
  </si>
  <si>
    <t>1.完成昆明市网格化综合监督指挥中心智慧城管系统派件的交办和处置工作，网格案件监督处置质效指标考核分值为0.5分。2.整合多方问题反馈渠道，优化城市管理事件受理与交办工作，健全“发现受理—核实交办—接单处置—催办督办—反馈办结”全流程闭环机制。3.开展智慧化城市管理创新推广工作。5.完成上级交办的其他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</si>
  <si>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</si>
  <si>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</si>
  <si>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</si>
  <si>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</si>
  <si>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</si>
  <si>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</si>
  <si>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</si>
  <si>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</si>
  <si>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</si>
  <si>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</si>
  <si>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机构正常运转</t>
  </si>
  <si>
    <t>工资福利支出</t>
  </si>
  <si>
    <t>事业人员绩效奖励、事业人员支出工资、社会保障缴费、住房公积金</t>
  </si>
  <si>
    <t>公用经费支出</t>
  </si>
  <si>
    <t>公务接待费、工会经费、一般公用经费</t>
  </si>
  <si>
    <t>三、部门整体支出绩效指标</t>
  </si>
  <si>
    <t>绩效指标</t>
  </si>
  <si>
    <t>评（扣）分标准</t>
  </si>
  <si>
    <t>绩效指标值设定依据及数据来源</t>
  </si>
  <si>
    <t xml:space="preserve">二级指标 </t>
  </si>
  <si>
    <t>产出指标</t>
  </si>
  <si>
    <t>数量指标</t>
  </si>
  <si>
    <t>优化城市管理事件受理与交办工作件数</t>
  </si>
  <si>
    <t>&gt;=</t>
  </si>
  <si>
    <t>件</t>
  </si>
  <si>
    <t>定量指标</t>
  </si>
  <si>
    <t>达标得满分，不达标酌情扣分</t>
  </si>
  <si>
    <t>明确综合行政执法局内部城市管理事件受理、交办、处置环节工作规范，实现快速响应与精准处置，强化内部沟通协作，确保问题及时高效解决，提升工作整体效能。</t>
  </si>
  <si>
    <t>《综合行政执法局城市管理事件受理、交办、
处置工作机制》</t>
  </si>
  <si>
    <t>网格案件监督处置考核得分</t>
  </si>
  <si>
    <t>=</t>
  </si>
  <si>
    <t>分</t>
  </si>
  <si>
    <t>考核各县（市）区对昆明市智慧化城市管理综合运行系统平台派遣案件处置情况、处置结案情况、是否在规定时限内及时派遣案件的情况及对公众举报、媒体曝光的处置情况。</t>
  </si>
  <si>
    <t>昆明市智慧化城市综合管理运行系统平台数据</t>
  </si>
  <si>
    <t>效益指标</t>
  </si>
  <si>
    <t>社会效益指标</t>
  </si>
  <si>
    <t>开展智慧化城市管理创新推广工作</t>
  </si>
  <si>
    <t>%</t>
  </si>
  <si>
    <t>参与行政执法领域数字化政策理论研究、方案谋划和政策起草工作；开展智慧化城市管理创新推广工作。</t>
  </si>
  <si>
    <t>《根据安编〔2024〕27号文》</t>
  </si>
  <si>
    <t>满意度指标</t>
  </si>
  <si>
    <t>服务对象满意度</t>
  </si>
  <si>
    <t>市民满意度</t>
  </si>
  <si>
    <t>定性指标</t>
  </si>
  <si>
    <t>市民满意度98%</t>
  </si>
  <si>
    <t>安宁市行政执法指挥调度中心2026年工作目标及计划</t>
  </si>
  <si>
    <t>预算07表</t>
  </si>
  <si>
    <t>本年政府性基金预算支出</t>
  </si>
  <si>
    <t>4</t>
  </si>
  <si>
    <t>5</t>
  </si>
  <si>
    <t>本单位2026年无政府性基金预算支出，故此表为空。</t>
  </si>
  <si>
    <t>预算08表</t>
  </si>
  <si>
    <t>本年国有资本经营预算</t>
  </si>
  <si>
    <t>2</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</si>
  <si>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</si>
  <si>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</si>
  <si>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</si>
  <si>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</si>
  <si>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</si>
  <si>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</si>
  <si>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</si>
  <si>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</si>
  <si>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</si>
  <si>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</si>
  <si>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</si>
  <si>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</si>
  <si>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购买A4纸</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</si>
  <si>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</si>
  <si>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</si>
  <si>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</si>
  <si>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</si>
  <si>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</si>
  <si>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</si>
  <si>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</si>
  <si>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</si>
  <si>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</si>
  <si>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</si>
  <si>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本单位2026年无政府购买服务预算，故此表为空。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</si>
  <si>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</si>
  <si>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</si>
  <si>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</si>
  <si>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</si>
  <si>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</si>
  <si>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</si>
  <si>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</si>
  <si>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</si>
  <si>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</si>
  <si>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</si>
  <si>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</si>
  <si>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</si>
  <si>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</si>
  <si>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</si>
  <si>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</si>
  <si>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</si>
  <si>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</si>
  <si>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</si>
  <si>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</si>
  <si>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</si>
  <si>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</si>
  <si>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</si>
  <si>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</si>
  <si>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</si>
  <si>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</si>
  <si>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</si>
  <si>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</si>
  <si>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</si>
  <si>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</si>
  <si>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</si>
  <si>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</si>
  <si>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</si>
  <si>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</si>
  <si>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</si>
  <si>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本单位2026年无项目支出预算，无项目支出中期规划，故此表无数据。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</si>
</sst>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0.00;;@"/>
    <numFmt numFmtId="181" formatCode="#,##0.00_ "/>
    <numFmt numFmtId="182" formatCode="#,##0.00_ ;[Red]\-#,##0.00\ "/>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name val="Arial"/>
      <charset val="0"/>
    </font>
    <font>
      <sz val="11"/>
      <color rgb="FF000000"/>
      <name val="SimSun"/>
      <charset val="134"/>
    </font>
    <font>
      <sz val="11"/>
      <color rgb="FF000000"/>
      <name val="宋体"/>
      <charset val="134"/>
      <scheme val="minor"/>
    </font>
    <font>
      <sz val="11"/>
      <name val="宋体"/>
      <charset val="134"/>
      <scheme val="minor"/>
    </font>
    <font>
      <sz val="11"/>
      <color indexed="8"/>
      <name val="宋体"/>
      <charset val="134"/>
      <scheme val="minor"/>
    </font>
    <font>
      <sz val="11"/>
      <color rgb="FF000000"/>
      <name val="仿宋_GB2312"/>
      <charset val="134"/>
    </font>
    <font>
      <sz val="9"/>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3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2" applyNumberFormat="0" applyFill="0" applyAlignment="0" applyProtection="0">
      <alignment vertical="center"/>
    </xf>
    <xf numFmtId="0" fontId="45" fillId="0" borderId="33" applyNumberFormat="0" applyFill="0" applyAlignment="0" applyProtection="0">
      <alignment vertical="center"/>
    </xf>
    <xf numFmtId="0" fontId="46" fillId="0" borderId="34" applyNumberFormat="0" applyFill="0" applyAlignment="0" applyProtection="0">
      <alignment vertical="center"/>
    </xf>
    <xf numFmtId="0" fontId="46" fillId="0" borderId="0" applyNumberFormat="0" applyFill="0" applyBorder="0" applyAlignment="0" applyProtection="0">
      <alignment vertical="center"/>
    </xf>
    <xf numFmtId="0" fontId="47" fillId="4" borderId="35" applyNumberFormat="0" applyAlignment="0" applyProtection="0">
      <alignment vertical="center"/>
    </xf>
    <xf numFmtId="0" fontId="48" fillId="5" borderId="36" applyNumberFormat="0" applyAlignment="0" applyProtection="0">
      <alignment vertical="center"/>
    </xf>
    <xf numFmtId="0" fontId="49" fillId="5" borderId="35" applyNumberFormat="0" applyAlignment="0" applyProtection="0">
      <alignment vertical="center"/>
    </xf>
    <xf numFmtId="0" fontId="50" fillId="6" borderId="37" applyNumberFormat="0" applyAlignment="0" applyProtection="0">
      <alignment vertical="center"/>
    </xf>
    <xf numFmtId="0" fontId="51" fillId="0" borderId="38" applyNumberFormat="0" applyFill="0" applyAlignment="0" applyProtection="0">
      <alignment vertical="center"/>
    </xf>
    <xf numFmtId="0" fontId="52" fillId="0" borderId="39"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6" fillId="33" borderId="0" applyNumberFormat="0" applyBorder="0" applyAlignment="0" applyProtection="0">
      <alignment vertical="center"/>
    </xf>
    <xf numFmtId="0" fontId="31" fillId="0" borderId="0"/>
    <xf numFmtId="0" fontId="31" fillId="0" borderId="0">
      <alignment vertical="center"/>
    </xf>
    <xf numFmtId="0" fontId="31" fillId="0" borderId="0">
      <alignment vertical="center"/>
    </xf>
    <xf numFmtId="0" fontId="31" fillId="0" borderId="0"/>
    <xf numFmtId="0" fontId="10" fillId="0" borderId="0">
      <alignment vertical="top"/>
      <protection locked="0"/>
    </xf>
    <xf numFmtId="0" fontId="0" fillId="0" borderId="0"/>
    <xf numFmtId="0" fontId="0" fillId="0" borderId="0"/>
    <xf numFmtId="0" fontId="11" fillId="0" borderId="0"/>
    <xf numFmtId="0" fontId="11" fillId="0" borderId="0"/>
    <xf numFmtId="0" fontId="11" fillId="0" borderId="0"/>
    <xf numFmtId="180" fontId="10" fillId="0" borderId="7">
      <alignment horizontal="right" vertical="center"/>
    </xf>
    <xf numFmtId="49" fontId="10" fillId="0" borderId="7">
      <alignment horizontal="left" vertical="center" wrapText="1"/>
    </xf>
  </cellStyleXfs>
  <cellXfs count="39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180" fontId="7" fillId="0" borderId="7" xfId="59" applyNumberFormat="1" applyFont="1" applyBorder="1">
      <alignment horizontal="right" vertical="center"/>
    </xf>
    <xf numFmtId="0" fontId="4" fillId="0" borderId="7"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180"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0"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8" applyFill="1" applyAlignment="1">
      <alignment vertical="center"/>
    </xf>
    <xf numFmtId="0" fontId="12" fillId="0" borderId="0" xfId="58" applyNumberFormat="1" applyFont="1" applyFill="1" applyBorder="1" applyAlignment="1" applyProtection="1">
      <alignment horizontal="center" vertical="center"/>
    </xf>
    <xf numFmtId="0" fontId="13" fillId="0" borderId="0" xfId="58" applyNumberFormat="1" applyFont="1" applyFill="1" applyBorder="1" applyAlignment="1" applyProtection="1">
      <alignment horizontal="left" vertical="center"/>
    </xf>
    <xf numFmtId="0" fontId="14" fillId="0" borderId="0" xfId="58"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1" fillId="0" borderId="10" xfId="58" applyFill="1" applyBorder="1" applyAlignment="1">
      <alignment horizontal="left" vertical="center"/>
    </xf>
    <xf numFmtId="0" fontId="11" fillId="0" borderId="11" xfId="58" applyFill="1" applyBorder="1" applyAlignment="1">
      <alignment horizontal="left" vertical="center"/>
    </xf>
    <xf numFmtId="0" fontId="11" fillId="0" borderId="13" xfId="58" applyFill="1" applyBorder="1" applyAlignment="1">
      <alignment horizontal="left" vertical="center"/>
    </xf>
    <xf numFmtId="0" fontId="11" fillId="0" borderId="8" xfId="58" applyFill="1" applyBorder="1" applyAlignment="1">
      <alignment vertical="center"/>
    </xf>
    <xf numFmtId="0" fontId="15" fillId="0" borderId="8" xfId="51" applyFont="1" applyFill="1" applyBorder="1" applyAlignment="1">
      <alignment horizontal="left" vertical="center" wrapText="1" indent="1"/>
    </xf>
    <xf numFmtId="0" fontId="16" fillId="0" borderId="8" xfId="51" applyFont="1" applyFill="1" applyBorder="1" applyAlignment="1">
      <alignment horizontal="center" vertical="center" wrapText="1"/>
    </xf>
    <xf numFmtId="0" fontId="16" fillId="0" borderId="0" xfId="58" applyNumberFormat="1" applyFont="1" applyFill="1" applyBorder="1" applyAlignment="1" applyProtection="1">
      <alignment horizontal="right" vertical="center"/>
    </xf>
    <xf numFmtId="0" fontId="15" fillId="0" borderId="13"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0" fillId="0" borderId="10" xfId="53" applyFont="1" applyFill="1" applyBorder="1" applyAlignment="1" applyProtection="1">
      <alignment horizontal="left" vertical="center"/>
      <protection locked="0"/>
    </xf>
    <xf numFmtId="0" fontId="10" fillId="0" borderId="11" xfId="53" applyFont="1" applyFill="1" applyBorder="1" applyAlignment="1" applyProtection="1">
      <alignment horizontal="left" vertical="center"/>
      <protection locked="0"/>
    </xf>
    <xf numFmtId="0" fontId="10" fillId="0" borderId="8" xfId="53" applyFont="1" applyFill="1" applyBorder="1" applyAlignment="1" applyProtection="1">
      <alignment vertical="top"/>
      <protection locked="0"/>
    </xf>
    <xf numFmtId="0" fontId="4" fillId="0" borderId="8" xfId="53" applyFont="1" applyFill="1" applyBorder="1" applyAlignment="1" applyProtection="1">
      <alignment horizontal="left" vertical="center"/>
      <protection locked="0"/>
    </xf>
    <xf numFmtId="0" fontId="4" fillId="0" borderId="8" xfId="53" applyFont="1" applyFill="1" applyBorder="1" applyAlignment="1" applyProtection="1">
      <alignment horizontal="center" vertical="center"/>
      <protection locked="0"/>
    </xf>
    <xf numFmtId="0" fontId="4" fillId="0" borderId="8" xfId="53" applyFont="1" applyFill="1" applyBorder="1" applyAlignment="1" applyProtection="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8" fillId="0" borderId="8" xfId="53" applyFont="1" applyFill="1" applyBorder="1" applyAlignment="1" applyProtection="1">
      <alignment horizontal="center" vertical="center" wrapText="1"/>
      <protection locked="0"/>
    </xf>
    <xf numFmtId="0" fontId="10" fillId="0" borderId="13" xfId="53" applyFont="1" applyFill="1" applyBorder="1" applyAlignment="1" applyProtection="1">
      <alignment horizontal="left" vertical="center"/>
      <protection locked="0"/>
    </xf>
    <xf numFmtId="181" fontId="4" fillId="0" borderId="8" xfId="53" applyNumberFormat="1" applyFont="1" applyFill="1" applyBorder="1" applyAlignment="1" applyProtection="1">
      <alignment horizontal="right" vertical="center"/>
      <protection locked="0"/>
    </xf>
    <xf numFmtId="181" fontId="4" fillId="0" borderId="8" xfId="53" applyNumberFormat="1" applyFont="1" applyFill="1" applyBorder="1" applyAlignment="1" applyProtection="1">
      <alignment horizontal="right" vertical="center"/>
    </xf>
    <xf numFmtId="181" fontId="4" fillId="0" borderId="8" xfId="53" applyNumberFormat="1" applyFont="1" applyFill="1" applyBorder="1" applyAlignment="1" applyProtection="1">
      <alignment vertical="center"/>
      <protection locked="0"/>
    </xf>
    <xf numFmtId="181" fontId="11" fillId="0" borderId="8" xfId="53" applyNumberFormat="1" applyFont="1" applyFill="1" applyBorder="1" applyAlignment="1" applyProtection="1"/>
    <xf numFmtId="181"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0" fontId="10" fillId="0" borderId="8" xfId="53" applyFont="1" applyFill="1" applyBorder="1" applyAlignment="1" applyProtection="1">
      <alignment vertical="center"/>
    </xf>
    <xf numFmtId="49" fontId="4" fillId="0" borderId="4" xfId="60" applyFont="1" applyBorder="1" applyAlignment="1">
      <alignment horizontal="center" vertical="center" wrapText="1"/>
    </xf>
    <xf numFmtId="0" fontId="4" fillId="0" borderId="8"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wrapText="1"/>
    </xf>
    <xf numFmtId="0" fontId="4" fillId="0" borderId="22" xfId="53" applyFont="1" applyFill="1" applyBorder="1" applyAlignment="1" applyProtection="1">
      <alignment horizontal="center" vertical="center"/>
    </xf>
    <xf numFmtId="181" fontId="4" fillId="0" borderId="22" xfId="53" applyNumberFormat="1" applyFont="1" applyFill="1" applyBorder="1" applyAlignment="1" applyProtection="1">
      <alignment horizontal="center" vertical="center"/>
      <protection locked="0"/>
    </xf>
    <xf numFmtId="0" fontId="6" fillId="0" borderId="8" xfId="53" applyFont="1" applyFill="1" applyBorder="1" applyAlignment="1" applyProtection="1">
      <alignment horizontal="center" vertical="center" wrapText="1"/>
    </xf>
    <xf numFmtId="181" fontId="4" fillId="0" borderId="22"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1" fontId="5" fillId="0" borderId="8" xfId="53" applyNumberFormat="1" applyFont="1" applyFill="1" applyBorder="1" applyAlignment="1" applyProtection="1">
      <alignment horizontal="right" vertical="center" wrapText="1"/>
      <protection locked="0"/>
    </xf>
    <xf numFmtId="49" fontId="5" fillId="0" borderId="25" xfId="53" applyNumberFormat="1" applyFont="1" applyFill="1" applyBorder="1" applyAlignment="1" applyProtection="1">
      <alignment horizontal="center" vertical="center" wrapText="1"/>
    </xf>
    <xf numFmtId="49" fontId="5" fillId="0" borderId="20" xfId="53" applyNumberFormat="1" applyFont="1" applyFill="1" applyBorder="1" applyAlignment="1" applyProtection="1">
      <alignment horizontal="center" vertical="center" wrapText="1"/>
    </xf>
    <xf numFmtId="0" fontId="14" fillId="0" borderId="26" xfId="0" applyFont="1" applyFill="1" applyBorder="1" applyAlignment="1" applyProtection="1">
      <alignment horizontal="left" vertical="center" wrapText="1" readingOrder="1"/>
      <protection locked="0"/>
    </xf>
    <xf numFmtId="0" fontId="24" fillId="0" borderId="16" xfId="0" applyFont="1" applyFill="1" applyBorder="1" applyAlignment="1" applyProtection="1">
      <alignment vertical="top" wrapText="1"/>
      <protection locked="0"/>
    </xf>
    <xf numFmtId="0" fontId="24" fillId="0" borderId="27" xfId="0" applyFont="1" applyFill="1" applyBorder="1" applyAlignment="1" applyProtection="1">
      <alignment vertical="top" wrapText="1"/>
      <protection locked="0"/>
    </xf>
    <xf numFmtId="49" fontId="5" fillId="0" borderId="18" xfId="53" applyNumberFormat="1" applyFont="1" applyFill="1" applyBorder="1" applyAlignment="1" applyProtection="1">
      <alignment horizontal="left" vertical="center" wrapText="1"/>
    </xf>
    <xf numFmtId="0" fontId="5" fillId="0" borderId="22" xfId="53" applyFont="1" applyFill="1" applyBorder="1" applyAlignment="1" applyProtection="1">
      <alignment wrapText="1"/>
    </xf>
    <xf numFmtId="0" fontId="5" fillId="0" borderId="4" xfId="53" applyFont="1" applyFill="1" applyBorder="1" applyAlignment="1" applyProtection="1">
      <alignment wrapText="1"/>
    </xf>
    <xf numFmtId="0" fontId="23" fillId="0" borderId="14"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xf>
    <xf numFmtId="0" fontId="5" fillId="0" borderId="7" xfId="53" applyFont="1" applyFill="1" applyBorder="1" applyAlignment="1" applyProtection="1">
      <alignment horizontal="center" vertical="center" wrapText="1"/>
      <protection locked="0"/>
    </xf>
    <xf numFmtId="0" fontId="26" fillId="0" borderId="28" xfId="0" applyFont="1" applyFill="1" applyBorder="1" applyAlignment="1" applyProtection="1">
      <alignment horizontal="center" vertical="center" wrapText="1"/>
    </xf>
    <xf numFmtId="49" fontId="27" fillId="0" borderId="7" xfId="56" applyNumberFormat="1" applyFont="1" applyFill="1" applyBorder="1" applyAlignment="1" applyProtection="1">
      <alignment horizontal="left" vertical="center" wrapText="1"/>
    </xf>
    <xf numFmtId="0" fontId="26" fillId="0" borderId="28" xfId="0" applyFont="1" applyFill="1" applyBorder="1" applyAlignment="1" applyProtection="1">
      <alignment horizontal="center" vertical="center" wrapText="1"/>
      <protection locked="0"/>
    </xf>
    <xf numFmtId="49" fontId="28" fillId="0" borderId="8" xfId="56" applyNumberFormat="1" applyFont="1" applyFill="1" applyBorder="1" applyAlignment="1">
      <alignment horizontal="center" vertical="center" wrapText="1"/>
    </xf>
    <xf numFmtId="0" fontId="26" fillId="0" borderId="18"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protection locked="0"/>
    </xf>
    <xf numFmtId="0" fontId="5" fillId="0" borderId="1" xfId="53" applyFont="1" applyFill="1" applyBorder="1" applyAlignment="1" applyProtection="1">
      <alignment horizontal="center" vertical="center" wrapText="1"/>
      <protection locked="0"/>
    </xf>
    <xf numFmtId="0" fontId="25" fillId="0" borderId="29" xfId="0" applyFont="1" applyFill="1" applyBorder="1" applyAlignment="1" applyProtection="1">
      <alignment horizontal="center" vertical="center" wrapText="1"/>
    </xf>
    <xf numFmtId="49" fontId="18" fillId="0" borderId="1" xfId="56" applyNumberFormat="1" applyFont="1" applyFill="1" applyBorder="1" applyAlignment="1" applyProtection="1">
      <alignment horizontal="left" vertical="center" wrapText="1"/>
    </xf>
    <xf numFmtId="0" fontId="29" fillId="0" borderId="29" xfId="0" applyFont="1" applyFill="1" applyBorder="1" applyAlignment="1" applyProtection="1">
      <alignment horizontal="center" vertical="center" wrapText="1"/>
      <protection locked="0"/>
    </xf>
    <xf numFmtId="49" fontId="14" fillId="0" borderId="9" xfId="56" applyNumberFormat="1" applyFont="1" applyFill="1" applyBorder="1" applyAlignment="1">
      <alignment horizontal="center" vertical="center" wrapText="1"/>
    </xf>
    <xf numFmtId="0" fontId="5" fillId="0" borderId="8" xfId="53" applyFont="1" applyFill="1" applyBorder="1" applyAlignment="1" applyProtection="1">
      <alignment vertical="center" wrapText="1"/>
    </xf>
    <xf numFmtId="0" fontId="26" fillId="0" borderId="8" xfId="53" applyFont="1" applyFill="1" applyBorder="1" applyAlignment="1" applyProtection="1">
      <alignment horizontal="center" vertical="center" wrapText="1"/>
    </xf>
    <xf numFmtId="49" fontId="18" fillId="0" borderId="30" xfId="56" applyNumberFormat="1" applyFont="1" applyFill="1" applyBorder="1" applyAlignment="1" applyProtection="1">
      <alignment horizontal="center" vertical="center" wrapText="1"/>
    </xf>
    <xf numFmtId="49" fontId="18" fillId="0" borderId="7" xfId="56" applyNumberFormat="1" applyFont="1" applyFill="1" applyBorder="1" applyAlignment="1" applyProtection="1">
      <alignment horizontal="left" vertical="center" wrapText="1"/>
    </xf>
    <xf numFmtId="0" fontId="18" fillId="0" borderId="30" xfId="56" applyNumberFormat="1" applyFont="1" applyFill="1" applyBorder="1" applyAlignment="1" applyProtection="1">
      <alignment horizontal="center" vertical="center" wrapText="1"/>
    </xf>
    <xf numFmtId="49" fontId="18" fillId="0" borderId="8" xfId="56" applyNumberFormat="1" applyFont="1" applyFill="1" applyBorder="1" applyAlignment="1" applyProtection="1">
      <alignment horizontal="center" vertical="center" wrapText="1"/>
    </xf>
    <xf numFmtId="49" fontId="14" fillId="0" borderId="8" xfId="56" applyNumberFormat="1" applyFont="1" applyFill="1" applyBorder="1" applyAlignment="1">
      <alignment horizontal="center" vertical="center" wrapText="1"/>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181" fontId="5" fillId="0" borderId="8" xfId="53" applyNumberFormat="1" applyFont="1" applyFill="1" applyBorder="1" applyAlignment="1" applyProtection="1">
      <alignment horizontal="right" vertical="center" wrapText="1"/>
    </xf>
    <xf numFmtId="181" fontId="5" fillId="0" borderId="6" xfId="53" applyNumberFormat="1" applyFont="1" applyFill="1" applyBorder="1" applyAlignment="1" applyProtection="1">
      <alignment vertical="center" wrapText="1"/>
    </xf>
    <xf numFmtId="181" fontId="5" fillId="0" borderId="7" xfId="53" applyNumberFormat="1" applyFont="1" applyFill="1" applyBorder="1" applyAlignment="1" applyProtection="1">
      <alignment vertical="center" wrapText="1"/>
    </xf>
    <xf numFmtId="0" fontId="23"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5" fillId="0" borderId="22" xfId="53" applyFont="1" applyFill="1" applyBorder="1" applyAlignment="1" applyProtection="1">
      <alignment vertical="center" wrapText="1"/>
    </xf>
    <xf numFmtId="0" fontId="26" fillId="0" borderId="22" xfId="53" applyFont="1" applyFill="1" applyBorder="1" applyAlignment="1" applyProtection="1">
      <alignment vertical="center" wrapText="1"/>
    </xf>
    <xf numFmtId="0" fontId="26" fillId="0" borderId="28" xfId="0" applyFont="1" applyFill="1" applyBorder="1" applyAlignment="1" applyProtection="1">
      <alignment vertical="center" wrapText="1"/>
    </xf>
    <xf numFmtId="0" fontId="25" fillId="0" borderId="28" xfId="0" applyFont="1" applyFill="1" applyBorder="1" applyAlignment="1" applyProtection="1">
      <alignment vertical="center" wrapText="1"/>
    </xf>
    <xf numFmtId="0" fontId="26" fillId="0" borderId="8" xfId="53" applyFont="1" applyFill="1" applyBorder="1" applyAlignment="1" applyProtection="1">
      <alignment vertical="center" wrapText="1"/>
    </xf>
    <xf numFmtId="0" fontId="4" fillId="0" borderId="7" xfId="53"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4" fillId="0" borderId="18" xfId="53" applyFont="1" applyFill="1" applyBorder="1" applyAlignment="1" applyProtection="1">
      <alignment horizontal="left" vertical="center" wrapText="1"/>
    </xf>
    <xf numFmtId="0" fontId="4" fillId="0" borderId="24" xfId="53"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0" fontId="14" fillId="0" borderId="8" xfId="55" applyFont="1" applyFill="1" applyBorder="1" applyAlignment="1" applyProtection="1">
      <alignment horizontal="center" vertical="center" wrapText="1" readingOrder="1"/>
      <protection locked="0"/>
    </xf>
    <xf numFmtId="181" fontId="10" fillId="0" borderId="6" xfId="53" applyNumberFormat="1" applyFont="1" applyFill="1" applyBorder="1" applyAlignment="1" applyProtection="1">
      <alignment horizontal="right" vertical="center" wrapText="1"/>
    </xf>
    <xf numFmtId="181" fontId="10" fillId="0" borderId="7" xfId="53" applyNumberFormat="1" applyFont="1" applyFill="1" applyBorder="1" applyAlignment="1" applyProtection="1">
      <alignment horizontal="right" vertical="center" wrapText="1"/>
      <protection locked="0"/>
    </xf>
    <xf numFmtId="0" fontId="18" fillId="0" borderId="10" xfId="53" applyFont="1" applyFill="1" applyBorder="1" applyAlignment="1" applyProtection="1">
      <alignment horizontal="center" vertical="center" wrapText="1"/>
    </xf>
    <xf numFmtId="181" fontId="10" fillId="0" borderId="18" xfId="53" applyNumberFormat="1" applyFont="1" applyFill="1" applyBorder="1" applyAlignment="1" applyProtection="1">
      <alignment horizontal="right" vertical="center" wrapText="1"/>
    </xf>
    <xf numFmtId="181" fontId="10" fillId="0" borderId="8" xfId="53" applyNumberFormat="1" applyFont="1" applyFill="1" applyBorder="1" applyAlignment="1" applyProtection="1">
      <alignment horizontal="right" vertical="center" wrapText="1"/>
    </xf>
    <xf numFmtId="181" fontId="10" fillId="0" borderId="2" xfId="53" applyNumberFormat="1" applyFont="1" applyFill="1" applyBorder="1" applyAlignment="1" applyProtection="1">
      <alignment horizontal="right" vertical="center" wrapText="1"/>
      <protection locked="0"/>
    </xf>
    <xf numFmtId="181" fontId="10"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0" fontId="10" fillId="0" borderId="8" xfId="53" applyFont="1" applyFill="1" applyBorder="1" applyAlignment="1" applyProtection="1"/>
    <xf numFmtId="49" fontId="4" fillId="0" borderId="4" xfId="60" applyFont="1" applyBorder="1">
      <alignment horizontal="left" vertical="center" wrapText="1"/>
    </xf>
    <xf numFmtId="49" fontId="4" fillId="0" borderId="7" xfId="60" applyFont="1">
      <alignment horizontal="left" vertical="center" wrapTex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18" fillId="0" borderId="9" xfId="53" applyFont="1" applyFill="1" applyBorder="1" applyAlignment="1" applyProtection="1">
      <alignment horizontal="center" vertical="center" wrapText="1"/>
    </xf>
    <xf numFmtId="0" fontId="18" fillId="0" borderId="12" xfId="53" applyFont="1" applyFill="1" applyBorder="1" applyAlignment="1" applyProtection="1">
      <alignment horizontal="center" vertical="center" wrapText="1"/>
    </xf>
    <xf numFmtId="180" fontId="30" fillId="0" borderId="7" xfId="59" applyFont="1">
      <alignment horizontal="right" vertical="center"/>
    </xf>
    <xf numFmtId="181" fontId="4" fillId="0" borderId="8" xfId="53" applyNumberFormat="1" applyFont="1" applyFill="1" applyBorder="1" applyAlignment="1" applyProtection="1">
      <alignment horizontal="right" vertical="center" wrapText="1"/>
    </xf>
    <xf numFmtId="181"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31" fillId="0" borderId="0" xfId="53" applyFont="1" applyFill="1" applyBorder="1" applyAlignment="1" applyProtection="1">
      <alignment horizontal="center"/>
    </xf>
    <xf numFmtId="0" fontId="31" fillId="0" borderId="0" xfId="53" applyFont="1" applyFill="1" applyBorder="1" applyAlignment="1" applyProtection="1">
      <alignment horizontal="center" wrapText="1"/>
    </xf>
    <xf numFmtId="0" fontId="31" fillId="0" borderId="0" xfId="53" applyFont="1" applyFill="1" applyBorder="1" applyAlignment="1" applyProtection="1">
      <alignment wrapText="1"/>
    </xf>
    <xf numFmtId="0" fontId="31"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31" fillId="0" borderId="7" xfId="53" applyFont="1" applyFill="1" applyBorder="1" applyAlignment="1" applyProtection="1">
      <alignment horizontal="center" vertical="center" wrapText="1"/>
    </xf>
    <xf numFmtId="0" fontId="31" fillId="0" borderId="2" xfId="53" applyFont="1" applyFill="1" applyBorder="1" applyAlignment="1" applyProtection="1">
      <alignment horizontal="center" vertical="center" wrapText="1"/>
    </xf>
    <xf numFmtId="181" fontId="4" fillId="0" borderId="7" xfId="53" applyNumberFormat="1" applyFont="1" applyFill="1" applyBorder="1" applyAlignment="1" applyProtection="1">
      <alignment horizontal="right" vertical="center"/>
    </xf>
    <xf numFmtId="181"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3" fontId="4" fillId="0" borderId="6" xfId="53" applyNumberFormat="1" applyFont="1" applyFill="1" applyBorder="1" applyAlignment="1" applyProtection="1">
      <alignment horizontal="center" vertical="center"/>
    </xf>
    <xf numFmtId="43" fontId="4" fillId="0" borderId="7" xfId="59" applyNumberFormat="1" applyFont="1">
      <alignment horizontal="right"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181" fontId="10" fillId="0" borderId="7" xfId="53" applyNumberFormat="1" applyFont="1" applyFill="1" applyBorder="1" applyAlignment="1" applyProtection="1">
      <alignment horizontal="right" vertical="center" wrapText="1"/>
    </xf>
    <xf numFmtId="0" fontId="10" fillId="0" borderId="2"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1" fontId="4" fillId="0" borderId="7" xfId="53" applyNumberFormat="1" applyFont="1" applyFill="1" applyBorder="1" applyAlignment="1" applyProtection="1">
      <alignment horizontal="right" vertical="center"/>
      <protection locked="0"/>
    </xf>
    <xf numFmtId="181" fontId="34" fillId="0" borderId="7" xfId="53" applyNumberFormat="1" applyFont="1" applyFill="1" applyBorder="1" applyAlignment="1" applyProtection="1">
      <alignment horizontal="right" vertical="center"/>
    </xf>
    <xf numFmtId="181"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right" vertical="center"/>
    </xf>
    <xf numFmtId="0" fontId="34"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1" fontId="4" fillId="0" borderId="2" xfId="53" applyNumberFormat="1" applyFont="1" applyFill="1" applyBorder="1" applyAlignment="1" applyProtection="1">
      <alignment horizontal="right" vertical="center"/>
    </xf>
    <xf numFmtId="180" fontId="4" fillId="0" borderId="7" xfId="0" applyNumberFormat="1" applyFont="1" applyFill="1" applyBorder="1" applyAlignment="1" applyProtection="1">
      <alignment horizontal="right" vertical="center"/>
    </xf>
    <xf numFmtId="49" fontId="4" fillId="0" borderId="7" xfId="60" applyFont="1" applyAlignment="1">
      <alignment horizontal="left" vertical="center" wrapText="1" indent="1"/>
    </xf>
    <xf numFmtId="181" fontId="4" fillId="0" borderId="12" xfId="53" applyNumberFormat="1" applyFont="1" applyFill="1" applyBorder="1" applyAlignment="1" applyProtection="1">
      <alignment horizontal="right" vertical="center"/>
    </xf>
    <xf numFmtId="49" fontId="4" fillId="0" borderId="7" xfId="60" applyFont="1" applyAlignment="1">
      <alignment horizontal="left" vertical="center" wrapText="1" indent="2"/>
    </xf>
    <xf numFmtId="0" fontId="10" fillId="0" borderId="2" xfId="53" applyFont="1" applyFill="1" applyBorder="1" applyAlignment="1" applyProtection="1">
      <alignment horizontal="center" vertical="center" wrapText="1"/>
      <protection locked="0"/>
    </xf>
    <xf numFmtId="0" fontId="10" fillId="0" borderId="4" xfId="53" applyFont="1" applyFill="1" applyBorder="1" applyAlignment="1" applyProtection="1">
      <alignment horizontal="center" vertical="center" wrapText="1"/>
    </xf>
    <xf numFmtId="181"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180" fontId="4" fillId="0" borderId="7" xfId="59" applyFont="1">
      <alignment horizontal="right"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8" xfId="53" applyFont="1" applyFill="1" applyBorder="1" applyAlignment="1" applyProtection="1">
      <alignment horizontal="center" vertical="center" wrapText="1"/>
    </xf>
    <xf numFmtId="0" fontId="11"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1"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1" fillId="0" borderId="7" xfId="53" applyFont="1" applyFill="1" applyBorder="1" applyAlignment="1" applyProtection="1"/>
    <xf numFmtId="181" fontId="11" fillId="0" borderId="7" xfId="53" applyNumberFormat="1" applyFont="1" applyFill="1" applyBorder="1" applyAlignment="1" applyProtection="1"/>
    <xf numFmtId="0" fontId="11" fillId="0" borderId="6" xfId="53" applyFont="1" applyFill="1" applyBorder="1" applyAlignment="1" applyProtection="1"/>
    <xf numFmtId="181" fontId="11" fillId="0" borderId="18" xfId="53" applyNumberFormat="1" applyFont="1" applyFill="1" applyBorder="1" applyAlignment="1" applyProtection="1"/>
    <xf numFmtId="0" fontId="34" fillId="0" borderId="6" xfId="53" applyFont="1" applyFill="1" applyBorder="1" applyAlignment="1" applyProtection="1">
      <alignment horizontal="center" vertical="center"/>
    </xf>
    <xf numFmtId="181" fontId="34" fillId="0" borderId="18" xfId="53" applyNumberFormat="1" applyFont="1" applyFill="1" applyBorder="1" applyAlignment="1" applyProtection="1">
      <alignment horizontal="right" vertical="center"/>
    </xf>
    <xf numFmtId="181"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1" fontId="34"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常规 5" xfId="58"/>
    <cellStyle name="MoneyStyle" xfId="59"/>
    <cellStyle name="TextStyle" xfId="60"/>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7" customWidth="1"/>
    <col min="2" max="2" width="9.14285714285714" style="382"/>
    <col min="3" max="3" width="88.7142857142857" style="77" customWidth="1"/>
    <col min="4" max="16384" width="9.14285714285714" style="77"/>
  </cols>
  <sheetData>
    <row r="1" s="381" customFormat="1" ht="48" customHeight="1" spans="2:3">
      <c r="B1" s="383"/>
      <c r="C1" s="383"/>
    </row>
    <row r="2" s="77" customFormat="1" ht="27" customHeight="1" spans="2:3">
      <c r="B2" s="384" t="s">
        <v>0</v>
      </c>
      <c r="C2" s="384" t="s">
        <v>1</v>
      </c>
    </row>
    <row r="3" s="77" customFormat="1" customHeight="1" spans="2:3">
      <c r="B3" s="385">
        <v>1</v>
      </c>
      <c r="C3" s="386" t="s">
        <v>2</v>
      </c>
    </row>
    <row r="4" s="77" customFormat="1" customHeight="1" spans="2:3">
      <c r="B4" s="385">
        <v>2</v>
      </c>
      <c r="C4" s="386" t="s">
        <v>3</v>
      </c>
    </row>
    <row r="5" s="77" customFormat="1" customHeight="1" spans="2:3">
      <c r="B5" s="385">
        <v>3</v>
      </c>
      <c r="C5" s="386" t="s">
        <v>4</v>
      </c>
    </row>
    <row r="6" s="77" customFormat="1" customHeight="1" spans="2:3">
      <c r="B6" s="385">
        <v>4</v>
      </c>
      <c r="C6" s="386" t="s">
        <v>5</v>
      </c>
    </row>
    <row r="7" s="77" customFormat="1" customHeight="1" spans="2:3">
      <c r="B7" s="385">
        <v>5</v>
      </c>
      <c r="C7" s="387" t="s">
        <v>6</v>
      </c>
    </row>
    <row r="8" s="77" customFormat="1" customHeight="1" spans="2:3">
      <c r="B8" s="385">
        <v>6</v>
      </c>
      <c r="C8" s="387" t="s">
        <v>7</v>
      </c>
    </row>
    <row r="9" s="77" customFormat="1" customHeight="1" spans="2:3">
      <c r="B9" s="385">
        <v>7</v>
      </c>
      <c r="C9" s="387" t="s">
        <v>8</v>
      </c>
    </row>
    <row r="10" s="77" customFormat="1" customHeight="1" spans="2:3">
      <c r="B10" s="385">
        <v>8</v>
      </c>
      <c r="C10" s="387" t="s">
        <v>9</v>
      </c>
    </row>
    <row r="11" s="77" customFormat="1" customHeight="1" spans="2:3">
      <c r="B11" s="385">
        <v>9</v>
      </c>
      <c r="C11" s="388" t="s">
        <v>10</v>
      </c>
    </row>
    <row r="12" s="77" customFormat="1" customHeight="1" spans="2:3">
      <c r="B12" s="385">
        <v>10</v>
      </c>
      <c r="C12" s="388" t="s">
        <v>11</v>
      </c>
    </row>
    <row r="13" s="77" customFormat="1" customHeight="1" spans="2:3">
      <c r="B13" s="385">
        <v>11</v>
      </c>
      <c r="C13" s="386" t="s">
        <v>12</v>
      </c>
    </row>
    <row r="14" s="77" customFormat="1" customHeight="1" spans="2:3">
      <c r="B14" s="385">
        <v>12</v>
      </c>
      <c r="C14" s="386" t="s">
        <v>13</v>
      </c>
    </row>
    <row r="15" s="77" customFormat="1" customHeight="1" spans="2:4">
      <c r="B15" s="385">
        <v>13</v>
      </c>
      <c r="C15" s="386" t="s">
        <v>14</v>
      </c>
      <c r="D15" s="389"/>
    </row>
    <row r="16" s="77" customFormat="1" customHeight="1" spans="2:3">
      <c r="B16" s="385">
        <v>14</v>
      </c>
      <c r="C16" s="387" t="s">
        <v>15</v>
      </c>
    </row>
    <row r="17" s="77" customFormat="1" customHeight="1" spans="2:3">
      <c r="B17" s="385">
        <v>15</v>
      </c>
      <c r="C17" s="387" t="s">
        <v>16</v>
      </c>
    </row>
    <row r="18" s="77" customFormat="1" customHeight="1" spans="2:3">
      <c r="B18" s="385">
        <v>16</v>
      </c>
      <c r="C18" s="387" t="s">
        <v>17</v>
      </c>
    </row>
    <row r="19" s="77" customFormat="1" customHeight="1" spans="2:3">
      <c r="B19" s="385">
        <v>17</v>
      </c>
      <c r="C19" s="386" t="s">
        <v>18</v>
      </c>
    </row>
    <row r="20" s="77" customFormat="1" customHeight="1" spans="2:3">
      <c r="B20" s="385">
        <v>18</v>
      </c>
      <c r="C20" s="386" t="s">
        <v>19</v>
      </c>
    </row>
    <row r="21" s="77" customFormat="1" customHeight="1" spans="2:3">
      <c r="B21" s="385">
        <v>19</v>
      </c>
      <c r="C21" s="38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SheetLayoutView="60" workbookViewId="0">
      <selection activeCell="A6" sqref="A6:B6"/>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250</v>
      </c>
      <c r="J1" s="74"/>
    </row>
    <row r="2" ht="28.5" customHeight="1" spans="1:10">
      <c r="A2" s="61" t="s">
        <v>10</v>
      </c>
      <c r="B2" s="62"/>
      <c r="C2" s="62"/>
      <c r="D2" s="62"/>
      <c r="E2" s="62"/>
      <c r="F2" s="63"/>
      <c r="G2" s="62"/>
      <c r="H2" s="63"/>
      <c r="I2" s="63"/>
      <c r="J2" s="62"/>
    </row>
    <row r="3" ht="17.25" customHeight="1" spans="1:1">
      <c r="A3" s="64" t="s">
        <v>22</v>
      </c>
    </row>
    <row r="4" ht="44.25" customHeight="1" spans="1:10">
      <c r="A4" s="65" t="s">
        <v>185</v>
      </c>
      <c r="B4" s="65" t="s">
        <v>251</v>
      </c>
      <c r="C4" s="65" t="s">
        <v>252</v>
      </c>
      <c r="D4" s="65" t="s">
        <v>253</v>
      </c>
      <c r="E4" s="65" t="s">
        <v>254</v>
      </c>
      <c r="F4" s="66" t="s">
        <v>255</v>
      </c>
      <c r="G4" s="65" t="s">
        <v>256</v>
      </c>
      <c r="H4" s="66" t="s">
        <v>257</v>
      </c>
      <c r="I4" s="66" t="s">
        <v>258</v>
      </c>
      <c r="J4" s="65" t="s">
        <v>259</v>
      </c>
    </row>
    <row r="5" ht="14.25" customHeight="1" spans="1:10">
      <c r="A5" s="65">
        <v>1</v>
      </c>
      <c r="B5" s="65">
        <v>2</v>
      </c>
      <c r="C5" s="65">
        <v>3</v>
      </c>
      <c r="D5" s="65">
        <v>4</v>
      </c>
      <c r="E5" s="65">
        <v>5</v>
      </c>
      <c r="F5" s="65">
        <v>6</v>
      </c>
      <c r="G5" s="65">
        <v>7</v>
      </c>
      <c r="H5" s="65">
        <v>8</v>
      </c>
      <c r="I5" s="65">
        <v>9</v>
      </c>
      <c r="J5" s="65">
        <v>10</v>
      </c>
    </row>
    <row r="6" ht="42" customHeight="1" spans="1:10">
      <c r="A6" s="169" t="s">
        <v>249</v>
      </c>
      <c r="B6" s="171"/>
      <c r="C6" s="247"/>
      <c r="D6" s="247"/>
      <c r="E6" s="70"/>
      <c r="F6" s="71"/>
      <c r="G6" s="70"/>
      <c r="H6" s="71"/>
      <c r="I6" s="71"/>
      <c r="J6" s="70"/>
    </row>
    <row r="7" ht="42.75" customHeight="1" spans="1:10">
      <c r="A7" s="72" t="s">
        <v>92</v>
      </c>
      <c r="B7" s="72" t="s">
        <v>92</v>
      </c>
      <c r="C7" s="72" t="s">
        <v>92</v>
      </c>
      <c r="D7" s="72" t="s">
        <v>92</v>
      </c>
      <c r="E7" s="73" t="s">
        <v>92</v>
      </c>
      <c r="F7" s="72" t="s">
        <v>92</v>
      </c>
      <c r="G7" s="73" t="s">
        <v>92</v>
      </c>
      <c r="H7" s="72" t="s">
        <v>92</v>
      </c>
      <c r="I7" s="72" t="s">
        <v>92</v>
      </c>
      <c r="J7" s="73" t="s">
        <v>92</v>
      </c>
    </row>
  </sheetData>
  <mergeCells count="3">
    <mergeCell ref="A2:J2"/>
    <mergeCell ref="A3:H3"/>
    <mergeCell ref="A6:B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80" zoomScaleNormal="80" topLeftCell="A17" workbookViewId="0">
      <selection activeCell="I11" sqref="I11"/>
    </sheetView>
  </sheetViews>
  <sheetFormatPr defaultColWidth="8.57142857142857" defaultRowHeight="14.25" customHeight="1"/>
  <cols>
    <col min="1" max="1" width="16.4285714285714" style="126" customWidth="1"/>
    <col min="2" max="2" width="23.2857142857143" style="126" customWidth="1"/>
    <col min="3" max="10" width="20.1428571428571" style="126" customWidth="1"/>
    <col min="11" max="11" width="38.9238095238095" style="126" customWidth="1"/>
    <col min="12" max="12" width="20.1428571428571" style="126" customWidth="1"/>
    <col min="13" max="13" width="24" style="126" customWidth="1"/>
    <col min="14" max="14" width="20.1428571428571" style="126" customWidth="1"/>
    <col min="15" max="16384" width="8.57142857142857" style="82" customWidth="1"/>
  </cols>
  <sheetData>
    <row r="1" s="82" customFormat="1" customHeight="1" spans="1:14">
      <c r="A1" s="180" t="s">
        <v>260</v>
      </c>
      <c r="B1" s="181"/>
      <c r="C1" s="181"/>
      <c r="D1" s="181"/>
      <c r="E1" s="181"/>
      <c r="F1" s="181"/>
      <c r="G1" s="181"/>
      <c r="H1" s="181"/>
      <c r="I1" s="181"/>
      <c r="J1" s="181"/>
      <c r="K1" s="181"/>
      <c r="L1" s="181"/>
      <c r="M1" s="229"/>
      <c r="N1" s="126"/>
    </row>
    <row r="2" s="82" customFormat="1" ht="44" customHeight="1" spans="1:14">
      <c r="A2" s="163" t="s">
        <v>261</v>
      </c>
      <c r="B2" s="163"/>
      <c r="C2" s="163"/>
      <c r="D2" s="163"/>
      <c r="E2" s="163"/>
      <c r="F2" s="163"/>
      <c r="G2" s="163"/>
      <c r="H2" s="163"/>
      <c r="I2" s="163"/>
      <c r="J2" s="163"/>
      <c r="K2" s="163"/>
      <c r="L2" s="163"/>
      <c r="M2" s="163"/>
      <c r="N2" s="126"/>
    </row>
    <row r="3" s="82" customFormat="1" ht="30" customHeight="1" spans="1:14">
      <c r="A3" s="182" t="s">
        <v>262</v>
      </c>
      <c r="B3" s="183" t="s">
        <v>91</v>
      </c>
      <c r="C3" s="184"/>
      <c r="D3" s="184"/>
      <c r="E3" s="184"/>
      <c r="F3" s="184"/>
      <c r="G3" s="184"/>
      <c r="H3" s="184"/>
      <c r="I3" s="184"/>
      <c r="J3" s="184"/>
      <c r="K3" s="184"/>
      <c r="L3" s="184"/>
      <c r="M3" s="230"/>
      <c r="N3" s="126"/>
    </row>
    <row r="4" s="82" customFormat="1" ht="32.25" customHeight="1" spans="1:14">
      <c r="A4" s="67" t="s">
        <v>1</v>
      </c>
      <c r="B4" s="68"/>
      <c r="C4" s="68"/>
      <c r="D4" s="68"/>
      <c r="E4" s="68"/>
      <c r="F4" s="68"/>
      <c r="G4" s="68"/>
      <c r="H4" s="68"/>
      <c r="I4" s="68"/>
      <c r="J4" s="68"/>
      <c r="K4" s="68"/>
      <c r="L4" s="69"/>
      <c r="M4" s="182" t="s">
        <v>263</v>
      </c>
      <c r="N4" s="126"/>
    </row>
    <row r="5" s="82" customFormat="1" ht="99.75" customHeight="1" spans="1:14">
      <c r="A5" s="90" t="s">
        <v>264</v>
      </c>
      <c r="B5" s="185" t="s">
        <v>265</v>
      </c>
      <c r="C5" s="186" t="s">
        <v>266</v>
      </c>
      <c r="D5" s="187"/>
      <c r="E5" s="187"/>
      <c r="F5" s="187"/>
      <c r="G5" s="187"/>
      <c r="H5" s="187"/>
      <c r="I5" s="231"/>
      <c r="J5" s="231"/>
      <c r="K5" s="231"/>
      <c r="L5" s="232"/>
      <c r="M5" s="233" t="s">
        <v>267</v>
      </c>
      <c r="N5" s="126"/>
    </row>
    <row r="6" s="82" customFormat="1" ht="99.75" customHeight="1" spans="1:14">
      <c r="A6" s="188"/>
      <c r="B6" s="165" t="s">
        <v>268</v>
      </c>
      <c r="C6" s="189" t="s">
        <v>269</v>
      </c>
      <c r="D6" s="190"/>
      <c r="E6" s="190"/>
      <c r="F6" s="190"/>
      <c r="G6" s="190"/>
      <c r="H6" s="190"/>
      <c r="I6" s="234"/>
      <c r="J6" s="234"/>
      <c r="K6" s="234"/>
      <c r="L6" s="235"/>
      <c r="M6" s="236" t="s">
        <v>270</v>
      </c>
      <c r="N6" s="126"/>
    </row>
    <row r="7" s="82" customFormat="1" ht="75" customHeight="1" spans="1:14">
      <c r="A7" s="191" t="s">
        <v>271</v>
      </c>
      <c r="B7" s="111" t="s">
        <v>272</v>
      </c>
      <c r="C7" s="192" t="s">
        <v>273</v>
      </c>
      <c r="D7" s="192"/>
      <c r="E7" s="192"/>
      <c r="F7" s="192"/>
      <c r="G7" s="192"/>
      <c r="H7" s="192"/>
      <c r="I7" s="192"/>
      <c r="J7" s="192"/>
      <c r="K7" s="192"/>
      <c r="L7" s="192"/>
      <c r="M7" s="222" t="s">
        <v>274</v>
      </c>
      <c r="N7" s="126"/>
    </row>
    <row r="8" s="82" customFormat="1" ht="32.25" customHeight="1" spans="1:14">
      <c r="A8" s="193" t="s">
        <v>275</v>
      </c>
      <c r="B8" s="193"/>
      <c r="C8" s="193"/>
      <c r="D8" s="193"/>
      <c r="E8" s="193"/>
      <c r="F8" s="193"/>
      <c r="G8" s="193"/>
      <c r="H8" s="193"/>
      <c r="I8" s="193"/>
      <c r="J8" s="193"/>
      <c r="K8" s="193"/>
      <c r="L8" s="193"/>
      <c r="M8" s="193"/>
      <c r="N8" s="126"/>
    </row>
    <row r="9" s="82" customFormat="1" ht="32.25" customHeight="1" spans="1:14">
      <c r="A9" s="191" t="s">
        <v>276</v>
      </c>
      <c r="B9" s="191"/>
      <c r="C9" s="111" t="s">
        <v>277</v>
      </c>
      <c r="D9" s="111"/>
      <c r="E9" s="111"/>
      <c r="F9" s="111" t="s">
        <v>278</v>
      </c>
      <c r="G9" s="111"/>
      <c r="H9" s="111" t="s">
        <v>279</v>
      </c>
      <c r="I9" s="111"/>
      <c r="J9" s="111"/>
      <c r="K9" s="111" t="s">
        <v>280</v>
      </c>
      <c r="L9" s="111"/>
      <c r="M9" s="111"/>
      <c r="N9" s="126"/>
    </row>
    <row r="10" s="82" customFormat="1" ht="32.25" customHeight="1" spans="1:14">
      <c r="A10" s="191"/>
      <c r="B10" s="191"/>
      <c r="C10" s="111"/>
      <c r="D10" s="111"/>
      <c r="E10" s="111"/>
      <c r="F10" s="111"/>
      <c r="G10" s="111"/>
      <c r="H10" s="191" t="s">
        <v>281</v>
      </c>
      <c r="I10" s="111" t="s">
        <v>282</v>
      </c>
      <c r="J10" s="111" t="s">
        <v>283</v>
      </c>
      <c r="K10" s="111" t="s">
        <v>281</v>
      </c>
      <c r="L10" s="191" t="s">
        <v>282</v>
      </c>
      <c r="M10" s="191" t="s">
        <v>283</v>
      </c>
      <c r="N10" s="126"/>
    </row>
    <row r="11" s="82" customFormat="1" ht="27" customHeight="1" spans="1:14">
      <c r="A11" s="194" t="s">
        <v>77</v>
      </c>
      <c r="B11" s="194"/>
      <c r="C11" s="194"/>
      <c r="D11" s="194"/>
      <c r="E11" s="194"/>
      <c r="F11" s="194"/>
      <c r="G11" s="194"/>
      <c r="H11" s="195">
        <f>I11</f>
        <v>1043661</v>
      </c>
      <c r="I11" s="237">
        <f>SUM(I12:I13)</f>
        <v>1043661</v>
      </c>
      <c r="J11" s="237">
        <v>0</v>
      </c>
      <c r="K11" s="237">
        <f>L11</f>
        <v>1043661</v>
      </c>
      <c r="L11" s="237">
        <f>SUM(L12:L13)</f>
        <v>1043661</v>
      </c>
      <c r="M11" s="195">
        <v>0</v>
      </c>
      <c r="N11" s="126"/>
    </row>
    <row r="12" s="82" customFormat="1" ht="34.5" customHeight="1" spans="1:14">
      <c r="A12" s="196" t="s">
        <v>284</v>
      </c>
      <c r="B12" s="197"/>
      <c r="C12" s="198" t="s">
        <v>285</v>
      </c>
      <c r="D12" s="199"/>
      <c r="E12" s="200"/>
      <c r="F12" s="201" t="s">
        <v>286</v>
      </c>
      <c r="G12" s="202"/>
      <c r="H12" s="195">
        <f>I12</f>
        <v>988011</v>
      </c>
      <c r="I12" s="238">
        <v>988011</v>
      </c>
      <c r="J12" s="238">
        <v>0</v>
      </c>
      <c r="K12" s="237">
        <f>L12</f>
        <v>988011</v>
      </c>
      <c r="L12" s="238">
        <v>988011</v>
      </c>
      <c r="M12" s="238">
        <v>0</v>
      </c>
      <c r="N12" s="126"/>
    </row>
    <row r="13" s="82" customFormat="1" ht="34.5" customHeight="1" spans="1:14">
      <c r="A13" s="196"/>
      <c r="B13" s="197"/>
      <c r="C13" s="198" t="s">
        <v>287</v>
      </c>
      <c r="D13" s="199"/>
      <c r="E13" s="200"/>
      <c r="F13" s="186" t="s">
        <v>288</v>
      </c>
      <c r="G13" s="203"/>
      <c r="H13" s="195">
        <f>I13</f>
        <v>55650</v>
      </c>
      <c r="I13" s="239">
        <v>55650</v>
      </c>
      <c r="J13" s="239">
        <v>0</v>
      </c>
      <c r="K13" s="237">
        <f>L13</f>
        <v>55650</v>
      </c>
      <c r="L13" s="239">
        <v>55650</v>
      </c>
      <c r="M13" s="239">
        <v>0</v>
      </c>
      <c r="N13" s="126"/>
    </row>
    <row r="14" s="82" customFormat="1" ht="32.25" customHeight="1" spans="1:14">
      <c r="A14" s="204" t="s">
        <v>289</v>
      </c>
      <c r="B14" s="205"/>
      <c r="C14" s="205"/>
      <c r="D14" s="205"/>
      <c r="E14" s="205"/>
      <c r="F14" s="205"/>
      <c r="G14" s="205"/>
      <c r="H14" s="205"/>
      <c r="I14" s="205"/>
      <c r="J14" s="205"/>
      <c r="K14" s="205"/>
      <c r="L14" s="205"/>
      <c r="M14" s="240"/>
      <c r="N14" s="126"/>
    </row>
    <row r="15" s="82" customFormat="1" ht="32.25" customHeight="1" spans="1:14">
      <c r="A15" s="67" t="s">
        <v>290</v>
      </c>
      <c r="B15" s="68"/>
      <c r="C15" s="68"/>
      <c r="D15" s="68"/>
      <c r="E15" s="68"/>
      <c r="F15" s="68"/>
      <c r="G15" s="69"/>
      <c r="H15" s="206" t="s">
        <v>291</v>
      </c>
      <c r="I15" s="110"/>
      <c r="J15" s="91" t="s">
        <v>259</v>
      </c>
      <c r="K15" s="110"/>
      <c r="L15" s="206" t="s">
        <v>292</v>
      </c>
      <c r="M15" s="241"/>
      <c r="N15" s="126"/>
    </row>
    <row r="16" s="82" customFormat="1" ht="36" customHeight="1" spans="1:14">
      <c r="A16" s="207" t="s">
        <v>252</v>
      </c>
      <c r="B16" s="207" t="s">
        <v>293</v>
      </c>
      <c r="C16" s="207" t="s">
        <v>254</v>
      </c>
      <c r="D16" s="207" t="s">
        <v>255</v>
      </c>
      <c r="E16" s="207" t="s">
        <v>256</v>
      </c>
      <c r="F16" s="207" t="s">
        <v>257</v>
      </c>
      <c r="G16" s="207" t="s">
        <v>258</v>
      </c>
      <c r="H16" s="208"/>
      <c r="I16" s="139"/>
      <c r="J16" s="208"/>
      <c r="K16" s="139"/>
      <c r="L16" s="208"/>
      <c r="M16" s="139"/>
      <c r="N16" s="126"/>
    </row>
    <row r="17" s="82" customFormat="1" ht="32.25" customHeight="1" spans="1:14">
      <c r="A17" s="209" t="s">
        <v>294</v>
      </c>
      <c r="B17" s="210"/>
      <c r="C17" s="210"/>
      <c r="D17" s="210"/>
      <c r="E17" s="210"/>
      <c r="F17" s="210"/>
      <c r="G17" s="210"/>
      <c r="H17" s="208"/>
      <c r="I17" s="139"/>
      <c r="J17" s="208"/>
      <c r="K17" s="139"/>
      <c r="L17" s="208"/>
      <c r="M17" s="139"/>
      <c r="N17" s="126"/>
    </row>
    <row r="18" s="82" customFormat="1" ht="29" customHeight="1" spans="1:14">
      <c r="A18" s="210"/>
      <c r="B18" s="209" t="s">
        <v>295</v>
      </c>
      <c r="C18" s="210"/>
      <c r="D18" s="210"/>
      <c r="E18" s="210"/>
      <c r="F18" s="210"/>
      <c r="G18" s="210"/>
      <c r="H18" s="208"/>
      <c r="I18" s="242"/>
      <c r="J18" s="208"/>
      <c r="K18" s="242"/>
      <c r="L18" s="208"/>
      <c r="M18" s="139"/>
      <c r="N18" s="126"/>
    </row>
    <row r="19" s="82" customFormat="1" ht="103" customHeight="1" spans="1:14">
      <c r="A19" s="210"/>
      <c r="B19" s="210"/>
      <c r="C19" s="211" t="s">
        <v>296</v>
      </c>
      <c r="D19" s="212" t="s">
        <v>297</v>
      </c>
      <c r="E19" s="211">
        <v>3000</v>
      </c>
      <c r="F19" s="213" t="s">
        <v>298</v>
      </c>
      <c r="G19" s="214" t="s">
        <v>299</v>
      </c>
      <c r="H19" s="215" t="s">
        <v>300</v>
      </c>
      <c r="I19" s="243"/>
      <c r="J19" s="244" t="s">
        <v>301</v>
      </c>
      <c r="K19" s="244"/>
      <c r="L19" s="244" t="s">
        <v>302</v>
      </c>
      <c r="M19" s="244"/>
      <c r="N19" s="126"/>
    </row>
    <row r="20" s="82" customFormat="1" ht="62" customHeight="1" spans="1:14">
      <c r="A20" s="210"/>
      <c r="B20" s="210"/>
      <c r="C20" s="216" t="s">
        <v>303</v>
      </c>
      <c r="D20" s="212" t="s">
        <v>304</v>
      </c>
      <c r="E20" s="211">
        <v>0.5</v>
      </c>
      <c r="F20" s="211" t="s">
        <v>305</v>
      </c>
      <c r="G20" s="214" t="s">
        <v>299</v>
      </c>
      <c r="H20" s="215" t="s">
        <v>300</v>
      </c>
      <c r="I20" s="243"/>
      <c r="J20" s="244" t="s">
        <v>306</v>
      </c>
      <c r="K20" s="244"/>
      <c r="L20" s="244" t="s">
        <v>307</v>
      </c>
      <c r="M20" s="244"/>
      <c r="N20" s="126"/>
    </row>
    <row r="21" s="82" customFormat="1" ht="62" customHeight="1" spans="1:14">
      <c r="A21" s="210" t="s">
        <v>308</v>
      </c>
      <c r="B21" s="210"/>
      <c r="C21" s="210"/>
      <c r="D21" s="210"/>
      <c r="E21" s="210"/>
      <c r="F21" s="210"/>
      <c r="G21" s="210"/>
      <c r="H21" s="208"/>
      <c r="I21" s="242"/>
      <c r="J21" s="208"/>
      <c r="K21" s="242"/>
      <c r="L21" s="244"/>
      <c r="M21" s="244"/>
      <c r="N21" s="126"/>
    </row>
    <row r="22" s="82" customFormat="1" ht="62" customHeight="1" spans="1:14">
      <c r="A22" s="210"/>
      <c r="B22" s="210" t="s">
        <v>309</v>
      </c>
      <c r="C22" s="210"/>
      <c r="D22" s="210"/>
      <c r="E22" s="210"/>
      <c r="F22" s="210"/>
      <c r="G22" s="210"/>
      <c r="H22" s="208"/>
      <c r="I22" s="242"/>
      <c r="J22" s="208"/>
      <c r="K22" s="242"/>
      <c r="L22" s="244"/>
      <c r="M22" s="244"/>
      <c r="N22" s="126"/>
    </row>
    <row r="23" s="82" customFormat="1" ht="62" customHeight="1" spans="1:14">
      <c r="A23" s="217"/>
      <c r="B23" s="217"/>
      <c r="C23" s="218" t="s">
        <v>310</v>
      </c>
      <c r="D23" s="219" t="s">
        <v>297</v>
      </c>
      <c r="E23" s="218">
        <v>100</v>
      </c>
      <c r="F23" s="220" t="s">
        <v>311</v>
      </c>
      <c r="G23" s="221" t="s">
        <v>299</v>
      </c>
      <c r="H23" s="215" t="s">
        <v>300</v>
      </c>
      <c r="I23" s="243"/>
      <c r="J23" s="245" t="s">
        <v>312</v>
      </c>
      <c r="K23" s="245"/>
      <c r="L23" s="244" t="s">
        <v>313</v>
      </c>
      <c r="M23" s="244"/>
      <c r="N23" s="126"/>
    </row>
    <row r="24" ht="62" customHeight="1" spans="1:13">
      <c r="A24" s="222" t="s">
        <v>314</v>
      </c>
      <c r="B24" s="222"/>
      <c r="C24" s="222"/>
      <c r="D24" s="222"/>
      <c r="E24" s="222"/>
      <c r="F24" s="222"/>
      <c r="G24" s="222"/>
      <c r="H24" s="223"/>
      <c r="I24" s="246"/>
      <c r="J24" s="244"/>
      <c r="K24" s="244"/>
      <c r="L24" s="244"/>
      <c r="M24" s="244"/>
    </row>
    <row r="25" ht="62" customHeight="1" spans="1:13">
      <c r="A25" s="222"/>
      <c r="B25" s="222" t="s">
        <v>315</v>
      </c>
      <c r="C25" s="222"/>
      <c r="D25" s="222"/>
      <c r="E25" s="222"/>
      <c r="F25" s="222"/>
      <c r="G25" s="222"/>
      <c r="H25" s="215"/>
      <c r="I25" s="243"/>
      <c r="J25" s="244"/>
      <c r="K25" s="244"/>
      <c r="L25" s="244"/>
      <c r="M25" s="244"/>
    </row>
    <row r="26" ht="62" customHeight="1" spans="1:13">
      <c r="A26" s="222"/>
      <c r="B26" s="222"/>
      <c r="C26" s="224" t="s">
        <v>316</v>
      </c>
      <c r="D26" s="225" t="s">
        <v>297</v>
      </c>
      <c r="E26" s="226">
        <v>98</v>
      </c>
      <c r="F26" s="227" t="s">
        <v>311</v>
      </c>
      <c r="G26" s="228" t="s">
        <v>317</v>
      </c>
      <c r="H26" s="215" t="s">
        <v>300</v>
      </c>
      <c r="I26" s="243"/>
      <c r="J26" s="244" t="s">
        <v>318</v>
      </c>
      <c r="K26" s="244"/>
      <c r="L26" s="244" t="s">
        <v>319</v>
      </c>
      <c r="M26" s="244"/>
    </row>
  </sheetData>
  <mergeCells count="54">
    <mergeCell ref="A2:M2"/>
    <mergeCell ref="B3:M3"/>
    <mergeCell ref="A4:L4"/>
    <mergeCell ref="C5:L5"/>
    <mergeCell ref="C6:L6"/>
    <mergeCell ref="C7:L7"/>
    <mergeCell ref="A8:M8"/>
    <mergeCell ref="H9:J9"/>
    <mergeCell ref="K9:M9"/>
    <mergeCell ref="A11:G11"/>
    <mergeCell ref="C12:E12"/>
    <mergeCell ref="F12:G12"/>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A5:A6"/>
    <mergeCell ref="A9:B10"/>
    <mergeCell ref="C9:E10"/>
    <mergeCell ref="F9:G10"/>
    <mergeCell ref="H15:I16"/>
    <mergeCell ref="J15:K16"/>
    <mergeCell ref="L15:M16"/>
    <mergeCell ref="A12:B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A7" sqref="A7:C7"/>
    </sheetView>
  </sheetViews>
  <sheetFormatPr defaultColWidth="8.88571428571429" defaultRowHeight="14.25" customHeight="1" outlineLevelRow="7"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ht="17" customHeight="1" spans="1:6">
      <c r="A1" s="178" t="s">
        <v>320</v>
      </c>
      <c r="B1" s="159">
        <v>0</v>
      </c>
      <c r="C1" s="160">
        <v>1</v>
      </c>
      <c r="D1" s="161"/>
      <c r="E1" s="161"/>
      <c r="F1" s="161"/>
    </row>
    <row r="2" ht="26.25" customHeight="1" spans="1:6">
      <c r="A2" s="162" t="s">
        <v>12</v>
      </c>
      <c r="B2" s="162"/>
      <c r="C2" s="163"/>
      <c r="D2" s="163"/>
      <c r="E2" s="163"/>
      <c r="F2" s="163"/>
    </row>
    <row r="3" ht="13.5" customHeight="1" spans="1:6">
      <c r="A3" s="164" t="s">
        <v>22</v>
      </c>
      <c r="B3" s="164"/>
      <c r="C3" s="160"/>
      <c r="D3" s="161"/>
      <c r="E3" s="161"/>
      <c r="F3" s="161" t="s">
        <v>23</v>
      </c>
    </row>
    <row r="4" ht="19.5" customHeight="1" spans="1:6">
      <c r="A4" s="84" t="s">
        <v>183</v>
      </c>
      <c r="B4" s="165" t="s">
        <v>94</v>
      </c>
      <c r="C4" s="84" t="s">
        <v>95</v>
      </c>
      <c r="D4" s="85" t="s">
        <v>321</v>
      </c>
      <c r="E4" s="86"/>
      <c r="F4" s="166"/>
    </row>
    <row r="5" ht="18.75" customHeight="1" spans="1:6">
      <c r="A5" s="88"/>
      <c r="B5" s="167"/>
      <c r="C5" s="89"/>
      <c r="D5" s="84" t="s">
        <v>77</v>
      </c>
      <c r="E5" s="85" t="s">
        <v>97</v>
      </c>
      <c r="F5" s="84" t="s">
        <v>98</v>
      </c>
    </row>
    <row r="6" ht="18.75" customHeight="1" spans="1:6">
      <c r="A6" s="168">
        <v>1</v>
      </c>
      <c r="B6" s="179">
        <v>2</v>
      </c>
      <c r="C6" s="105">
        <v>3</v>
      </c>
      <c r="D6" s="168" t="s">
        <v>322</v>
      </c>
      <c r="E6" s="168" t="s">
        <v>323</v>
      </c>
      <c r="F6" s="105">
        <v>6</v>
      </c>
    </row>
    <row r="7" ht="18.75" customHeight="1" spans="1:6">
      <c r="A7" s="169" t="s">
        <v>324</v>
      </c>
      <c r="B7" s="170"/>
      <c r="C7" s="171"/>
      <c r="D7" s="172" t="s">
        <v>92</v>
      </c>
      <c r="E7" s="173" t="s">
        <v>92</v>
      </c>
      <c r="F7" s="173" t="s">
        <v>92</v>
      </c>
    </row>
    <row r="8" ht="18.75" customHeight="1" spans="1:6">
      <c r="A8" s="174" t="s">
        <v>132</v>
      </c>
      <c r="B8" s="175"/>
      <c r="C8" s="176" t="s">
        <v>132</v>
      </c>
      <c r="D8" s="172" t="s">
        <v>92</v>
      </c>
      <c r="E8" s="173" t="s">
        <v>92</v>
      </c>
      <c r="F8" s="173"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C30" sqref="C30"/>
    </sheetView>
  </sheetViews>
  <sheetFormatPr defaultColWidth="8.88571428571429" defaultRowHeight="14.25" customHeight="1" outlineLevelCol="5"/>
  <cols>
    <col min="1" max="2" width="21.1333333333333" style="158" customWidth="1"/>
    <col min="3" max="3" width="21.1333333333333" style="76" customWidth="1"/>
    <col min="4" max="4" width="27.7142857142857" style="76" customWidth="1"/>
    <col min="5" max="6" width="36.7142857142857" style="76" customWidth="1"/>
    <col min="7" max="7" width="9.13333333333333" style="76" customWidth="1"/>
    <col min="8" max="16384" width="9.13333333333333" style="76"/>
  </cols>
  <sheetData>
    <row r="1" s="76" customFormat="1" ht="12" customHeight="1" spans="1:6">
      <c r="A1" s="158" t="s">
        <v>325</v>
      </c>
      <c r="B1" s="159">
        <v>0</v>
      </c>
      <c r="C1" s="160">
        <v>1</v>
      </c>
      <c r="D1" s="161"/>
      <c r="E1" s="161"/>
      <c r="F1" s="161"/>
    </row>
    <row r="2" s="76" customFormat="1" ht="26.25" customHeight="1" spans="1:6">
      <c r="A2" s="162" t="s">
        <v>13</v>
      </c>
      <c r="B2" s="162"/>
      <c r="C2" s="163"/>
      <c r="D2" s="163"/>
      <c r="E2" s="163"/>
      <c r="F2" s="163"/>
    </row>
    <row r="3" s="76" customFormat="1" ht="13.5" customHeight="1" spans="1:6">
      <c r="A3" s="164" t="s">
        <v>22</v>
      </c>
      <c r="B3" s="164"/>
      <c r="C3" s="160"/>
      <c r="D3" s="161"/>
      <c r="E3" s="161"/>
      <c r="F3" s="161" t="s">
        <v>23</v>
      </c>
    </row>
    <row r="4" s="76" customFormat="1" ht="19.5" customHeight="1" spans="1:6">
      <c r="A4" s="84" t="s">
        <v>183</v>
      </c>
      <c r="B4" s="165" t="s">
        <v>94</v>
      </c>
      <c r="C4" s="84" t="s">
        <v>95</v>
      </c>
      <c r="D4" s="85" t="s">
        <v>326</v>
      </c>
      <c r="E4" s="86"/>
      <c r="F4" s="166"/>
    </row>
    <row r="5" s="76" customFormat="1" ht="18.75" customHeight="1" spans="1:6">
      <c r="A5" s="88"/>
      <c r="B5" s="167"/>
      <c r="C5" s="89"/>
      <c r="D5" s="84" t="s">
        <v>77</v>
      </c>
      <c r="E5" s="85" t="s">
        <v>97</v>
      </c>
      <c r="F5" s="84" t="s">
        <v>98</v>
      </c>
    </row>
    <row r="6" s="76" customFormat="1" ht="18.75" customHeight="1" spans="1:6">
      <c r="A6" s="168">
        <v>1</v>
      </c>
      <c r="B6" s="168" t="s">
        <v>327</v>
      </c>
      <c r="C6" s="105">
        <v>3</v>
      </c>
      <c r="D6" s="168" t="s">
        <v>322</v>
      </c>
      <c r="E6" s="168" t="s">
        <v>323</v>
      </c>
      <c r="F6" s="105">
        <v>6</v>
      </c>
    </row>
    <row r="7" s="76" customFormat="1" ht="18.75" customHeight="1" spans="1:6">
      <c r="A7" s="169" t="s">
        <v>328</v>
      </c>
      <c r="B7" s="170"/>
      <c r="C7" s="171"/>
      <c r="D7" s="172" t="s">
        <v>92</v>
      </c>
      <c r="E7" s="173" t="s">
        <v>92</v>
      </c>
      <c r="F7" s="173" t="s">
        <v>92</v>
      </c>
    </row>
    <row r="8" s="76" customFormat="1" ht="18.75" customHeight="1" spans="1:6">
      <c r="A8" s="174" t="s">
        <v>132</v>
      </c>
      <c r="B8" s="175"/>
      <c r="C8" s="176"/>
      <c r="D8" s="172" t="s">
        <v>92</v>
      </c>
      <c r="E8" s="173" t="s">
        <v>92</v>
      </c>
      <c r="F8" s="173" t="s">
        <v>92</v>
      </c>
    </row>
    <row r="9" customHeight="1" spans="1:1">
      <c r="A9" s="177"/>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D13" sqref="D13"/>
    </sheetView>
  </sheetViews>
  <sheetFormatPr defaultColWidth="8.88571428571429" defaultRowHeight="14.25" customHeight="1"/>
  <cols>
    <col min="1" max="1" width="35.5714285714286" style="60" customWidth="1"/>
    <col min="2" max="2" width="23" style="60" customWidth="1"/>
    <col min="3" max="3" width="20.7142857142857" style="76" customWidth="1"/>
    <col min="4" max="4" width="21.7142857142857" style="76" customWidth="1"/>
    <col min="5" max="5" width="35.2857142857143" style="76" customWidth="1"/>
    <col min="6" max="6" width="7.71428571428571" style="76" customWidth="1"/>
    <col min="7" max="8" width="10.2857142857143" style="76" customWidth="1"/>
    <col min="9" max="9" width="12" style="76" customWidth="1"/>
    <col min="10" max="12" width="10" style="76" customWidth="1"/>
    <col min="13" max="13" width="9.13333333333333" style="60" customWidth="1"/>
    <col min="14" max="15" width="9.13333333333333" style="76" customWidth="1"/>
    <col min="16" max="17" width="12.7142857142857" style="76" customWidth="1"/>
    <col min="18" max="18" width="9.13333333333333" style="60" customWidth="1"/>
    <col min="19" max="19" width="10.4285714285714" style="76" customWidth="1"/>
    <col min="20" max="20" width="9.13333333333333" style="60" customWidth="1"/>
    <col min="21" max="16384" width="9.13333333333333" style="60"/>
  </cols>
  <sheetData>
    <row r="1" ht="13.5" customHeight="1" spans="1:19">
      <c r="A1" s="78" t="s">
        <v>329</v>
      </c>
      <c r="D1" s="78"/>
      <c r="E1" s="78"/>
      <c r="F1" s="78"/>
      <c r="G1" s="78"/>
      <c r="H1" s="78"/>
      <c r="I1" s="78"/>
      <c r="J1" s="78"/>
      <c r="K1" s="78"/>
      <c r="L1" s="78"/>
      <c r="R1" s="74"/>
      <c r="S1" s="154"/>
    </row>
    <row r="2" ht="27.75" customHeight="1" spans="1:19">
      <c r="A2" s="108" t="s">
        <v>14</v>
      </c>
      <c r="B2" s="108"/>
      <c r="C2" s="108"/>
      <c r="D2" s="108"/>
      <c r="E2" s="108"/>
      <c r="F2" s="108"/>
      <c r="G2" s="108"/>
      <c r="H2" s="108"/>
      <c r="I2" s="108"/>
      <c r="J2" s="108"/>
      <c r="K2" s="108"/>
      <c r="L2" s="108"/>
      <c r="M2" s="108"/>
      <c r="N2" s="108"/>
      <c r="O2" s="108"/>
      <c r="P2" s="108"/>
      <c r="Q2" s="108"/>
      <c r="R2" s="108"/>
      <c r="S2" s="108"/>
    </row>
    <row r="3" ht="18.75" customHeight="1" spans="1:19">
      <c r="A3" s="109" t="s">
        <v>22</v>
      </c>
      <c r="B3" s="109"/>
      <c r="C3" s="109"/>
      <c r="D3" s="109"/>
      <c r="E3" s="109"/>
      <c r="F3" s="109"/>
      <c r="G3" s="109"/>
      <c r="H3" s="109"/>
      <c r="I3" s="82"/>
      <c r="J3" s="82"/>
      <c r="K3" s="82"/>
      <c r="L3" s="82"/>
      <c r="R3" s="155"/>
      <c r="S3" s="156" t="s">
        <v>174</v>
      </c>
    </row>
    <row r="4" ht="15.75" customHeight="1" spans="1:19">
      <c r="A4" s="110" t="s">
        <v>182</v>
      </c>
      <c r="B4" s="110" t="s">
        <v>183</v>
      </c>
      <c r="C4" s="110" t="s">
        <v>330</v>
      </c>
      <c r="D4" s="110" t="s">
        <v>331</v>
      </c>
      <c r="E4" s="110" t="s">
        <v>332</v>
      </c>
      <c r="F4" s="110" t="s">
        <v>333</v>
      </c>
      <c r="G4" s="110" t="s">
        <v>334</v>
      </c>
      <c r="H4" s="110" t="s">
        <v>335</v>
      </c>
      <c r="I4" s="68" t="s">
        <v>190</v>
      </c>
      <c r="J4" s="148"/>
      <c r="K4" s="148"/>
      <c r="L4" s="68"/>
      <c r="M4" s="149"/>
      <c r="N4" s="68"/>
      <c r="O4" s="68"/>
      <c r="P4" s="68"/>
      <c r="Q4" s="68"/>
      <c r="R4" s="149"/>
      <c r="S4" s="69"/>
    </row>
    <row r="5" ht="17.25" customHeight="1" spans="1:19">
      <c r="A5" s="113"/>
      <c r="B5" s="113"/>
      <c r="C5" s="113"/>
      <c r="D5" s="113"/>
      <c r="E5" s="113"/>
      <c r="F5" s="113"/>
      <c r="G5" s="113"/>
      <c r="H5" s="113"/>
      <c r="I5" s="150" t="s">
        <v>77</v>
      </c>
      <c r="J5" s="111" t="s">
        <v>80</v>
      </c>
      <c r="K5" s="111" t="s">
        <v>336</v>
      </c>
      <c r="L5" s="113" t="s">
        <v>337</v>
      </c>
      <c r="M5" s="151" t="s">
        <v>338</v>
      </c>
      <c r="N5" s="152" t="s">
        <v>339</v>
      </c>
      <c r="O5" s="152"/>
      <c r="P5" s="152"/>
      <c r="Q5" s="152"/>
      <c r="R5" s="157"/>
      <c r="S5" s="139"/>
    </row>
    <row r="6" ht="54" customHeight="1" spans="1:19">
      <c r="A6" s="113"/>
      <c r="B6" s="113"/>
      <c r="C6" s="113"/>
      <c r="D6" s="139"/>
      <c r="E6" s="139"/>
      <c r="F6" s="139"/>
      <c r="G6" s="139"/>
      <c r="H6" s="139"/>
      <c r="I6" s="152"/>
      <c r="J6" s="111"/>
      <c r="K6" s="111"/>
      <c r="L6" s="139"/>
      <c r="M6" s="153"/>
      <c r="N6" s="139" t="s">
        <v>79</v>
      </c>
      <c r="O6" s="139" t="s">
        <v>86</v>
      </c>
      <c r="P6" s="139" t="s">
        <v>247</v>
      </c>
      <c r="Q6" s="139" t="s">
        <v>88</v>
      </c>
      <c r="R6" s="153" t="s">
        <v>89</v>
      </c>
      <c r="S6" s="139" t="s">
        <v>90</v>
      </c>
    </row>
    <row r="7" ht="15" customHeight="1" spans="1:19">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row>
    <row r="8" ht="21" customHeight="1" spans="1:19">
      <c r="A8" s="140" t="s">
        <v>199</v>
      </c>
      <c r="B8" s="141" t="s">
        <v>91</v>
      </c>
      <c r="C8" s="142" t="s">
        <v>228</v>
      </c>
      <c r="D8" s="143" t="s">
        <v>340</v>
      </c>
      <c r="E8" s="143" t="s">
        <v>341</v>
      </c>
      <c r="F8" s="143" t="s">
        <v>342</v>
      </c>
      <c r="G8" s="144">
        <v>6</v>
      </c>
      <c r="H8" s="145">
        <v>1080</v>
      </c>
      <c r="I8" s="145">
        <v>1080</v>
      </c>
      <c r="J8" s="145">
        <v>1080</v>
      </c>
      <c r="K8" s="147" t="s">
        <v>92</v>
      </c>
      <c r="L8" s="147" t="s">
        <v>92</v>
      </c>
      <c r="M8" s="147" t="s">
        <v>92</v>
      </c>
      <c r="N8" s="147" t="s">
        <v>92</v>
      </c>
      <c r="O8" s="147" t="s">
        <v>92</v>
      </c>
      <c r="P8" s="147" t="s">
        <v>92</v>
      </c>
      <c r="Q8" s="147"/>
      <c r="R8" s="147" t="s">
        <v>92</v>
      </c>
      <c r="S8" s="147" t="s">
        <v>92</v>
      </c>
    </row>
    <row r="9" ht="21" customHeight="1" spans="1:19">
      <c r="A9" s="146" t="s">
        <v>132</v>
      </c>
      <c r="B9" s="146"/>
      <c r="C9" s="146"/>
      <c r="D9" s="146"/>
      <c r="E9" s="146"/>
      <c r="F9" s="146"/>
      <c r="G9" s="146"/>
      <c r="H9" s="147" t="s">
        <v>92</v>
      </c>
      <c r="I9" s="147" t="s">
        <v>92</v>
      </c>
      <c r="J9" s="147" t="s">
        <v>92</v>
      </c>
      <c r="K9" s="147" t="s">
        <v>92</v>
      </c>
      <c r="L9" s="147" t="s">
        <v>92</v>
      </c>
      <c r="M9" s="147" t="s">
        <v>92</v>
      </c>
      <c r="N9" s="147" t="s">
        <v>92</v>
      </c>
      <c r="O9" s="147" t="s">
        <v>92</v>
      </c>
      <c r="P9" s="147" t="s">
        <v>92</v>
      </c>
      <c r="Q9" s="147"/>
      <c r="R9" s="147" t="s">
        <v>92</v>
      </c>
      <c r="S9" s="147" t="s">
        <v>92</v>
      </c>
    </row>
    <row r="10" customHeight="1" spans="1:1">
      <c r="A10" s="60" t="s">
        <v>343</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A8" sqref="A8:I8"/>
    </sheetView>
  </sheetViews>
  <sheetFormatPr defaultColWidth="8.71428571428571" defaultRowHeight="14.25" customHeight="1"/>
  <cols>
    <col min="1" max="1" width="14.1428571428571" style="60" customWidth="1"/>
    <col min="2" max="2" width="17.7142857142857" style="60" customWidth="1"/>
    <col min="3" max="9" width="9.13333333333333" style="107" customWidth="1"/>
    <col min="10" max="10" width="12" style="76" customWidth="1"/>
    <col min="11" max="13" width="10" style="76" customWidth="1"/>
    <col min="14" max="14" width="9.13333333333333" style="60" customWidth="1"/>
    <col min="15" max="16" width="9.13333333333333" style="76" customWidth="1"/>
    <col min="17" max="18" width="12.7142857142857" style="76" customWidth="1"/>
    <col min="19" max="19" width="9.13333333333333" style="60" customWidth="1"/>
    <col min="20" max="20" width="10.4285714285714" style="76" customWidth="1"/>
    <col min="21" max="21" width="9.13333333333333" style="60" customWidth="1"/>
    <col min="22" max="249" width="9.13333333333333" style="60"/>
    <col min="250" max="258" width="8.71428571428571" style="60"/>
  </cols>
  <sheetData>
    <row r="1" ht="13.5" customHeight="1" spans="1:20">
      <c r="A1" s="78" t="s">
        <v>344</v>
      </c>
      <c r="D1" s="78"/>
      <c r="E1" s="78"/>
      <c r="F1" s="78"/>
      <c r="G1" s="78"/>
      <c r="H1" s="78"/>
      <c r="I1" s="78"/>
      <c r="J1" s="123"/>
      <c r="K1" s="123"/>
      <c r="L1" s="123"/>
      <c r="M1" s="123"/>
      <c r="N1" s="124"/>
      <c r="O1" s="125"/>
      <c r="P1" s="125"/>
      <c r="Q1" s="125"/>
      <c r="R1" s="125"/>
      <c r="S1" s="135"/>
      <c r="T1" s="136"/>
    </row>
    <row r="2" ht="27.75" customHeight="1" spans="1:20">
      <c r="A2" s="108" t="s">
        <v>15</v>
      </c>
      <c r="B2" s="108"/>
      <c r="C2" s="108"/>
      <c r="D2" s="108"/>
      <c r="E2" s="108"/>
      <c r="F2" s="108"/>
      <c r="G2" s="108"/>
      <c r="H2" s="108"/>
      <c r="I2" s="108"/>
      <c r="J2" s="108"/>
      <c r="K2" s="108"/>
      <c r="L2" s="108"/>
      <c r="M2" s="108"/>
      <c r="N2" s="108"/>
      <c r="O2" s="108"/>
      <c r="P2" s="108"/>
      <c r="Q2" s="108"/>
      <c r="R2" s="108"/>
      <c r="S2" s="108"/>
      <c r="T2" s="108"/>
    </row>
    <row r="3" ht="26.1" customHeight="1" spans="1:20">
      <c r="A3" s="109" t="s">
        <v>22</v>
      </c>
      <c r="B3" s="109"/>
      <c r="C3" s="109"/>
      <c r="D3" s="109"/>
      <c r="E3" s="109"/>
      <c r="F3" s="82"/>
      <c r="G3" s="82"/>
      <c r="H3" s="82"/>
      <c r="I3" s="82"/>
      <c r="J3" s="126"/>
      <c r="K3" s="126"/>
      <c r="L3" s="126"/>
      <c r="M3" s="126"/>
      <c r="N3" s="124"/>
      <c r="O3" s="125"/>
      <c r="P3" s="125"/>
      <c r="Q3" s="125"/>
      <c r="R3" s="125"/>
      <c r="S3" s="137"/>
      <c r="T3" s="138" t="s">
        <v>174</v>
      </c>
    </row>
    <row r="4" ht="15.75" customHeight="1" spans="1:20">
      <c r="A4" s="110" t="s">
        <v>182</v>
      </c>
      <c r="B4" s="110" t="s">
        <v>183</v>
      </c>
      <c r="C4" s="111" t="s">
        <v>330</v>
      </c>
      <c r="D4" s="111" t="s">
        <v>345</v>
      </c>
      <c r="E4" s="111" t="s">
        <v>346</v>
      </c>
      <c r="F4" s="112" t="s">
        <v>347</v>
      </c>
      <c r="G4" s="111" t="s">
        <v>348</v>
      </c>
      <c r="H4" s="111" t="s">
        <v>349</v>
      </c>
      <c r="I4" s="111" t="s">
        <v>350</v>
      </c>
      <c r="J4" s="111" t="s">
        <v>190</v>
      </c>
      <c r="K4" s="111"/>
      <c r="L4" s="111"/>
      <c r="M4" s="111"/>
      <c r="N4" s="127"/>
      <c r="O4" s="111"/>
      <c r="P4" s="111"/>
      <c r="Q4" s="111"/>
      <c r="R4" s="111"/>
      <c r="S4" s="127"/>
      <c r="T4" s="111"/>
    </row>
    <row r="5" ht="17.25" customHeight="1" spans="1:20">
      <c r="A5" s="113"/>
      <c r="B5" s="113"/>
      <c r="C5" s="111"/>
      <c r="D5" s="111"/>
      <c r="E5" s="111"/>
      <c r="F5" s="114"/>
      <c r="G5" s="111"/>
      <c r="H5" s="111"/>
      <c r="I5" s="111"/>
      <c r="J5" s="111" t="s">
        <v>77</v>
      </c>
      <c r="K5" s="111" t="s">
        <v>80</v>
      </c>
      <c r="L5" s="111" t="s">
        <v>336</v>
      </c>
      <c r="M5" s="111" t="s">
        <v>337</v>
      </c>
      <c r="N5" s="128" t="s">
        <v>338</v>
      </c>
      <c r="O5" s="111" t="s">
        <v>339</v>
      </c>
      <c r="P5" s="111"/>
      <c r="Q5" s="111"/>
      <c r="R5" s="111"/>
      <c r="S5" s="128"/>
      <c r="T5" s="111"/>
    </row>
    <row r="6" ht="54" customHeight="1" spans="1:20">
      <c r="A6" s="113"/>
      <c r="B6" s="113"/>
      <c r="C6" s="111"/>
      <c r="D6" s="111"/>
      <c r="E6" s="111"/>
      <c r="F6" s="115"/>
      <c r="G6" s="111"/>
      <c r="H6" s="111"/>
      <c r="I6" s="111"/>
      <c r="J6" s="111"/>
      <c r="K6" s="111"/>
      <c r="L6" s="111"/>
      <c r="M6" s="111"/>
      <c r="N6" s="127"/>
      <c r="O6" s="111" t="s">
        <v>79</v>
      </c>
      <c r="P6" s="111" t="s">
        <v>86</v>
      </c>
      <c r="Q6" s="111" t="s">
        <v>247</v>
      </c>
      <c r="R6" s="111" t="s">
        <v>88</v>
      </c>
      <c r="S6" s="127" t="s">
        <v>89</v>
      </c>
      <c r="T6" s="111" t="s">
        <v>90</v>
      </c>
    </row>
    <row r="7" ht="15" customHeight="1" spans="1:20">
      <c r="A7" s="87">
        <v>1</v>
      </c>
      <c r="B7" s="87">
        <v>2</v>
      </c>
      <c r="C7" s="87">
        <v>3</v>
      </c>
      <c r="D7" s="87">
        <v>4</v>
      </c>
      <c r="E7" s="87">
        <v>5</v>
      </c>
      <c r="F7" s="87">
        <v>6</v>
      </c>
      <c r="G7" s="87">
        <v>7</v>
      </c>
      <c r="H7" s="87">
        <v>8</v>
      </c>
      <c r="I7" s="87">
        <v>9</v>
      </c>
      <c r="J7" s="87">
        <v>10</v>
      </c>
      <c r="K7" s="87">
        <v>11</v>
      </c>
      <c r="L7" s="87">
        <v>12</v>
      </c>
      <c r="M7" s="87">
        <v>13</v>
      </c>
      <c r="N7" s="87">
        <v>14</v>
      </c>
      <c r="O7" s="87">
        <v>15</v>
      </c>
      <c r="P7" s="87">
        <v>16</v>
      </c>
      <c r="Q7" s="87">
        <v>17</v>
      </c>
      <c r="R7" s="87">
        <v>18</v>
      </c>
      <c r="S7" s="87">
        <v>19</v>
      </c>
      <c r="T7" s="87">
        <v>20</v>
      </c>
    </row>
    <row r="8" ht="22.5" customHeight="1" spans="1:20">
      <c r="A8" s="116" t="s">
        <v>351</v>
      </c>
      <c r="B8" s="117"/>
      <c r="C8" s="117"/>
      <c r="D8" s="117"/>
      <c r="E8" s="117"/>
      <c r="F8" s="117"/>
      <c r="G8" s="117"/>
      <c r="H8" s="117"/>
      <c r="I8" s="129"/>
      <c r="J8" s="130" t="s">
        <v>92</v>
      </c>
      <c r="K8" s="130" t="s">
        <v>92</v>
      </c>
      <c r="L8" s="130" t="s">
        <v>92</v>
      </c>
      <c r="M8" s="130" t="s">
        <v>92</v>
      </c>
      <c r="N8" s="130" t="s">
        <v>92</v>
      </c>
      <c r="O8" s="130" t="s">
        <v>92</v>
      </c>
      <c r="P8" s="130" t="s">
        <v>92</v>
      </c>
      <c r="Q8" s="130" t="s">
        <v>92</v>
      </c>
      <c r="R8" s="130"/>
      <c r="S8" s="130" t="s">
        <v>92</v>
      </c>
      <c r="T8" s="130" t="s">
        <v>92</v>
      </c>
    </row>
    <row r="9" ht="22.5" customHeight="1" spans="1:20">
      <c r="A9" s="118"/>
      <c r="B9" s="118"/>
      <c r="C9" s="119"/>
      <c r="D9" s="120"/>
      <c r="E9" s="120"/>
      <c r="F9" s="120"/>
      <c r="G9" s="120"/>
      <c r="H9" s="120"/>
      <c r="I9" s="120"/>
      <c r="J9" s="131" t="s">
        <v>92</v>
      </c>
      <c r="K9" s="131" t="s">
        <v>92</v>
      </c>
      <c r="L9" s="131" t="s">
        <v>92</v>
      </c>
      <c r="M9" s="131" t="s">
        <v>92</v>
      </c>
      <c r="N9" s="130" t="s">
        <v>92</v>
      </c>
      <c r="O9" s="131" t="s">
        <v>92</v>
      </c>
      <c r="P9" s="131" t="s">
        <v>92</v>
      </c>
      <c r="Q9" s="131" t="s">
        <v>92</v>
      </c>
      <c r="R9" s="131"/>
      <c r="S9" s="130" t="s">
        <v>92</v>
      </c>
      <c r="T9" s="131" t="s">
        <v>92</v>
      </c>
    </row>
    <row r="10" ht="22.5" customHeight="1" spans="1:20">
      <c r="A10" s="111"/>
      <c r="B10" s="111"/>
      <c r="C10" s="119"/>
      <c r="D10" s="121"/>
      <c r="E10" s="121"/>
      <c r="F10" s="121"/>
      <c r="G10" s="121"/>
      <c r="H10" s="121"/>
      <c r="I10" s="121"/>
      <c r="J10" s="132" t="s">
        <v>92</v>
      </c>
      <c r="K10" s="132" t="s">
        <v>92</v>
      </c>
      <c r="L10" s="132" t="s">
        <v>92</v>
      </c>
      <c r="M10" s="132" t="s">
        <v>92</v>
      </c>
      <c r="N10" s="132" t="s">
        <v>92</v>
      </c>
      <c r="O10" s="132" t="s">
        <v>92</v>
      </c>
      <c r="P10" s="132" t="s">
        <v>92</v>
      </c>
      <c r="Q10" s="132" t="s">
        <v>92</v>
      </c>
      <c r="R10" s="132"/>
      <c r="S10" s="132" t="s">
        <v>92</v>
      </c>
      <c r="T10" s="132" t="s">
        <v>92</v>
      </c>
    </row>
    <row r="11" ht="22.5" customHeight="1" spans="1:20">
      <c r="A11" s="122" t="s">
        <v>132</v>
      </c>
      <c r="B11" s="122"/>
      <c r="C11" s="122"/>
      <c r="D11" s="122"/>
      <c r="E11" s="122"/>
      <c r="F11" s="122"/>
      <c r="G11" s="122"/>
      <c r="H11" s="122"/>
      <c r="I11" s="122"/>
      <c r="J11" s="133"/>
      <c r="K11" s="133"/>
      <c r="L11" s="133"/>
      <c r="M11" s="133"/>
      <c r="N11" s="134"/>
      <c r="O11" s="133"/>
      <c r="P11" s="133"/>
      <c r="Q11" s="133"/>
      <c r="R11" s="133"/>
      <c r="S11" s="134"/>
      <c r="T11" s="133"/>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6" customWidth="1"/>
    <col min="2" max="2" width="17.2857142857143" style="76" customWidth="1"/>
    <col min="3" max="4" width="13.4285714285714" style="76" customWidth="1"/>
    <col min="5" max="12" width="10.2857142857143" style="76" customWidth="1"/>
    <col min="13" max="13" width="13.1428571428571" style="76" customWidth="1"/>
    <col min="14" max="14" width="9.13333333333333" style="60" customWidth="1"/>
    <col min="15" max="246" width="9.13333333333333" style="60"/>
    <col min="247" max="247" width="9.13333333333333" style="77"/>
    <col min="248" max="256" width="8.88571428571429" style="77"/>
  </cols>
  <sheetData>
    <row r="1" s="60" customFormat="1" ht="13.5" customHeight="1" spans="1:13">
      <c r="A1" s="78" t="s">
        <v>352</v>
      </c>
      <c r="B1" s="78"/>
      <c r="C1" s="78"/>
      <c r="D1" s="79"/>
      <c r="E1" s="76"/>
      <c r="F1" s="76"/>
      <c r="G1" s="76"/>
      <c r="H1" s="76"/>
      <c r="I1" s="76"/>
      <c r="J1" s="76"/>
      <c r="K1" s="76"/>
      <c r="L1" s="76"/>
      <c r="M1" s="76"/>
    </row>
    <row r="2" s="60" customFormat="1" ht="35" customHeight="1" spans="1:13">
      <c r="A2" s="80" t="s">
        <v>16</v>
      </c>
      <c r="B2" s="80"/>
      <c r="C2" s="80"/>
      <c r="D2" s="80"/>
      <c r="E2" s="80"/>
      <c r="F2" s="80"/>
      <c r="G2" s="80"/>
      <c r="H2" s="80"/>
      <c r="I2" s="80"/>
      <c r="J2" s="80"/>
      <c r="K2" s="80"/>
      <c r="L2" s="80"/>
      <c r="M2" s="80"/>
    </row>
    <row r="3" s="75" customFormat="1" ht="24" customHeight="1" spans="1:13">
      <c r="A3" s="81" t="s">
        <v>22</v>
      </c>
      <c r="B3" s="82"/>
      <c r="C3" s="82"/>
      <c r="D3" s="82"/>
      <c r="E3" s="83"/>
      <c r="F3" s="83"/>
      <c r="G3" s="83"/>
      <c r="H3" s="83"/>
      <c r="I3" s="83"/>
      <c r="J3" s="102"/>
      <c r="K3" s="102"/>
      <c r="L3" s="102"/>
      <c r="M3" s="103" t="s">
        <v>174</v>
      </c>
    </row>
    <row r="4" s="60" customFormat="1" ht="19.5" customHeight="1" spans="1:13">
      <c r="A4" s="84" t="s">
        <v>353</v>
      </c>
      <c r="B4" s="85" t="s">
        <v>190</v>
      </c>
      <c r="C4" s="86"/>
      <c r="D4" s="86"/>
      <c r="E4" s="87" t="s">
        <v>354</v>
      </c>
      <c r="F4" s="87"/>
      <c r="G4" s="87"/>
      <c r="H4" s="87"/>
      <c r="I4" s="87"/>
      <c r="J4" s="87"/>
      <c r="K4" s="87"/>
      <c r="L4" s="87"/>
      <c r="M4" s="87"/>
    </row>
    <row r="5" s="60" customFormat="1" ht="40.5" customHeight="1" spans="1:13">
      <c r="A5" s="88"/>
      <c r="B5" s="89" t="s">
        <v>77</v>
      </c>
      <c r="C5" s="90" t="s">
        <v>80</v>
      </c>
      <c r="D5" s="91" t="s">
        <v>355</v>
      </c>
      <c r="E5" s="88" t="s">
        <v>356</v>
      </c>
      <c r="F5" s="88" t="s">
        <v>357</v>
      </c>
      <c r="G5" s="88" t="s">
        <v>358</v>
      </c>
      <c r="H5" s="88" t="s">
        <v>359</v>
      </c>
      <c r="I5" s="104" t="s">
        <v>360</v>
      </c>
      <c r="J5" s="88" t="s">
        <v>361</v>
      </c>
      <c r="K5" s="88" t="s">
        <v>362</v>
      </c>
      <c r="L5" s="88" t="s">
        <v>363</v>
      </c>
      <c r="M5" s="88" t="s">
        <v>364</v>
      </c>
    </row>
    <row r="6" s="60" customFormat="1" ht="19.5" customHeight="1" spans="1:13">
      <c r="A6" s="84">
        <v>1</v>
      </c>
      <c r="B6" s="84">
        <v>2</v>
      </c>
      <c r="C6" s="84">
        <v>3</v>
      </c>
      <c r="D6" s="92">
        <v>4</v>
      </c>
      <c r="E6" s="84">
        <v>5</v>
      </c>
      <c r="F6" s="84">
        <v>6</v>
      </c>
      <c r="G6" s="84">
        <v>7</v>
      </c>
      <c r="H6" s="93">
        <v>8</v>
      </c>
      <c r="I6" s="105">
        <v>9</v>
      </c>
      <c r="J6" s="105">
        <v>10</v>
      </c>
      <c r="K6" s="105">
        <v>11</v>
      </c>
      <c r="L6" s="93">
        <v>12</v>
      </c>
      <c r="M6" s="105">
        <v>13</v>
      </c>
    </row>
    <row r="7" s="60" customFormat="1" ht="19.5" customHeight="1" spans="1:247">
      <c r="A7" s="94" t="s">
        <v>365</v>
      </c>
      <c r="B7" s="95"/>
      <c r="C7" s="95"/>
      <c r="D7" s="95"/>
      <c r="E7" s="95"/>
      <c r="F7" s="95"/>
      <c r="G7" s="96"/>
      <c r="H7" s="97" t="s">
        <v>92</v>
      </c>
      <c r="I7" s="97" t="s">
        <v>92</v>
      </c>
      <c r="J7" s="97" t="s">
        <v>92</v>
      </c>
      <c r="K7" s="97" t="s">
        <v>92</v>
      </c>
      <c r="L7" s="97" t="s">
        <v>92</v>
      </c>
      <c r="M7" s="97" t="s">
        <v>92</v>
      </c>
      <c r="IM7" s="106"/>
    </row>
    <row r="8" s="60" customFormat="1" ht="19.5" customHeight="1" spans="1:13">
      <c r="A8" s="98" t="s">
        <v>92</v>
      </c>
      <c r="B8" s="99" t="s">
        <v>92</v>
      </c>
      <c r="C8" s="99" t="s">
        <v>92</v>
      </c>
      <c r="D8" s="100" t="s">
        <v>92</v>
      </c>
      <c r="E8" s="99" t="s">
        <v>92</v>
      </c>
      <c r="F8" s="99" t="s">
        <v>92</v>
      </c>
      <c r="G8" s="99" t="s">
        <v>92</v>
      </c>
      <c r="H8" s="101" t="s">
        <v>92</v>
      </c>
      <c r="I8" s="101" t="s">
        <v>92</v>
      </c>
      <c r="J8" s="101" t="s">
        <v>92</v>
      </c>
      <c r="K8" s="101" t="s">
        <v>92</v>
      </c>
      <c r="L8" s="101" t="s">
        <v>92</v>
      </c>
      <c r="M8" s="101"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 outlineLevelRow="6"/>
  <cols>
    <col min="1" max="1" width="34.2857142857143" style="59" customWidth="1"/>
    <col min="2" max="2" width="29" style="59" customWidth="1"/>
    <col min="3" max="5" width="23.5714285714286" style="59" customWidth="1"/>
    <col min="6" max="6" width="11.2857142857143" style="60" customWidth="1"/>
    <col min="7" max="7" width="25.1333333333333" style="59" customWidth="1"/>
    <col min="8" max="8" width="15.5714285714286" style="60" customWidth="1"/>
    <col min="9" max="9" width="13.4285714285714" style="60" customWidth="1"/>
    <col min="10" max="10" width="18.847619047619" style="59" customWidth="1"/>
    <col min="11" max="11" width="9.13333333333333" style="60" customWidth="1"/>
    <col min="12" max="16384" width="9.13333333333333" style="60"/>
  </cols>
  <sheetData>
    <row r="1" customHeight="1" spans="1:10">
      <c r="A1" s="59" t="s">
        <v>366</v>
      </c>
      <c r="J1" s="74"/>
    </row>
    <row r="2" ht="28.5" customHeight="1" spans="1:10">
      <c r="A2" s="61" t="s">
        <v>17</v>
      </c>
      <c r="B2" s="62"/>
      <c r="C2" s="62"/>
      <c r="D2" s="62"/>
      <c r="E2" s="62"/>
      <c r="F2" s="63"/>
      <c r="G2" s="62"/>
      <c r="H2" s="63"/>
      <c r="I2" s="63"/>
      <c r="J2" s="62"/>
    </row>
    <row r="3" ht="17.25" customHeight="1" spans="1:1">
      <c r="A3" s="64" t="s">
        <v>22</v>
      </c>
    </row>
    <row r="4" ht="44.25" customHeight="1" spans="1:10">
      <c r="A4" s="65" t="s">
        <v>353</v>
      </c>
      <c r="B4" s="65" t="s">
        <v>251</v>
      </c>
      <c r="C4" s="65" t="s">
        <v>252</v>
      </c>
      <c r="D4" s="65" t="s">
        <v>253</v>
      </c>
      <c r="E4" s="65" t="s">
        <v>254</v>
      </c>
      <c r="F4" s="66" t="s">
        <v>255</v>
      </c>
      <c r="G4" s="65" t="s">
        <v>256</v>
      </c>
      <c r="H4" s="66" t="s">
        <v>257</v>
      </c>
      <c r="I4" s="66" t="s">
        <v>258</v>
      </c>
      <c r="J4" s="65" t="s">
        <v>259</v>
      </c>
    </row>
    <row r="5" ht="14.25" customHeight="1" spans="1:10">
      <c r="A5" s="65">
        <v>1</v>
      </c>
      <c r="B5" s="65">
        <v>2</v>
      </c>
      <c r="C5" s="65">
        <v>3</v>
      </c>
      <c r="D5" s="65">
        <v>4</v>
      </c>
      <c r="E5" s="65">
        <v>5</v>
      </c>
      <c r="F5" s="65">
        <v>6</v>
      </c>
      <c r="G5" s="65">
        <v>7</v>
      </c>
      <c r="H5" s="65">
        <v>8</v>
      </c>
      <c r="I5" s="65">
        <v>9</v>
      </c>
      <c r="J5" s="65">
        <v>10</v>
      </c>
    </row>
    <row r="6" ht="42" customHeight="1" spans="1:10">
      <c r="A6" s="67" t="s">
        <v>365</v>
      </c>
      <c r="B6" s="68"/>
      <c r="C6" s="68"/>
      <c r="D6" s="69"/>
      <c r="E6" s="70"/>
      <c r="F6" s="71"/>
      <c r="G6" s="70"/>
      <c r="H6" s="71"/>
      <c r="I6" s="71"/>
      <c r="J6" s="70"/>
    </row>
    <row r="7" ht="42.75" customHeight="1" spans="1:10">
      <c r="A7" s="72" t="s">
        <v>92</v>
      </c>
      <c r="B7" s="72" t="s">
        <v>92</v>
      </c>
      <c r="C7" s="72" t="s">
        <v>92</v>
      </c>
      <c r="D7" s="72" t="s">
        <v>92</v>
      </c>
      <c r="E7" s="73" t="s">
        <v>92</v>
      </c>
      <c r="F7" s="72" t="s">
        <v>92</v>
      </c>
      <c r="G7" s="73" t="s">
        <v>92</v>
      </c>
      <c r="H7" s="72" t="s">
        <v>92</v>
      </c>
      <c r="I7" s="72" t="s">
        <v>92</v>
      </c>
      <c r="J7" s="73"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A7" sqref="A7:F7"/>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367</v>
      </c>
      <c r="I1" s="57"/>
    </row>
    <row r="2" ht="28.5" spans="2:9">
      <c r="B2" s="42" t="s">
        <v>18</v>
      </c>
      <c r="C2" s="42"/>
      <c r="D2" s="42"/>
      <c r="E2" s="42"/>
      <c r="F2" s="42"/>
      <c r="G2" s="42"/>
      <c r="H2" s="42"/>
      <c r="I2" s="42"/>
    </row>
    <row r="3" ht="13.5" spans="1:3">
      <c r="A3" s="43" t="s">
        <v>22</v>
      </c>
      <c r="C3" s="44"/>
    </row>
    <row r="4" ht="18" customHeight="1" spans="1:9">
      <c r="A4" s="45" t="s">
        <v>182</v>
      </c>
      <c r="B4" s="45" t="s">
        <v>183</v>
      </c>
      <c r="C4" s="45" t="s">
        <v>368</v>
      </c>
      <c r="D4" s="45" t="s">
        <v>369</v>
      </c>
      <c r="E4" s="45" t="s">
        <v>370</v>
      </c>
      <c r="F4" s="45" t="s">
        <v>371</v>
      </c>
      <c r="G4" s="46" t="s">
        <v>372</v>
      </c>
      <c r="H4" s="47"/>
      <c r="I4" s="58"/>
    </row>
    <row r="5" ht="18" customHeight="1" spans="1:9">
      <c r="A5" s="48"/>
      <c r="B5" s="48"/>
      <c r="C5" s="48"/>
      <c r="D5" s="48"/>
      <c r="E5" s="48"/>
      <c r="F5" s="48"/>
      <c r="G5" s="49" t="s">
        <v>334</v>
      </c>
      <c r="H5" s="49" t="s">
        <v>373</v>
      </c>
      <c r="I5" s="49" t="s">
        <v>374</v>
      </c>
    </row>
    <row r="6" ht="21" customHeight="1" spans="1:9">
      <c r="A6" s="50">
        <v>1</v>
      </c>
      <c r="B6" s="50">
        <v>2</v>
      </c>
      <c r="C6" s="50">
        <v>3</v>
      </c>
      <c r="D6" s="50">
        <v>4</v>
      </c>
      <c r="E6" s="50">
        <v>5</v>
      </c>
      <c r="F6" s="50">
        <v>6</v>
      </c>
      <c r="G6" s="50">
        <v>7</v>
      </c>
      <c r="H6" s="50">
        <v>8</v>
      </c>
      <c r="I6" s="50">
        <v>9</v>
      </c>
    </row>
    <row r="7" ht="33" customHeight="1" spans="1:9">
      <c r="A7" s="51" t="s">
        <v>375</v>
      </c>
      <c r="B7" s="52"/>
      <c r="C7" s="52"/>
      <c r="D7" s="52"/>
      <c r="E7" s="52"/>
      <c r="F7" s="53"/>
      <c r="G7" s="50"/>
      <c r="H7" s="50"/>
      <c r="I7" s="50"/>
    </row>
    <row r="8" ht="24" customHeight="1" spans="1:9">
      <c r="A8" s="54"/>
      <c r="B8" s="55"/>
      <c r="C8" s="55"/>
      <c r="D8" s="55"/>
      <c r="E8" s="55"/>
      <c r="F8" s="55"/>
      <c r="G8" s="50"/>
      <c r="H8" s="50"/>
      <c r="I8" s="50"/>
    </row>
    <row r="9" ht="24" customHeight="1" spans="1:9">
      <c r="A9" s="56" t="s">
        <v>77</v>
      </c>
      <c r="B9" s="56"/>
      <c r="C9" s="56"/>
      <c r="D9" s="56"/>
      <c r="E9" s="56"/>
      <c r="F9" s="56"/>
      <c r="G9" s="50"/>
      <c r="H9" s="50"/>
      <c r="I9" s="50"/>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8" sqref="A8: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376</v>
      </c>
      <c r="D1" s="28"/>
      <c r="E1" s="28"/>
      <c r="F1" s="28"/>
      <c r="G1" s="28"/>
      <c r="K1" s="39"/>
    </row>
    <row r="2" s="1" customFormat="1" ht="27.75" customHeight="1" spans="1:11">
      <c r="A2" s="29" t="s">
        <v>377</v>
      </c>
      <c r="B2" s="29"/>
      <c r="C2" s="29"/>
      <c r="D2" s="29"/>
      <c r="E2" s="29"/>
      <c r="F2" s="29"/>
      <c r="G2" s="29"/>
      <c r="H2" s="29"/>
      <c r="I2" s="29"/>
      <c r="J2" s="29"/>
      <c r="K2" s="29"/>
    </row>
    <row r="3" s="1" customFormat="1" ht="13.5" customHeight="1" spans="1:11">
      <c r="A3" s="5" t="s">
        <v>22</v>
      </c>
      <c r="B3" s="6"/>
      <c r="C3" s="6"/>
      <c r="D3" s="6"/>
      <c r="E3" s="6"/>
      <c r="F3" s="6"/>
      <c r="G3" s="6"/>
      <c r="H3" s="7"/>
      <c r="I3" s="7"/>
      <c r="J3" s="7"/>
      <c r="K3" s="8" t="s">
        <v>174</v>
      </c>
    </row>
    <row r="4" s="1" customFormat="1" ht="21.75" customHeight="1" spans="1:11">
      <c r="A4" s="9" t="s">
        <v>242</v>
      </c>
      <c r="B4" s="9" t="s">
        <v>185</v>
      </c>
      <c r="C4" s="9" t="s">
        <v>243</v>
      </c>
      <c r="D4" s="10" t="s">
        <v>186</v>
      </c>
      <c r="E4" s="10" t="s">
        <v>187</v>
      </c>
      <c r="F4" s="10" t="s">
        <v>244</v>
      </c>
      <c r="G4" s="10" t="s">
        <v>245</v>
      </c>
      <c r="H4" s="16" t="s">
        <v>77</v>
      </c>
      <c r="I4" s="11" t="s">
        <v>378</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1" t="s">
        <v>379</v>
      </c>
      <c r="B8" s="32"/>
      <c r="C8" s="33"/>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132</v>
      </c>
      <c r="B10" s="37"/>
      <c r="C10" s="37"/>
      <c r="D10" s="37"/>
      <c r="E10" s="37"/>
      <c r="F10" s="37"/>
      <c r="G10" s="37"/>
      <c r="H10" s="38"/>
      <c r="I10" s="35"/>
      <c r="J10" s="35"/>
      <c r="K10" s="35"/>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A3" sqref="A3:B3"/>
    </sheetView>
  </sheetViews>
  <sheetFormatPr defaultColWidth="8" defaultRowHeight="12" outlineLevelCol="3"/>
  <cols>
    <col min="1" max="1" width="39.5714285714286" style="76" customWidth="1"/>
    <col min="2" max="2" width="43.1333333333333" style="76" customWidth="1"/>
    <col min="3" max="3" width="40.4285714285714" style="76" customWidth="1"/>
    <col min="4" max="4" width="46.1333333333333" style="76" customWidth="1"/>
    <col min="5" max="5" width="8" style="60" customWidth="1"/>
    <col min="6" max="16384" width="8" style="60"/>
  </cols>
  <sheetData>
    <row r="1" ht="17" customHeight="1" spans="1:4">
      <c r="A1" s="362" t="s">
        <v>21</v>
      </c>
      <c r="B1" s="78"/>
      <c r="C1" s="78"/>
      <c r="D1" s="156"/>
    </row>
    <row r="2" ht="36" customHeight="1" spans="1:4">
      <c r="A2" s="61" t="s">
        <v>2</v>
      </c>
      <c r="B2" s="363"/>
      <c r="C2" s="363"/>
      <c r="D2" s="363"/>
    </row>
    <row r="3" ht="21" customHeight="1" spans="1:4">
      <c r="A3" s="81" t="s">
        <v>22</v>
      </c>
      <c r="B3" s="313"/>
      <c r="C3" s="313"/>
      <c r="D3" s="154" t="s">
        <v>23</v>
      </c>
    </row>
    <row r="4" ht="19.5" customHeight="1" spans="1:4">
      <c r="A4" s="85" t="s">
        <v>24</v>
      </c>
      <c r="B4" s="166"/>
      <c r="C4" s="85" t="s">
        <v>25</v>
      </c>
      <c r="D4" s="166"/>
    </row>
    <row r="5" ht="19.5" customHeight="1" spans="1:4">
      <c r="A5" s="84" t="s">
        <v>26</v>
      </c>
      <c r="B5" s="84" t="s">
        <v>27</v>
      </c>
      <c r="C5" s="84" t="s">
        <v>28</v>
      </c>
      <c r="D5" s="84" t="s">
        <v>27</v>
      </c>
    </row>
    <row r="6" ht="19.5" customHeight="1" spans="1:4">
      <c r="A6" s="88"/>
      <c r="B6" s="88"/>
      <c r="C6" s="88"/>
      <c r="D6" s="88"/>
    </row>
    <row r="7" ht="20.25" customHeight="1" spans="1:4">
      <c r="A7" s="319" t="s">
        <v>29</v>
      </c>
      <c r="B7" s="292">
        <v>1043661</v>
      </c>
      <c r="C7" s="319" t="s">
        <v>30</v>
      </c>
      <c r="D7" s="364"/>
    </row>
    <row r="8" ht="20.25" customHeight="1" spans="1:4">
      <c r="A8" s="319" t="s">
        <v>31</v>
      </c>
      <c r="B8" s="292"/>
      <c r="C8" s="319" t="s">
        <v>32</v>
      </c>
      <c r="D8" s="364"/>
    </row>
    <row r="9" ht="20.25" customHeight="1" spans="1:4">
      <c r="A9" s="319" t="s">
        <v>33</v>
      </c>
      <c r="B9" s="292"/>
      <c r="C9" s="319" t="s">
        <v>34</v>
      </c>
      <c r="D9" s="364"/>
    </row>
    <row r="10" ht="20.25" customHeight="1" spans="1:4">
      <c r="A10" s="319" t="s">
        <v>35</v>
      </c>
      <c r="B10" s="292"/>
      <c r="C10" s="319" t="s">
        <v>36</v>
      </c>
      <c r="D10" s="364"/>
    </row>
    <row r="11" ht="20.25" customHeight="1" spans="1:4">
      <c r="A11" s="319" t="s">
        <v>37</v>
      </c>
      <c r="B11" s="365"/>
      <c r="C11" s="319" t="s">
        <v>38</v>
      </c>
      <c r="D11" s="364"/>
    </row>
    <row r="12" ht="20.25" customHeight="1" spans="1:4">
      <c r="A12" s="319" t="s">
        <v>39</v>
      </c>
      <c r="B12" s="317"/>
      <c r="C12" s="319" t="s">
        <v>40</v>
      </c>
      <c r="D12" s="364"/>
    </row>
    <row r="13" ht="20.25" customHeight="1" spans="1:4">
      <c r="A13" s="319" t="s">
        <v>41</v>
      </c>
      <c r="B13" s="317"/>
      <c r="C13" s="319" t="s">
        <v>42</v>
      </c>
      <c r="D13" s="364"/>
    </row>
    <row r="14" ht="20.25" customHeight="1" spans="1:4">
      <c r="A14" s="319" t="s">
        <v>43</v>
      </c>
      <c r="B14" s="317"/>
      <c r="C14" s="319" t="s">
        <v>44</v>
      </c>
      <c r="D14" s="364">
        <v>96625</v>
      </c>
    </row>
    <row r="15" ht="20.25" customHeight="1" spans="1:4">
      <c r="A15" s="366" t="s">
        <v>45</v>
      </c>
      <c r="B15" s="367"/>
      <c r="C15" s="319" t="s">
        <v>46</v>
      </c>
      <c r="D15" s="364">
        <v>86510</v>
      </c>
    </row>
    <row r="16" ht="20.25" customHeight="1" spans="1:4">
      <c r="A16" s="366" t="s">
        <v>47</v>
      </c>
      <c r="B16" s="368"/>
      <c r="C16" s="319" t="s">
        <v>48</v>
      </c>
      <c r="D16" s="364"/>
    </row>
    <row r="17" ht="20.25" customHeight="1" spans="1:4">
      <c r="A17" s="366"/>
      <c r="B17" s="369"/>
      <c r="C17" s="319" t="s">
        <v>49</v>
      </c>
      <c r="D17" s="364">
        <v>755274</v>
      </c>
    </row>
    <row r="18" ht="20.25" customHeight="1" spans="1:4">
      <c r="A18" s="368"/>
      <c r="B18" s="369"/>
      <c r="C18" s="319" t="s">
        <v>50</v>
      </c>
      <c r="D18" s="364"/>
    </row>
    <row r="19" ht="20.25" customHeight="1" spans="1:4">
      <c r="A19" s="368"/>
      <c r="B19" s="369"/>
      <c r="C19" s="319" t="s">
        <v>51</v>
      </c>
      <c r="D19" s="364"/>
    </row>
    <row r="20" ht="20.25" customHeight="1" spans="1:4">
      <c r="A20" s="368"/>
      <c r="B20" s="369"/>
      <c r="C20" s="319" t="s">
        <v>52</v>
      </c>
      <c r="D20" s="364"/>
    </row>
    <row r="21" ht="20.25" customHeight="1" spans="1:4">
      <c r="A21" s="368"/>
      <c r="B21" s="369"/>
      <c r="C21" s="319" t="s">
        <v>53</v>
      </c>
      <c r="D21" s="364"/>
    </row>
    <row r="22" ht="20.25" customHeight="1" spans="1:4">
      <c r="A22" s="368"/>
      <c r="B22" s="369"/>
      <c r="C22" s="319" t="s">
        <v>54</v>
      </c>
      <c r="D22" s="364"/>
    </row>
    <row r="23" ht="20.25" customHeight="1" spans="1:4">
      <c r="A23" s="368"/>
      <c r="B23" s="369"/>
      <c r="C23" s="319" t="s">
        <v>55</v>
      </c>
      <c r="D23" s="364"/>
    </row>
    <row r="24" ht="20.25" customHeight="1" spans="1:4">
      <c r="A24" s="368"/>
      <c r="B24" s="369"/>
      <c r="C24" s="319" t="s">
        <v>56</v>
      </c>
      <c r="D24" s="364"/>
    </row>
    <row r="25" ht="20.25" customHeight="1" spans="1:4">
      <c r="A25" s="368"/>
      <c r="B25" s="369"/>
      <c r="C25" s="319" t="s">
        <v>57</v>
      </c>
      <c r="D25" s="364">
        <v>105252</v>
      </c>
    </row>
    <row r="26" ht="20.25" customHeight="1" spans="1:4">
      <c r="A26" s="368"/>
      <c r="B26" s="369"/>
      <c r="C26" s="319" t="s">
        <v>58</v>
      </c>
      <c r="D26" s="364"/>
    </row>
    <row r="27" ht="20.25" customHeight="1" spans="1:4">
      <c r="A27" s="368"/>
      <c r="B27" s="369"/>
      <c r="C27" s="319" t="s">
        <v>59</v>
      </c>
      <c r="D27" s="364"/>
    </row>
    <row r="28" ht="20.25" customHeight="1" spans="1:4">
      <c r="A28" s="368"/>
      <c r="B28" s="369"/>
      <c r="C28" s="319" t="s">
        <v>60</v>
      </c>
      <c r="D28" s="364"/>
    </row>
    <row r="29" ht="20.25" customHeight="1" spans="1:4">
      <c r="A29" s="368"/>
      <c r="B29" s="369"/>
      <c r="C29" s="319" t="s">
        <v>61</v>
      </c>
      <c r="D29" s="364"/>
    </row>
    <row r="30" ht="20.25" customHeight="1" spans="1:4">
      <c r="A30" s="370"/>
      <c r="B30" s="371"/>
      <c r="C30" s="319" t="s">
        <v>62</v>
      </c>
      <c r="D30" s="364"/>
    </row>
    <row r="31" ht="20.25" customHeight="1" spans="1:4">
      <c r="A31" s="370"/>
      <c r="B31" s="371"/>
      <c r="C31" s="319" t="s">
        <v>63</v>
      </c>
      <c r="D31" s="364"/>
    </row>
    <row r="32" ht="20.25" customHeight="1" spans="1:4">
      <c r="A32" s="370"/>
      <c r="B32" s="371"/>
      <c r="C32" s="319" t="s">
        <v>64</v>
      </c>
      <c r="D32" s="364"/>
    </row>
    <row r="33" ht="20.25" customHeight="1" spans="1:4">
      <c r="A33" s="372" t="s">
        <v>65</v>
      </c>
      <c r="B33" s="373">
        <f>B7+B8+B9+B10+B11</f>
        <v>1043661</v>
      </c>
      <c r="C33" s="324" t="s">
        <v>66</v>
      </c>
      <c r="D33" s="321">
        <f>SUM(D7:D29)</f>
        <v>1043661</v>
      </c>
    </row>
    <row r="34" ht="20.25" customHeight="1" spans="1:4">
      <c r="A34" s="366" t="s">
        <v>67</v>
      </c>
      <c r="B34" s="374"/>
      <c r="C34" s="319" t="s">
        <v>68</v>
      </c>
      <c r="D34" s="292"/>
    </row>
    <row r="35" s="1" customFormat="1" ht="25.4" customHeight="1" spans="1:4">
      <c r="A35" s="375" t="s">
        <v>69</v>
      </c>
      <c r="B35" s="376"/>
      <c r="C35" s="377" t="s">
        <v>69</v>
      </c>
      <c r="D35" s="378"/>
    </row>
    <row r="36" s="1" customFormat="1" ht="25.4" customHeight="1" spans="1:4">
      <c r="A36" s="375" t="s">
        <v>70</v>
      </c>
      <c r="B36" s="376"/>
      <c r="C36" s="377" t="s">
        <v>71</v>
      </c>
      <c r="D36" s="378"/>
    </row>
    <row r="37" ht="20.25" customHeight="1" spans="1:4">
      <c r="A37" s="379" t="s">
        <v>72</v>
      </c>
      <c r="B37" s="380">
        <f>B33+B34</f>
        <v>1043661</v>
      </c>
      <c r="C37" s="324" t="s">
        <v>73</v>
      </c>
      <c r="D37" s="380">
        <f>D33+D34</f>
        <v>1043661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B17" sqref="B1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380</v>
      </c>
      <c r="B1" s="3"/>
      <c r="C1" s="3"/>
      <c r="D1" s="3"/>
      <c r="E1" s="3"/>
      <c r="F1" s="3"/>
      <c r="G1" s="3"/>
    </row>
    <row r="2" s="1" customFormat="1" ht="27.75" customHeight="1" spans="1:7">
      <c r="A2" s="4" t="s">
        <v>381</v>
      </c>
      <c r="B2" s="4"/>
      <c r="C2" s="4"/>
      <c r="D2" s="4"/>
      <c r="E2" s="4"/>
      <c r="F2" s="4"/>
      <c r="G2" s="4"/>
    </row>
    <row r="3" s="1" customFormat="1" ht="13.5" customHeight="1" spans="1:7">
      <c r="A3" s="5" t="s">
        <v>22</v>
      </c>
      <c r="B3" s="6"/>
      <c r="C3" s="6"/>
      <c r="D3" s="6"/>
      <c r="E3" s="7"/>
      <c r="F3" s="7"/>
      <c r="G3" s="8" t="s">
        <v>174</v>
      </c>
    </row>
    <row r="4" s="1" customFormat="1" ht="21.75" customHeight="1" spans="1:7">
      <c r="A4" s="9" t="s">
        <v>243</v>
      </c>
      <c r="B4" s="9" t="s">
        <v>242</v>
      </c>
      <c r="C4" s="9" t="s">
        <v>185</v>
      </c>
      <c r="D4" s="10" t="s">
        <v>382</v>
      </c>
      <c r="E4" s="11" t="s">
        <v>80</v>
      </c>
      <c r="F4" s="12"/>
      <c r="G4" s="13"/>
    </row>
    <row r="5" s="1" customFormat="1" ht="21.75" customHeight="1" spans="1:7">
      <c r="A5" s="14"/>
      <c r="B5" s="14"/>
      <c r="C5" s="14"/>
      <c r="D5" s="15"/>
      <c r="E5" s="16" t="s">
        <v>383</v>
      </c>
      <c r="F5" s="10" t="s">
        <v>384</v>
      </c>
      <c r="G5" s="10" t="s">
        <v>385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386</v>
      </c>
      <c r="B8" s="22"/>
      <c r="C8" s="22"/>
      <c r="D8" s="23"/>
      <c r="E8" s="24"/>
      <c r="F8" s="24"/>
      <c r="G8" s="24"/>
    </row>
    <row r="9" s="1" customFormat="1" ht="29.9" customHeight="1" spans="1:7">
      <c r="A9" s="25"/>
      <c r="B9" s="25"/>
      <c r="C9" s="25"/>
      <c r="D9" s="25"/>
      <c r="E9" s="24"/>
      <c r="F9" s="24"/>
      <c r="G9" s="24"/>
    </row>
    <row r="10" s="1" customFormat="1" ht="18.75" customHeight="1" spans="1:7">
      <c r="A10" s="26" t="s">
        <v>77</v>
      </c>
      <c r="B10" s="22"/>
      <c r="C10" s="22"/>
      <c r="D10" s="23"/>
      <c r="E10" s="24"/>
      <c r="F10" s="24"/>
      <c r="G10" s="24"/>
    </row>
  </sheetData>
  <mergeCells count="12">
    <mergeCell ref="A2:G2"/>
    <mergeCell ref="A3:D3"/>
    <mergeCell ref="E4:G4"/>
    <mergeCell ref="A8:D8"/>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76" customWidth="1"/>
    <col min="2" max="2" width="23.4285714285714" style="76" customWidth="1"/>
    <col min="3" max="5" width="16" style="76" customWidth="1"/>
    <col min="6" max="6" width="14" style="76" customWidth="1"/>
    <col min="7" max="8" width="12.5714285714286" style="76" customWidth="1"/>
    <col min="9" max="9" width="8.84761904761905" style="76" customWidth="1"/>
    <col min="10" max="14" width="12.5714285714286" style="76" customWidth="1"/>
    <col min="15" max="15" width="8" style="60" customWidth="1"/>
    <col min="16" max="16" width="9.57142857142857" style="60" customWidth="1"/>
    <col min="17" max="17" width="9.71428571428571" style="60" customWidth="1"/>
    <col min="18" max="18" width="10.5714285714286" style="60" customWidth="1"/>
    <col min="19" max="19" width="10.1333333333333" style="76" customWidth="1"/>
    <col min="20" max="20" width="8" style="60" customWidth="1"/>
    <col min="21" max="16384" width="8" style="60"/>
  </cols>
  <sheetData>
    <row r="1" ht="12" customHeight="1" spans="1:18">
      <c r="A1" s="337" t="s">
        <v>74</v>
      </c>
      <c r="B1" s="78"/>
      <c r="C1" s="78"/>
      <c r="D1" s="78"/>
      <c r="E1" s="78"/>
      <c r="F1" s="78"/>
      <c r="G1" s="78"/>
      <c r="H1" s="78"/>
      <c r="I1" s="78"/>
      <c r="J1" s="78"/>
      <c r="K1" s="78"/>
      <c r="L1" s="78"/>
      <c r="M1" s="78"/>
      <c r="N1" s="78"/>
      <c r="O1" s="351"/>
      <c r="P1" s="351"/>
      <c r="Q1" s="351"/>
      <c r="R1" s="351"/>
    </row>
    <row r="2" ht="36" customHeight="1" spans="1:19">
      <c r="A2" s="338" t="s">
        <v>3</v>
      </c>
      <c r="B2" s="62"/>
      <c r="C2" s="62"/>
      <c r="D2" s="62"/>
      <c r="E2" s="62"/>
      <c r="F2" s="62"/>
      <c r="G2" s="62"/>
      <c r="H2" s="62"/>
      <c r="I2" s="62"/>
      <c r="J2" s="62"/>
      <c r="K2" s="62"/>
      <c r="L2" s="62"/>
      <c r="M2" s="62"/>
      <c r="N2" s="62"/>
      <c r="O2" s="63"/>
      <c r="P2" s="63"/>
      <c r="Q2" s="63"/>
      <c r="R2" s="63"/>
      <c r="S2" s="62"/>
    </row>
    <row r="3" ht="20.25" customHeight="1" spans="1:19">
      <c r="A3" s="81" t="s">
        <v>22</v>
      </c>
      <c r="B3" s="82"/>
      <c r="C3" s="82"/>
      <c r="D3" s="82"/>
      <c r="E3" s="82"/>
      <c r="F3" s="82"/>
      <c r="G3" s="82"/>
      <c r="H3" s="82"/>
      <c r="I3" s="82"/>
      <c r="J3" s="82"/>
      <c r="K3" s="82"/>
      <c r="L3" s="82"/>
      <c r="M3" s="82"/>
      <c r="N3" s="82"/>
      <c r="O3" s="352"/>
      <c r="P3" s="352"/>
      <c r="Q3" s="352"/>
      <c r="R3" s="352"/>
      <c r="S3" s="358" t="s">
        <v>23</v>
      </c>
    </row>
    <row r="4" ht="18.75" customHeight="1" spans="1:19">
      <c r="A4" s="339" t="s">
        <v>75</v>
      </c>
      <c r="B4" s="340" t="s">
        <v>76</v>
      </c>
      <c r="C4" s="340" t="s">
        <v>77</v>
      </c>
      <c r="D4" s="254" t="s">
        <v>78</v>
      </c>
      <c r="E4" s="341"/>
      <c r="F4" s="341"/>
      <c r="G4" s="341"/>
      <c r="H4" s="341"/>
      <c r="I4" s="341"/>
      <c r="J4" s="341"/>
      <c r="K4" s="341"/>
      <c r="L4" s="341"/>
      <c r="M4" s="341"/>
      <c r="N4" s="341"/>
      <c r="O4" s="353" t="s">
        <v>67</v>
      </c>
      <c r="P4" s="353"/>
      <c r="Q4" s="353"/>
      <c r="R4" s="353"/>
      <c r="S4" s="359"/>
    </row>
    <row r="5" ht="18.75" customHeight="1" spans="1:19">
      <c r="A5" s="342"/>
      <c r="B5" s="343"/>
      <c r="C5" s="343"/>
      <c r="D5" s="344" t="s">
        <v>79</v>
      </c>
      <c r="E5" s="344" t="s">
        <v>80</v>
      </c>
      <c r="F5" s="344" t="s">
        <v>81</v>
      </c>
      <c r="G5" s="344" t="s">
        <v>82</v>
      </c>
      <c r="H5" s="344" t="s">
        <v>83</v>
      </c>
      <c r="I5" s="354" t="s">
        <v>84</v>
      </c>
      <c r="J5" s="341"/>
      <c r="K5" s="341"/>
      <c r="L5" s="341"/>
      <c r="M5" s="341"/>
      <c r="N5" s="341"/>
      <c r="O5" s="353" t="s">
        <v>79</v>
      </c>
      <c r="P5" s="353" t="s">
        <v>80</v>
      </c>
      <c r="Q5" s="353" t="s">
        <v>81</v>
      </c>
      <c r="R5" s="360" t="s">
        <v>82</v>
      </c>
      <c r="S5" s="353" t="s">
        <v>85</v>
      </c>
    </row>
    <row r="6" ht="33.75" customHeight="1" spans="1:19">
      <c r="A6" s="345"/>
      <c r="B6" s="346"/>
      <c r="C6" s="346"/>
      <c r="D6" s="345"/>
      <c r="E6" s="345"/>
      <c r="F6" s="345"/>
      <c r="G6" s="345"/>
      <c r="H6" s="345"/>
      <c r="I6" s="346" t="s">
        <v>79</v>
      </c>
      <c r="J6" s="346" t="s">
        <v>86</v>
      </c>
      <c r="K6" s="346" t="s">
        <v>87</v>
      </c>
      <c r="L6" s="346" t="s">
        <v>88</v>
      </c>
      <c r="M6" s="346" t="s">
        <v>89</v>
      </c>
      <c r="N6" s="355" t="s">
        <v>90</v>
      </c>
      <c r="O6" s="353"/>
      <c r="P6" s="353"/>
      <c r="Q6" s="353"/>
      <c r="R6" s="360"/>
      <c r="S6" s="353"/>
    </row>
    <row r="7" ht="16.5" customHeight="1" spans="1:19">
      <c r="A7" s="347">
        <v>1</v>
      </c>
      <c r="B7" s="347">
        <v>2</v>
      </c>
      <c r="C7" s="347">
        <v>3</v>
      </c>
      <c r="D7" s="347">
        <v>4</v>
      </c>
      <c r="E7" s="347">
        <v>5</v>
      </c>
      <c r="F7" s="347">
        <v>6</v>
      </c>
      <c r="G7" s="347">
        <v>7</v>
      </c>
      <c r="H7" s="347">
        <v>8</v>
      </c>
      <c r="I7" s="347">
        <v>9</v>
      </c>
      <c r="J7" s="347">
        <v>10</v>
      </c>
      <c r="K7" s="347">
        <v>11</v>
      </c>
      <c r="L7" s="347">
        <v>12</v>
      </c>
      <c r="M7" s="347">
        <v>13</v>
      </c>
      <c r="N7" s="347">
        <v>14</v>
      </c>
      <c r="O7" s="347">
        <v>15</v>
      </c>
      <c r="P7" s="347">
        <v>16</v>
      </c>
      <c r="Q7" s="347">
        <v>17</v>
      </c>
      <c r="R7" s="347">
        <v>18</v>
      </c>
      <c r="S7" s="122">
        <v>19</v>
      </c>
    </row>
    <row r="8" ht="16.5" customHeight="1" spans="1:19">
      <c r="A8" s="73">
        <v>340009</v>
      </c>
      <c r="B8" s="73" t="s">
        <v>91</v>
      </c>
      <c r="C8" s="348">
        <v>1043661</v>
      </c>
      <c r="D8" s="348">
        <v>1043661</v>
      </c>
      <c r="E8" s="348">
        <v>1043661</v>
      </c>
      <c r="F8" s="101" t="s">
        <v>92</v>
      </c>
      <c r="G8" s="101" t="s">
        <v>92</v>
      </c>
      <c r="H8" s="101" t="s">
        <v>92</v>
      </c>
      <c r="I8" s="101" t="s">
        <v>92</v>
      </c>
      <c r="J8" s="101" t="s">
        <v>92</v>
      </c>
      <c r="K8" s="101" t="s">
        <v>92</v>
      </c>
      <c r="L8" s="101" t="s">
        <v>92</v>
      </c>
      <c r="M8" s="101" t="s">
        <v>92</v>
      </c>
      <c r="N8" s="356" t="s">
        <v>92</v>
      </c>
      <c r="O8" s="357" t="s">
        <v>92</v>
      </c>
      <c r="P8" s="357" t="s">
        <v>92</v>
      </c>
      <c r="Q8" s="357"/>
      <c r="R8" s="361"/>
      <c r="S8" s="122"/>
    </row>
    <row r="9" ht="16.5" customHeight="1" spans="1:19">
      <c r="A9" s="349" t="s">
        <v>77</v>
      </c>
      <c r="B9" s="350"/>
      <c r="C9" s="348">
        <v>1043661</v>
      </c>
      <c r="D9" s="348">
        <v>1043661</v>
      </c>
      <c r="E9" s="348">
        <v>1043661</v>
      </c>
      <c r="F9" s="101" t="s">
        <v>92</v>
      </c>
      <c r="G9" s="101" t="s">
        <v>92</v>
      </c>
      <c r="H9" s="101" t="s">
        <v>92</v>
      </c>
      <c r="I9" s="101" t="s">
        <v>92</v>
      </c>
      <c r="J9" s="101" t="s">
        <v>92</v>
      </c>
      <c r="K9" s="101" t="s">
        <v>92</v>
      </c>
      <c r="L9" s="101" t="s">
        <v>92</v>
      </c>
      <c r="M9" s="101" t="s">
        <v>92</v>
      </c>
      <c r="N9" s="356" t="s">
        <v>92</v>
      </c>
      <c r="O9" s="357" t="s">
        <v>92</v>
      </c>
      <c r="P9" s="357" t="s">
        <v>92</v>
      </c>
      <c r="Q9" s="357"/>
      <c r="R9" s="361"/>
      <c r="S9" s="357"/>
    </row>
    <row r="10" customHeight="1" spans="19:19">
      <c r="S10" s="7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zoomScaleSheetLayoutView="60" workbookViewId="0">
      <selection activeCell="A3" sqref="A3:L3"/>
    </sheetView>
  </sheetViews>
  <sheetFormatPr defaultColWidth="8.88571428571429" defaultRowHeight="14.25" customHeight="1"/>
  <cols>
    <col min="1" max="1" width="14.2857142857143" style="76" customWidth="1"/>
    <col min="2" max="2" width="32.7142857142857" style="76" customWidth="1"/>
    <col min="3" max="4" width="15.4285714285714" style="76" customWidth="1"/>
    <col min="5" max="8" width="18.847619047619" style="76" customWidth="1"/>
    <col min="9" max="9" width="15.5714285714286" style="76" customWidth="1"/>
    <col min="10" max="10" width="14.1333333333333" style="76" customWidth="1"/>
    <col min="11" max="15" width="18.847619047619" style="76" customWidth="1"/>
    <col min="16" max="16" width="9.13333333333333" style="76" customWidth="1"/>
    <col min="17" max="16384" width="9.13333333333333" style="76"/>
  </cols>
  <sheetData>
    <row r="1" ht="15.75" customHeight="1" spans="1:14">
      <c r="A1" s="294" t="s">
        <v>93</v>
      </c>
      <c r="B1" s="78"/>
      <c r="C1" s="78"/>
      <c r="D1" s="78"/>
      <c r="E1" s="78"/>
      <c r="F1" s="78"/>
      <c r="G1" s="78"/>
      <c r="H1" s="78"/>
      <c r="I1" s="78"/>
      <c r="J1" s="78"/>
      <c r="K1" s="78"/>
      <c r="L1" s="78"/>
      <c r="M1" s="78"/>
      <c r="N1" s="78"/>
    </row>
    <row r="2" ht="28.5" customHeight="1" spans="1:15">
      <c r="A2" s="62" t="s">
        <v>4</v>
      </c>
      <c r="B2" s="62"/>
      <c r="C2" s="62"/>
      <c r="D2" s="62"/>
      <c r="E2" s="62"/>
      <c r="F2" s="62"/>
      <c r="G2" s="62"/>
      <c r="H2" s="62"/>
      <c r="I2" s="62"/>
      <c r="J2" s="62"/>
      <c r="K2" s="62"/>
      <c r="L2" s="62"/>
      <c r="M2" s="62"/>
      <c r="N2" s="62"/>
      <c r="O2" s="62"/>
    </row>
    <row r="3" ht="15" customHeight="1" spans="1:15">
      <c r="A3" s="327" t="s">
        <v>22</v>
      </c>
      <c r="B3" s="328"/>
      <c r="C3" s="126"/>
      <c r="D3" s="126"/>
      <c r="E3" s="126"/>
      <c r="F3" s="126"/>
      <c r="G3" s="126"/>
      <c r="H3" s="126"/>
      <c r="I3" s="126"/>
      <c r="J3" s="126"/>
      <c r="K3" s="126"/>
      <c r="L3" s="126"/>
      <c r="M3" s="82"/>
      <c r="N3" s="82"/>
      <c r="O3" s="161" t="s">
        <v>23</v>
      </c>
    </row>
    <row r="4" ht="17.25" customHeight="1" spans="1:15">
      <c r="A4" s="90" t="s">
        <v>94</v>
      </c>
      <c r="B4" s="90" t="s">
        <v>95</v>
      </c>
      <c r="C4" s="91" t="s">
        <v>77</v>
      </c>
      <c r="D4" s="111" t="s">
        <v>80</v>
      </c>
      <c r="E4" s="111"/>
      <c r="F4" s="111"/>
      <c r="G4" s="111" t="s">
        <v>81</v>
      </c>
      <c r="H4" s="111" t="s">
        <v>82</v>
      </c>
      <c r="I4" s="111" t="s">
        <v>96</v>
      </c>
      <c r="J4" s="111" t="s">
        <v>84</v>
      </c>
      <c r="K4" s="111"/>
      <c r="L4" s="111"/>
      <c r="M4" s="111"/>
      <c r="N4" s="111"/>
      <c r="O4" s="111"/>
    </row>
    <row r="5" ht="27" spans="1:15">
      <c r="A5" s="104"/>
      <c r="B5" s="104"/>
      <c r="C5" s="208"/>
      <c r="D5" s="111" t="s">
        <v>79</v>
      </c>
      <c r="E5" s="111" t="s">
        <v>97</v>
      </c>
      <c r="F5" s="111" t="s">
        <v>98</v>
      </c>
      <c r="G5" s="111"/>
      <c r="H5" s="111"/>
      <c r="I5" s="111"/>
      <c r="J5" s="111" t="s">
        <v>79</v>
      </c>
      <c r="K5" s="111" t="s">
        <v>99</v>
      </c>
      <c r="L5" s="111" t="s">
        <v>100</v>
      </c>
      <c r="M5" s="111" t="s">
        <v>101</v>
      </c>
      <c r="N5" s="111" t="s">
        <v>102</v>
      </c>
      <c r="O5" s="111" t="s">
        <v>103</v>
      </c>
    </row>
    <row r="6" ht="16.5" customHeight="1" spans="1:15">
      <c r="A6" s="105">
        <v>1</v>
      </c>
      <c r="B6" s="105">
        <v>2</v>
      </c>
      <c r="C6" s="105">
        <v>3</v>
      </c>
      <c r="D6" s="105">
        <v>4</v>
      </c>
      <c r="E6" s="105">
        <v>5</v>
      </c>
      <c r="F6" s="105">
        <v>6</v>
      </c>
      <c r="G6" s="105">
        <v>7</v>
      </c>
      <c r="H6" s="105">
        <v>8</v>
      </c>
      <c r="I6" s="105">
        <v>9</v>
      </c>
      <c r="J6" s="105">
        <v>10</v>
      </c>
      <c r="K6" s="105">
        <v>11</v>
      </c>
      <c r="L6" s="105">
        <v>12</v>
      </c>
      <c r="M6" s="105">
        <v>13</v>
      </c>
      <c r="N6" s="105">
        <v>14</v>
      </c>
      <c r="O6" s="105">
        <v>15</v>
      </c>
    </row>
    <row r="7" ht="20.25" customHeight="1" spans="1:15">
      <c r="A7" s="271" t="s">
        <v>104</v>
      </c>
      <c r="B7" s="271" t="s">
        <v>105</v>
      </c>
      <c r="C7" s="329">
        <f>D7</f>
        <v>96625</v>
      </c>
      <c r="D7" s="330">
        <v>96625</v>
      </c>
      <c r="E7" s="131" t="s">
        <v>92</v>
      </c>
      <c r="F7" s="131" t="s">
        <v>92</v>
      </c>
      <c r="G7" s="131"/>
      <c r="H7" s="131"/>
      <c r="I7" s="131" t="s">
        <v>92</v>
      </c>
      <c r="J7" s="131"/>
      <c r="K7" s="131" t="s">
        <v>92</v>
      </c>
      <c r="L7" s="131" t="s">
        <v>92</v>
      </c>
      <c r="M7" s="131" t="s">
        <v>92</v>
      </c>
      <c r="N7" s="131" t="s">
        <v>92</v>
      </c>
      <c r="O7" s="131" t="s">
        <v>92</v>
      </c>
    </row>
    <row r="8" ht="20.25" customHeight="1" spans="1:15">
      <c r="A8" s="331" t="s">
        <v>106</v>
      </c>
      <c r="B8" s="331" t="s">
        <v>107</v>
      </c>
      <c r="C8" s="329">
        <f t="shared" ref="C8:C21" si="0">D8</f>
        <v>96625</v>
      </c>
      <c r="D8" s="330">
        <v>96625</v>
      </c>
      <c r="E8" s="332"/>
      <c r="F8" s="332"/>
      <c r="G8" s="332"/>
      <c r="H8" s="332"/>
      <c r="I8" s="332"/>
      <c r="J8" s="332"/>
      <c r="K8" s="332"/>
      <c r="L8" s="332"/>
      <c r="M8" s="332"/>
      <c r="N8" s="332"/>
      <c r="O8" s="332"/>
    </row>
    <row r="9" ht="20.25" customHeight="1" spans="1:15">
      <c r="A9" s="333" t="s">
        <v>108</v>
      </c>
      <c r="B9" s="333" t="s">
        <v>109</v>
      </c>
      <c r="C9" s="329">
        <f t="shared" si="0"/>
        <v>96625</v>
      </c>
      <c r="D9" s="330">
        <v>96625</v>
      </c>
      <c r="E9" s="332"/>
      <c r="F9" s="332"/>
      <c r="G9" s="332"/>
      <c r="H9" s="332"/>
      <c r="I9" s="332"/>
      <c r="J9" s="332"/>
      <c r="K9" s="332"/>
      <c r="L9" s="332"/>
      <c r="M9" s="332"/>
      <c r="N9" s="332"/>
      <c r="O9" s="332"/>
    </row>
    <row r="10" ht="20.25" customHeight="1" spans="1:15">
      <c r="A10" s="271" t="s">
        <v>110</v>
      </c>
      <c r="B10" s="271" t="s">
        <v>111</v>
      </c>
      <c r="C10" s="329">
        <f t="shared" si="0"/>
        <v>86510</v>
      </c>
      <c r="D10" s="330">
        <v>86510</v>
      </c>
      <c r="E10" s="332"/>
      <c r="F10" s="332"/>
      <c r="G10" s="332"/>
      <c r="H10" s="332"/>
      <c r="I10" s="332"/>
      <c r="J10" s="332"/>
      <c r="K10" s="332"/>
      <c r="L10" s="332"/>
      <c r="M10" s="332"/>
      <c r="N10" s="332"/>
      <c r="O10" s="332"/>
    </row>
    <row r="11" ht="20.25" customHeight="1" spans="1:15">
      <c r="A11" s="331" t="s">
        <v>112</v>
      </c>
      <c r="B11" s="331" t="s">
        <v>113</v>
      </c>
      <c r="C11" s="329">
        <f t="shared" si="0"/>
        <v>86510</v>
      </c>
      <c r="D11" s="330">
        <v>86510</v>
      </c>
      <c r="E11" s="332"/>
      <c r="F11" s="332"/>
      <c r="G11" s="332"/>
      <c r="H11" s="332"/>
      <c r="I11" s="332"/>
      <c r="J11" s="332"/>
      <c r="K11" s="332"/>
      <c r="L11" s="332"/>
      <c r="M11" s="332"/>
      <c r="N11" s="332"/>
      <c r="O11" s="332"/>
    </row>
    <row r="12" ht="20.25" customHeight="1" spans="1:15">
      <c r="A12" s="333" t="s">
        <v>114</v>
      </c>
      <c r="B12" s="333" t="s">
        <v>115</v>
      </c>
      <c r="C12" s="329">
        <f t="shared" si="0"/>
        <v>51700</v>
      </c>
      <c r="D12" s="330">
        <v>51700</v>
      </c>
      <c r="E12" s="332"/>
      <c r="F12" s="332"/>
      <c r="G12" s="332"/>
      <c r="H12" s="332"/>
      <c r="I12" s="332"/>
      <c r="J12" s="332"/>
      <c r="K12" s="332"/>
      <c r="L12" s="332"/>
      <c r="M12" s="332"/>
      <c r="N12" s="332"/>
      <c r="O12" s="332"/>
    </row>
    <row r="13" ht="20.25" customHeight="1" spans="1:15">
      <c r="A13" s="333" t="s">
        <v>116</v>
      </c>
      <c r="B13" s="333" t="s">
        <v>117</v>
      </c>
      <c r="C13" s="329">
        <f t="shared" si="0"/>
        <v>33600</v>
      </c>
      <c r="D13" s="330">
        <v>33600</v>
      </c>
      <c r="E13" s="332"/>
      <c r="F13" s="332"/>
      <c r="G13" s="332"/>
      <c r="H13" s="332"/>
      <c r="I13" s="332"/>
      <c r="J13" s="332"/>
      <c r="K13" s="332"/>
      <c r="L13" s="332"/>
      <c r="M13" s="332"/>
      <c r="N13" s="332"/>
      <c r="O13" s="332"/>
    </row>
    <row r="14" ht="20.25" customHeight="1" spans="1:15">
      <c r="A14" s="333" t="s">
        <v>118</v>
      </c>
      <c r="B14" s="333" t="s">
        <v>119</v>
      </c>
      <c r="C14" s="329">
        <f t="shared" si="0"/>
        <v>1210</v>
      </c>
      <c r="D14" s="330">
        <v>1210</v>
      </c>
      <c r="E14" s="332"/>
      <c r="F14" s="332"/>
      <c r="G14" s="332"/>
      <c r="H14" s="332"/>
      <c r="I14" s="332"/>
      <c r="J14" s="332"/>
      <c r="K14" s="332"/>
      <c r="L14" s="332"/>
      <c r="M14" s="332"/>
      <c r="N14" s="332"/>
      <c r="O14" s="332"/>
    </row>
    <row r="15" ht="20.25" customHeight="1" spans="1:15">
      <c r="A15" s="271" t="s">
        <v>120</v>
      </c>
      <c r="B15" s="271" t="s">
        <v>121</v>
      </c>
      <c r="C15" s="329">
        <f t="shared" si="0"/>
        <v>755274</v>
      </c>
      <c r="D15" s="330">
        <v>755274</v>
      </c>
      <c r="E15" s="332"/>
      <c r="F15" s="332"/>
      <c r="G15" s="332"/>
      <c r="H15" s="332"/>
      <c r="I15" s="332"/>
      <c r="J15" s="332"/>
      <c r="K15" s="332"/>
      <c r="L15" s="332"/>
      <c r="M15" s="332"/>
      <c r="N15" s="332"/>
      <c r="O15" s="332"/>
    </row>
    <row r="16" ht="20.25" customHeight="1" spans="1:15">
      <c r="A16" s="331" t="s">
        <v>122</v>
      </c>
      <c r="B16" s="331" t="s">
        <v>123</v>
      </c>
      <c r="C16" s="329">
        <f t="shared" si="0"/>
        <v>755274</v>
      </c>
      <c r="D16" s="330">
        <v>755274</v>
      </c>
      <c r="E16" s="332"/>
      <c r="F16" s="332"/>
      <c r="G16" s="332"/>
      <c r="H16" s="332"/>
      <c r="I16" s="332"/>
      <c r="J16" s="332"/>
      <c r="K16" s="332"/>
      <c r="L16" s="332"/>
      <c r="M16" s="332"/>
      <c r="N16" s="332"/>
      <c r="O16" s="332"/>
    </row>
    <row r="17" ht="20.25" customHeight="1" spans="1:15">
      <c r="A17" s="333" t="s">
        <v>124</v>
      </c>
      <c r="B17" s="333" t="s">
        <v>125</v>
      </c>
      <c r="C17" s="329">
        <f t="shared" si="0"/>
        <v>755274</v>
      </c>
      <c r="D17" s="330">
        <v>755274</v>
      </c>
      <c r="E17" s="332"/>
      <c r="F17" s="332"/>
      <c r="G17" s="332"/>
      <c r="H17" s="332"/>
      <c r="I17" s="332"/>
      <c r="J17" s="332"/>
      <c r="K17" s="332"/>
      <c r="L17" s="332"/>
      <c r="M17" s="332"/>
      <c r="N17" s="332"/>
      <c r="O17" s="332"/>
    </row>
    <row r="18" ht="20.25" customHeight="1" spans="1:15">
      <c r="A18" s="271" t="s">
        <v>126</v>
      </c>
      <c r="B18" s="271" t="s">
        <v>127</v>
      </c>
      <c r="C18" s="329">
        <f t="shared" si="0"/>
        <v>105252</v>
      </c>
      <c r="D18" s="330">
        <v>105252</v>
      </c>
      <c r="E18" s="332"/>
      <c r="F18" s="332"/>
      <c r="G18" s="332"/>
      <c r="H18" s="332"/>
      <c r="I18" s="332"/>
      <c r="J18" s="332"/>
      <c r="K18" s="332"/>
      <c r="L18" s="332"/>
      <c r="M18" s="332"/>
      <c r="N18" s="332"/>
      <c r="O18" s="332"/>
    </row>
    <row r="19" ht="20.25" customHeight="1" spans="1:15">
      <c r="A19" s="331" t="s">
        <v>128</v>
      </c>
      <c r="B19" s="331" t="s">
        <v>129</v>
      </c>
      <c r="C19" s="329">
        <f t="shared" si="0"/>
        <v>105252</v>
      </c>
      <c r="D19" s="330">
        <v>105252</v>
      </c>
      <c r="E19" s="332"/>
      <c r="F19" s="332"/>
      <c r="G19" s="332"/>
      <c r="H19" s="332"/>
      <c r="I19" s="332"/>
      <c r="J19" s="332"/>
      <c r="K19" s="332"/>
      <c r="L19" s="332"/>
      <c r="M19" s="332"/>
      <c r="N19" s="332"/>
      <c r="O19" s="332"/>
    </row>
    <row r="20" ht="20.25" customHeight="1" spans="1:15">
      <c r="A20" s="333" t="s">
        <v>130</v>
      </c>
      <c r="B20" s="333" t="s">
        <v>131</v>
      </c>
      <c r="C20" s="329">
        <f t="shared" si="0"/>
        <v>105252</v>
      </c>
      <c r="D20" s="330">
        <v>105252</v>
      </c>
      <c r="E20" s="332"/>
      <c r="F20" s="332"/>
      <c r="G20" s="332"/>
      <c r="H20" s="332"/>
      <c r="I20" s="332"/>
      <c r="J20" s="332"/>
      <c r="K20" s="332"/>
      <c r="L20" s="332"/>
      <c r="M20" s="332"/>
      <c r="N20" s="332"/>
      <c r="O20" s="332"/>
    </row>
    <row r="21" ht="17.25" customHeight="1" spans="1:15">
      <c r="A21" s="334" t="s">
        <v>132</v>
      </c>
      <c r="B21" s="335" t="s">
        <v>132</v>
      </c>
      <c r="C21" s="329">
        <f t="shared" si="0"/>
        <v>1043661</v>
      </c>
      <c r="D21" s="336">
        <f>D7+D10+D15+D18</f>
        <v>1043661</v>
      </c>
      <c r="E21" s="336" t="s">
        <v>92</v>
      </c>
      <c r="F21" s="336" t="s">
        <v>92</v>
      </c>
      <c r="G21" s="336"/>
      <c r="H21" s="336"/>
      <c r="I21" s="336" t="s">
        <v>92</v>
      </c>
      <c r="J21" s="336"/>
      <c r="K21" s="336" t="s">
        <v>92</v>
      </c>
      <c r="L21" s="336" t="s">
        <v>92</v>
      </c>
      <c r="M21" s="336" t="s">
        <v>92</v>
      </c>
      <c r="N21" s="336" t="s">
        <v>92</v>
      </c>
      <c r="O21" s="336" t="s">
        <v>92</v>
      </c>
    </row>
    <row r="22" customHeight="1" spans="4:8">
      <c r="D22" s="310"/>
      <c r="H22" s="310"/>
    </row>
  </sheetData>
  <mergeCells count="11">
    <mergeCell ref="A2:O2"/>
    <mergeCell ref="A3:L3"/>
    <mergeCell ref="D4:F4"/>
    <mergeCell ref="J4:O4"/>
    <mergeCell ref="A21:B2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59" customWidth="1"/>
    <col min="2" max="2" width="38.847619047619" style="59" customWidth="1"/>
    <col min="3" max="3" width="48.5714285714286" style="59" customWidth="1"/>
    <col min="4" max="4" width="36.4285714285714" style="59" customWidth="1"/>
    <col min="5" max="5" width="9.13333333333333" style="60" customWidth="1"/>
    <col min="6" max="16384" width="9.13333333333333" style="60"/>
  </cols>
  <sheetData>
    <row r="1" customHeight="1" spans="1:4">
      <c r="A1" s="311" t="s">
        <v>133</v>
      </c>
      <c r="B1" s="311"/>
      <c r="C1" s="311"/>
      <c r="D1" s="154"/>
    </row>
    <row r="2" ht="31.5" customHeight="1" spans="1:4">
      <c r="A2" s="61" t="s">
        <v>5</v>
      </c>
      <c r="B2" s="312"/>
      <c r="C2" s="312"/>
      <c r="D2" s="312"/>
    </row>
    <row r="3" ht="17.25" customHeight="1" spans="1:4">
      <c r="A3" s="164" t="s">
        <v>22</v>
      </c>
      <c r="B3" s="313"/>
      <c r="C3" s="313"/>
      <c r="D3" s="156" t="s">
        <v>23</v>
      </c>
    </row>
    <row r="4" ht="19.5" customHeight="1" spans="1:4">
      <c r="A4" s="85" t="s">
        <v>24</v>
      </c>
      <c r="B4" s="166"/>
      <c r="C4" s="85" t="s">
        <v>25</v>
      </c>
      <c r="D4" s="166"/>
    </row>
    <row r="5" ht="21.75" customHeight="1" spans="1:4">
      <c r="A5" s="84" t="s">
        <v>26</v>
      </c>
      <c r="B5" s="314" t="s">
        <v>27</v>
      </c>
      <c r="C5" s="84" t="s">
        <v>134</v>
      </c>
      <c r="D5" s="314" t="s">
        <v>27</v>
      </c>
    </row>
    <row r="6" ht="17.25" customHeight="1" spans="1:4">
      <c r="A6" s="88"/>
      <c r="B6" s="104"/>
      <c r="C6" s="88"/>
      <c r="D6" s="104"/>
    </row>
    <row r="7" ht="17.25" customHeight="1" spans="1:4">
      <c r="A7" s="315" t="s">
        <v>135</v>
      </c>
      <c r="B7" s="292">
        <v>1043661</v>
      </c>
      <c r="C7" s="316" t="s">
        <v>136</v>
      </c>
      <c r="D7" s="317">
        <v>1043661</v>
      </c>
    </row>
    <row r="8" ht="17.25" customHeight="1" spans="1:4">
      <c r="A8" s="318" t="s">
        <v>137</v>
      </c>
      <c r="B8" s="292">
        <v>1043661</v>
      </c>
      <c r="C8" s="316" t="s">
        <v>138</v>
      </c>
      <c r="D8" s="317"/>
    </row>
    <row r="9" ht="17.25" customHeight="1" spans="1:4">
      <c r="A9" s="318" t="s">
        <v>139</v>
      </c>
      <c r="B9" s="292"/>
      <c r="C9" s="316" t="s">
        <v>140</v>
      </c>
      <c r="D9" s="317"/>
    </row>
    <row r="10" ht="17.25" customHeight="1" spans="1:4">
      <c r="A10" s="318" t="s">
        <v>141</v>
      </c>
      <c r="B10" s="292"/>
      <c r="C10" s="316" t="s">
        <v>142</v>
      </c>
      <c r="D10" s="317"/>
    </row>
    <row r="11" ht="17.25" customHeight="1" spans="1:4">
      <c r="A11" s="318" t="s">
        <v>143</v>
      </c>
      <c r="B11" s="292"/>
      <c r="C11" s="316" t="s">
        <v>144</v>
      </c>
      <c r="D11" s="317"/>
    </row>
    <row r="12" ht="17.25" customHeight="1" spans="1:4">
      <c r="A12" s="318" t="s">
        <v>137</v>
      </c>
      <c r="B12" s="292"/>
      <c r="C12" s="316" t="s">
        <v>145</v>
      </c>
      <c r="D12" s="317"/>
    </row>
    <row r="13" ht="17.25" customHeight="1" spans="1:4">
      <c r="A13" s="319" t="s">
        <v>139</v>
      </c>
      <c r="B13" s="320"/>
      <c r="C13" s="316" t="s">
        <v>146</v>
      </c>
      <c r="D13" s="317"/>
    </row>
    <row r="14" ht="17.25" customHeight="1" spans="1:4">
      <c r="A14" s="319" t="s">
        <v>141</v>
      </c>
      <c r="B14" s="320"/>
      <c r="C14" s="316" t="s">
        <v>147</v>
      </c>
      <c r="D14" s="317"/>
    </row>
    <row r="15" ht="17.25" customHeight="1" spans="1:4">
      <c r="A15" s="318"/>
      <c r="B15" s="320"/>
      <c r="C15" s="316" t="s">
        <v>148</v>
      </c>
      <c r="D15" s="317">
        <v>96625</v>
      </c>
    </row>
    <row r="16" ht="17.25" customHeight="1" spans="1:4">
      <c r="A16" s="318"/>
      <c r="B16" s="292"/>
      <c r="C16" s="316" t="s">
        <v>149</v>
      </c>
      <c r="D16" s="317">
        <v>86510</v>
      </c>
    </row>
    <row r="17" ht="17.25" customHeight="1" spans="1:4">
      <c r="A17" s="318"/>
      <c r="B17" s="321"/>
      <c r="C17" s="316" t="s">
        <v>150</v>
      </c>
      <c r="D17" s="317"/>
    </row>
    <row r="18" ht="17.25" customHeight="1" spans="1:4">
      <c r="A18" s="319"/>
      <c r="B18" s="321"/>
      <c r="C18" s="316" t="s">
        <v>151</v>
      </c>
      <c r="D18" s="317">
        <v>755274</v>
      </c>
    </row>
    <row r="19" ht="17.25" customHeight="1" spans="1:4">
      <c r="A19" s="319"/>
      <c r="B19" s="322"/>
      <c r="C19" s="316" t="s">
        <v>152</v>
      </c>
      <c r="D19" s="317"/>
    </row>
    <row r="20" ht="17.25" customHeight="1" spans="1:4">
      <c r="A20" s="323"/>
      <c r="B20" s="322"/>
      <c r="C20" s="316" t="s">
        <v>153</v>
      </c>
      <c r="D20" s="317"/>
    </row>
    <row r="21" ht="17.25" customHeight="1" spans="1:4">
      <c r="A21" s="323"/>
      <c r="B21" s="322"/>
      <c r="C21" s="316" t="s">
        <v>154</v>
      </c>
      <c r="D21" s="317"/>
    </row>
    <row r="22" ht="17.25" customHeight="1" spans="1:4">
      <c r="A22" s="323"/>
      <c r="B22" s="322"/>
      <c r="C22" s="316" t="s">
        <v>155</v>
      </c>
      <c r="D22" s="317"/>
    </row>
    <row r="23" ht="17.25" customHeight="1" spans="1:4">
      <c r="A23" s="323"/>
      <c r="B23" s="322"/>
      <c r="C23" s="316" t="s">
        <v>156</v>
      </c>
      <c r="D23" s="317"/>
    </row>
    <row r="24" ht="17.25" customHeight="1" spans="1:4">
      <c r="A24" s="323"/>
      <c r="B24" s="322"/>
      <c r="C24" s="316" t="s">
        <v>157</v>
      </c>
      <c r="D24" s="317"/>
    </row>
    <row r="25" ht="17.25" customHeight="1" spans="1:4">
      <c r="A25" s="323"/>
      <c r="B25" s="322"/>
      <c r="C25" s="316" t="s">
        <v>158</v>
      </c>
      <c r="D25" s="317"/>
    </row>
    <row r="26" ht="17.25" customHeight="1" spans="1:4">
      <c r="A26" s="323"/>
      <c r="B26" s="322"/>
      <c r="C26" s="316" t="s">
        <v>159</v>
      </c>
      <c r="D26" s="317">
        <v>105252</v>
      </c>
    </row>
    <row r="27" ht="17.25" customHeight="1" spans="1:4">
      <c r="A27" s="323"/>
      <c r="B27" s="322"/>
      <c r="C27" s="316" t="s">
        <v>160</v>
      </c>
      <c r="D27" s="317"/>
    </row>
    <row r="28" ht="17.25" customHeight="1" spans="1:4">
      <c r="A28" s="323"/>
      <c r="B28" s="322"/>
      <c r="C28" s="316" t="s">
        <v>161</v>
      </c>
      <c r="D28" s="317"/>
    </row>
    <row r="29" ht="17.25" customHeight="1" spans="1:4">
      <c r="A29" s="323"/>
      <c r="B29" s="322"/>
      <c r="C29" s="316" t="s">
        <v>162</v>
      </c>
      <c r="D29" s="317"/>
    </row>
    <row r="30" ht="17.25" customHeight="1" spans="1:4">
      <c r="A30" s="323"/>
      <c r="B30" s="322"/>
      <c r="C30" s="316" t="s">
        <v>163</v>
      </c>
      <c r="D30" s="317"/>
    </row>
    <row r="31" customHeight="1" spans="1:4">
      <c r="A31" s="324"/>
      <c r="B31" s="321"/>
      <c r="C31" s="316" t="s">
        <v>164</v>
      </c>
      <c r="D31" s="317"/>
    </row>
    <row r="32" customHeight="1" spans="1:4">
      <c r="A32" s="324"/>
      <c r="B32" s="321"/>
      <c r="C32" s="316" t="s">
        <v>165</v>
      </c>
      <c r="D32" s="317"/>
    </row>
    <row r="33" customHeight="1" spans="1:4">
      <c r="A33" s="324"/>
      <c r="B33" s="321"/>
      <c r="C33" s="316" t="s">
        <v>166</v>
      </c>
      <c r="D33" s="317"/>
    </row>
    <row r="34" customHeight="1" spans="1:4">
      <c r="A34" s="324"/>
      <c r="B34" s="321"/>
      <c r="C34" s="319" t="s">
        <v>167</v>
      </c>
      <c r="D34" s="325"/>
    </row>
    <row r="35" ht="17.25" customHeight="1" spans="1:4">
      <c r="A35" s="326" t="s">
        <v>168</v>
      </c>
      <c r="B35" s="321">
        <v>1043661</v>
      </c>
      <c r="C35" s="324" t="s">
        <v>73</v>
      </c>
      <c r="D35" s="321">
        <f>D15+D16+D18+D26</f>
        <v>1043661</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zoomScaleSheetLayoutView="60" workbookViewId="0">
      <selection activeCell="E21" sqref="E21"/>
    </sheetView>
  </sheetViews>
  <sheetFormatPr defaultColWidth="8.88571428571429" defaultRowHeight="14.25" customHeight="1" outlineLevelCol="6"/>
  <cols>
    <col min="1" max="1" width="20.1333333333333" style="158" customWidth="1"/>
    <col min="2" max="2" width="44" style="158" customWidth="1"/>
    <col min="3" max="3" width="24.2857142857143" style="76" customWidth="1"/>
    <col min="4" max="4" width="16.5714285714286" style="76" customWidth="1"/>
    <col min="5" max="7" width="24.2857142857143" style="76" customWidth="1"/>
    <col min="8" max="8" width="9.13333333333333" style="76" customWidth="1"/>
    <col min="9" max="16384" width="9.13333333333333" style="76"/>
  </cols>
  <sheetData>
    <row r="1" ht="12" customHeight="1" spans="1:6">
      <c r="A1" s="294" t="s">
        <v>169</v>
      </c>
      <c r="D1" s="295"/>
      <c r="F1" s="79"/>
    </row>
    <row r="2" ht="39" customHeight="1" spans="1:7">
      <c r="A2" s="163" t="s">
        <v>6</v>
      </c>
      <c r="B2" s="163"/>
      <c r="C2" s="163"/>
      <c r="D2" s="163"/>
      <c r="E2" s="163"/>
      <c r="F2" s="163"/>
      <c r="G2" s="163"/>
    </row>
    <row r="3" ht="18" customHeight="1" spans="1:7">
      <c r="A3" s="164" t="s">
        <v>22</v>
      </c>
      <c r="F3" s="161"/>
      <c r="G3" s="161" t="s">
        <v>23</v>
      </c>
    </row>
    <row r="4" ht="20.25" customHeight="1" spans="1:7">
      <c r="A4" s="296" t="s">
        <v>170</v>
      </c>
      <c r="B4" s="297"/>
      <c r="C4" s="87" t="s">
        <v>77</v>
      </c>
      <c r="D4" s="87" t="s">
        <v>97</v>
      </c>
      <c r="E4" s="87"/>
      <c r="F4" s="87"/>
      <c r="G4" s="298" t="s">
        <v>98</v>
      </c>
    </row>
    <row r="5" ht="20.25" customHeight="1" spans="1:7">
      <c r="A5" s="168" t="s">
        <v>94</v>
      </c>
      <c r="B5" s="299" t="s">
        <v>95</v>
      </c>
      <c r="C5" s="87"/>
      <c r="D5" s="87" t="s">
        <v>79</v>
      </c>
      <c r="E5" s="87" t="s">
        <v>171</v>
      </c>
      <c r="F5" s="87" t="s">
        <v>172</v>
      </c>
      <c r="G5" s="300"/>
    </row>
    <row r="6" ht="13.5" customHeight="1" spans="1:7">
      <c r="A6" s="179">
        <v>1</v>
      </c>
      <c r="B6" s="179">
        <v>2</v>
      </c>
      <c r="C6" s="301">
        <v>3</v>
      </c>
      <c r="D6" s="301">
        <v>4</v>
      </c>
      <c r="E6" s="301">
        <v>5</v>
      </c>
      <c r="F6" s="301">
        <v>6</v>
      </c>
      <c r="G6" s="179">
        <v>7</v>
      </c>
    </row>
    <row r="7" ht="13.5" customHeight="1" spans="1:7">
      <c r="A7" s="302" t="s">
        <v>104</v>
      </c>
      <c r="B7" s="302" t="s">
        <v>105</v>
      </c>
      <c r="C7" s="303">
        <f>D7</f>
        <v>96625</v>
      </c>
      <c r="D7" s="303">
        <f>E7+F7</f>
        <v>96625</v>
      </c>
      <c r="E7" s="304">
        <v>96625</v>
      </c>
      <c r="F7" s="304"/>
      <c r="G7" s="179"/>
    </row>
    <row r="8" ht="13.5" customHeight="1" spans="1:7">
      <c r="A8" s="305" t="s">
        <v>106</v>
      </c>
      <c r="B8" s="305" t="s">
        <v>107</v>
      </c>
      <c r="C8" s="303">
        <f t="shared" ref="C8:C21" si="0">D8</f>
        <v>96625</v>
      </c>
      <c r="D8" s="303">
        <f t="shared" ref="D8:D21" si="1">E8+F8</f>
        <v>96625</v>
      </c>
      <c r="E8" s="304">
        <v>96625</v>
      </c>
      <c r="F8" s="304"/>
      <c r="G8" s="179"/>
    </row>
    <row r="9" ht="13.5" customHeight="1" spans="1:7">
      <c r="A9" s="306" t="s">
        <v>108</v>
      </c>
      <c r="B9" s="306" t="s">
        <v>109</v>
      </c>
      <c r="C9" s="303">
        <f t="shared" si="0"/>
        <v>96625</v>
      </c>
      <c r="D9" s="303">
        <f t="shared" si="1"/>
        <v>96625</v>
      </c>
      <c r="E9" s="304">
        <v>96625</v>
      </c>
      <c r="F9" s="304"/>
      <c r="G9" s="179"/>
    </row>
    <row r="10" ht="13.5" customHeight="1" spans="1:7">
      <c r="A10" s="302" t="s">
        <v>110</v>
      </c>
      <c r="B10" s="302" t="s">
        <v>111</v>
      </c>
      <c r="C10" s="303">
        <f t="shared" si="0"/>
        <v>86510</v>
      </c>
      <c r="D10" s="303">
        <f t="shared" si="1"/>
        <v>86510</v>
      </c>
      <c r="E10" s="304">
        <v>86510</v>
      </c>
      <c r="F10" s="304"/>
      <c r="G10" s="179"/>
    </row>
    <row r="11" ht="13.5" customHeight="1" spans="1:7">
      <c r="A11" s="305" t="s">
        <v>112</v>
      </c>
      <c r="B11" s="305" t="s">
        <v>113</v>
      </c>
      <c r="C11" s="303">
        <f t="shared" si="0"/>
        <v>86510</v>
      </c>
      <c r="D11" s="303">
        <f t="shared" si="1"/>
        <v>86510</v>
      </c>
      <c r="E11" s="304">
        <v>86510</v>
      </c>
      <c r="F11" s="304"/>
      <c r="G11" s="179"/>
    </row>
    <row r="12" ht="13.5" customHeight="1" spans="1:7">
      <c r="A12" s="306" t="s">
        <v>114</v>
      </c>
      <c r="B12" s="306" t="s">
        <v>115</v>
      </c>
      <c r="C12" s="303">
        <f t="shared" si="0"/>
        <v>51700</v>
      </c>
      <c r="D12" s="303">
        <f t="shared" si="1"/>
        <v>51700</v>
      </c>
      <c r="E12" s="304">
        <v>51700</v>
      </c>
      <c r="F12" s="304"/>
      <c r="G12" s="179"/>
    </row>
    <row r="13" ht="13.5" customHeight="1" spans="1:7">
      <c r="A13" s="306" t="s">
        <v>116</v>
      </c>
      <c r="B13" s="306" t="s">
        <v>117</v>
      </c>
      <c r="C13" s="303">
        <f t="shared" si="0"/>
        <v>33600</v>
      </c>
      <c r="D13" s="303">
        <f t="shared" si="1"/>
        <v>33600</v>
      </c>
      <c r="E13" s="304">
        <v>33600</v>
      </c>
      <c r="F13" s="304"/>
      <c r="G13" s="179"/>
    </row>
    <row r="14" ht="13.5" customHeight="1" spans="1:7">
      <c r="A14" s="306" t="s">
        <v>118</v>
      </c>
      <c r="B14" s="306" t="s">
        <v>119</v>
      </c>
      <c r="C14" s="303">
        <f t="shared" si="0"/>
        <v>1210</v>
      </c>
      <c r="D14" s="303">
        <f t="shared" si="1"/>
        <v>1210</v>
      </c>
      <c r="E14" s="304">
        <v>1210</v>
      </c>
      <c r="F14" s="304"/>
      <c r="G14" s="179"/>
    </row>
    <row r="15" ht="13.5" customHeight="1" spans="1:7">
      <c r="A15" s="302" t="s">
        <v>120</v>
      </c>
      <c r="B15" s="302" t="s">
        <v>121</v>
      </c>
      <c r="C15" s="303">
        <f t="shared" si="0"/>
        <v>755274</v>
      </c>
      <c r="D15" s="303">
        <f t="shared" si="1"/>
        <v>755274</v>
      </c>
      <c r="E15" s="304">
        <v>699624</v>
      </c>
      <c r="F15" s="304">
        <v>55650</v>
      </c>
      <c r="G15" s="179"/>
    </row>
    <row r="16" ht="13.5" customHeight="1" spans="1:7">
      <c r="A16" s="305" t="s">
        <v>122</v>
      </c>
      <c r="B16" s="305" t="s">
        <v>123</v>
      </c>
      <c r="C16" s="303">
        <f t="shared" si="0"/>
        <v>755274</v>
      </c>
      <c r="D16" s="303">
        <f t="shared" si="1"/>
        <v>755274</v>
      </c>
      <c r="E16" s="304">
        <v>699624</v>
      </c>
      <c r="F16" s="304">
        <v>55650</v>
      </c>
      <c r="G16" s="179"/>
    </row>
    <row r="17" ht="13.5" customHeight="1" spans="1:7">
      <c r="A17" s="306" t="s">
        <v>124</v>
      </c>
      <c r="B17" s="306" t="s">
        <v>125</v>
      </c>
      <c r="C17" s="303">
        <f t="shared" si="0"/>
        <v>755274</v>
      </c>
      <c r="D17" s="303">
        <f t="shared" si="1"/>
        <v>755274</v>
      </c>
      <c r="E17" s="304">
        <v>699624</v>
      </c>
      <c r="F17" s="304">
        <v>55650</v>
      </c>
      <c r="G17" s="179"/>
    </row>
    <row r="18" ht="13.5" customHeight="1" spans="1:7">
      <c r="A18" s="302" t="s">
        <v>126</v>
      </c>
      <c r="B18" s="302" t="s">
        <v>127</v>
      </c>
      <c r="C18" s="303">
        <f t="shared" si="0"/>
        <v>105252</v>
      </c>
      <c r="D18" s="303">
        <f t="shared" si="1"/>
        <v>105252</v>
      </c>
      <c r="E18" s="304">
        <v>105252</v>
      </c>
      <c r="F18" s="304"/>
      <c r="G18" s="179"/>
    </row>
    <row r="19" ht="13.5" customHeight="1" spans="1:7">
      <c r="A19" s="305" t="s">
        <v>128</v>
      </c>
      <c r="B19" s="305" t="s">
        <v>129</v>
      </c>
      <c r="C19" s="303">
        <f t="shared" si="0"/>
        <v>105252</v>
      </c>
      <c r="D19" s="303">
        <f t="shared" si="1"/>
        <v>105252</v>
      </c>
      <c r="E19" s="304">
        <v>105252</v>
      </c>
      <c r="F19" s="304"/>
      <c r="G19" s="179"/>
    </row>
    <row r="20" ht="18" customHeight="1" spans="1:7">
      <c r="A20" s="306" t="s">
        <v>130</v>
      </c>
      <c r="B20" s="306" t="s">
        <v>131</v>
      </c>
      <c r="C20" s="303">
        <f t="shared" si="0"/>
        <v>105252</v>
      </c>
      <c r="D20" s="303">
        <f t="shared" si="1"/>
        <v>105252</v>
      </c>
      <c r="E20" s="304">
        <v>105252</v>
      </c>
      <c r="F20" s="304"/>
      <c r="G20" s="307" t="s">
        <v>92</v>
      </c>
    </row>
    <row r="21" ht="18" customHeight="1" spans="1:7">
      <c r="A21" s="308" t="s">
        <v>132</v>
      </c>
      <c r="B21" s="309" t="s">
        <v>132</v>
      </c>
      <c r="C21" s="303">
        <f t="shared" si="0"/>
        <v>1043661</v>
      </c>
      <c r="D21" s="303">
        <f t="shared" si="1"/>
        <v>1043661</v>
      </c>
      <c r="E21" s="304">
        <v>988011</v>
      </c>
      <c r="F21" s="304">
        <v>55650</v>
      </c>
      <c r="G21" s="259" t="s">
        <v>92</v>
      </c>
    </row>
    <row r="22" customHeight="1" spans="2:4">
      <c r="B22" s="177"/>
      <c r="C22" s="310"/>
      <c r="D22" s="310"/>
    </row>
  </sheetData>
  <mergeCells count="7">
    <mergeCell ref="A2:G2"/>
    <mergeCell ref="A3:E3"/>
    <mergeCell ref="A4:B4"/>
    <mergeCell ref="D4:F4"/>
    <mergeCell ref="A21:B21"/>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282" customWidth="1"/>
    <col min="3" max="3" width="17.2857142857143" style="283" customWidth="1"/>
    <col min="4" max="5" width="26.2857142857143" style="284" customWidth="1"/>
    <col min="6" max="6" width="18.7142857142857" style="284" customWidth="1"/>
    <col min="7" max="7" width="9.13333333333333" style="76" customWidth="1"/>
    <col min="8" max="16384" width="9.13333333333333" style="76"/>
  </cols>
  <sheetData>
    <row r="1" ht="12" customHeight="1" spans="1:5">
      <c r="A1" s="285" t="s">
        <v>173</v>
      </c>
      <c r="B1" s="286"/>
      <c r="C1" s="125"/>
      <c r="D1" s="76"/>
      <c r="E1" s="76"/>
    </row>
    <row r="2" ht="25.5" customHeight="1" spans="1:6">
      <c r="A2" s="287" t="s">
        <v>7</v>
      </c>
      <c r="B2" s="287"/>
      <c r="C2" s="287"/>
      <c r="D2" s="287"/>
      <c r="E2" s="287"/>
      <c r="F2" s="287"/>
    </row>
    <row r="3" ht="15.75" customHeight="1" spans="1:6">
      <c r="A3" s="164" t="s">
        <v>22</v>
      </c>
      <c r="B3" s="286"/>
      <c r="C3" s="125"/>
      <c r="D3" s="76"/>
      <c r="E3" s="76"/>
      <c r="F3" s="288" t="s">
        <v>174</v>
      </c>
    </row>
    <row r="4" s="281" customFormat="1" ht="19.5" customHeight="1" spans="1:6">
      <c r="A4" s="289" t="s">
        <v>175</v>
      </c>
      <c r="B4" s="84" t="s">
        <v>176</v>
      </c>
      <c r="C4" s="85" t="s">
        <v>177</v>
      </c>
      <c r="D4" s="86"/>
      <c r="E4" s="166"/>
      <c r="F4" s="84" t="s">
        <v>178</v>
      </c>
    </row>
    <row r="5" s="281" customFormat="1" ht="19.5" customHeight="1" spans="1:6">
      <c r="A5" s="104"/>
      <c r="B5" s="88"/>
      <c r="C5" s="105" t="s">
        <v>79</v>
      </c>
      <c r="D5" s="105" t="s">
        <v>179</v>
      </c>
      <c r="E5" s="105" t="s">
        <v>180</v>
      </c>
      <c r="F5" s="88"/>
    </row>
    <row r="6" s="281" customFormat="1" ht="18.75" customHeight="1" spans="1:6">
      <c r="A6" s="290">
        <v>1</v>
      </c>
      <c r="B6" s="290">
        <v>2</v>
      </c>
      <c r="C6" s="291">
        <v>3</v>
      </c>
      <c r="D6" s="290">
        <v>4</v>
      </c>
      <c r="E6" s="290">
        <v>5</v>
      </c>
      <c r="F6" s="290">
        <v>6</v>
      </c>
    </row>
    <row r="7" ht="18.75" customHeight="1" spans="1:6">
      <c r="A7" s="292">
        <v>3000</v>
      </c>
      <c r="B7" s="292">
        <v>0</v>
      </c>
      <c r="C7" s="293">
        <v>0</v>
      </c>
      <c r="D7" s="292">
        <v>0</v>
      </c>
      <c r="E7" s="292">
        <v>0</v>
      </c>
      <c r="F7" s="292">
        <v>3000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topLeftCell="A2" workbookViewId="0">
      <selection activeCell="D25" sqref="D25"/>
    </sheetView>
  </sheetViews>
  <sheetFormatPr defaultColWidth="8.88571428571429" defaultRowHeight="14.25" customHeight="1"/>
  <cols>
    <col min="1" max="1" width="40.1428571428571" style="76" customWidth="1"/>
    <col min="2" max="2" width="28.5714285714286" style="158" customWidth="1"/>
    <col min="3" max="3" width="24.7142857142857" style="158" customWidth="1"/>
    <col min="4" max="4" width="17.8571428571429" style="158" customWidth="1"/>
    <col min="5" max="5" width="13.5714285714286" style="158" customWidth="1"/>
    <col min="6" max="6" width="35" style="158" customWidth="1"/>
    <col min="7" max="7" width="17.8571428571429" style="158" customWidth="1"/>
    <col min="8" max="8" width="30.7142857142857" style="158" customWidth="1"/>
    <col min="9" max="10" width="13.4285714285714" style="125" customWidth="1"/>
    <col min="11" max="11" width="11.4285714285714" style="125" customWidth="1"/>
    <col min="12" max="24" width="12.1333333333333" style="125" customWidth="1"/>
    <col min="25" max="25" width="9.13333333333333" style="76" customWidth="1"/>
    <col min="26" max="16384" width="9.13333333333333" style="76"/>
  </cols>
  <sheetData>
    <row r="1" ht="12" customHeight="1" spans="1:1">
      <c r="A1" s="265" t="s">
        <v>181</v>
      </c>
    </row>
    <row r="2" ht="39" customHeight="1" spans="1:24">
      <c r="A2" s="266" t="s">
        <v>8</v>
      </c>
      <c r="B2" s="266"/>
      <c r="C2" s="266"/>
      <c r="D2" s="266"/>
      <c r="E2" s="266"/>
      <c r="F2" s="266"/>
      <c r="G2" s="266"/>
      <c r="H2" s="266"/>
      <c r="I2" s="266"/>
      <c r="J2" s="266"/>
      <c r="K2" s="266"/>
      <c r="L2" s="266"/>
      <c r="M2" s="266"/>
      <c r="N2" s="266"/>
      <c r="O2" s="266"/>
      <c r="P2" s="266"/>
      <c r="Q2" s="266"/>
      <c r="R2" s="266"/>
      <c r="S2" s="266"/>
      <c r="T2" s="266"/>
      <c r="U2" s="266"/>
      <c r="V2" s="266"/>
      <c r="W2" s="266"/>
      <c r="X2" s="266"/>
    </row>
    <row r="3" ht="18" customHeight="1" spans="1:24">
      <c r="A3" s="267" t="s">
        <v>22</v>
      </c>
      <c r="B3" s="267"/>
      <c r="C3" s="267"/>
      <c r="D3" s="267"/>
      <c r="E3" s="267"/>
      <c r="F3" s="267"/>
      <c r="G3" s="267"/>
      <c r="H3" s="267"/>
      <c r="I3" s="267"/>
      <c r="J3" s="267"/>
      <c r="K3" s="76"/>
      <c r="L3" s="76"/>
      <c r="M3" s="76"/>
      <c r="N3" s="76"/>
      <c r="O3" s="76"/>
      <c r="P3" s="76"/>
      <c r="Q3" s="76"/>
      <c r="X3" s="280" t="s">
        <v>23</v>
      </c>
    </row>
    <row r="4" ht="13.5" spans="1:24">
      <c r="A4" s="191" t="s">
        <v>182</v>
      </c>
      <c r="B4" s="191" t="s">
        <v>183</v>
      </c>
      <c r="C4" s="191" t="s">
        <v>184</v>
      </c>
      <c r="D4" s="191" t="s">
        <v>185</v>
      </c>
      <c r="E4" s="191" t="s">
        <v>186</v>
      </c>
      <c r="F4" s="191" t="s">
        <v>187</v>
      </c>
      <c r="G4" s="191" t="s">
        <v>188</v>
      </c>
      <c r="H4" s="191" t="s">
        <v>189</v>
      </c>
      <c r="I4" s="111" t="s">
        <v>190</v>
      </c>
      <c r="J4" s="111"/>
      <c r="K4" s="111"/>
      <c r="L4" s="111"/>
      <c r="M4" s="111"/>
      <c r="N4" s="111"/>
      <c r="O4" s="111"/>
      <c r="P4" s="111"/>
      <c r="Q4" s="111"/>
      <c r="R4" s="111"/>
      <c r="S4" s="111"/>
      <c r="T4" s="111"/>
      <c r="U4" s="111"/>
      <c r="V4" s="111"/>
      <c r="W4" s="111"/>
      <c r="X4" s="111"/>
    </row>
    <row r="5" ht="13.5" spans="1:24">
      <c r="A5" s="191"/>
      <c r="B5" s="191"/>
      <c r="C5" s="191"/>
      <c r="D5" s="191"/>
      <c r="E5" s="191"/>
      <c r="F5" s="191"/>
      <c r="G5" s="191"/>
      <c r="H5" s="191"/>
      <c r="I5" s="111" t="s">
        <v>191</v>
      </c>
      <c r="J5" s="111" t="s">
        <v>192</v>
      </c>
      <c r="K5" s="111"/>
      <c r="L5" s="111"/>
      <c r="M5" s="111"/>
      <c r="N5" s="111"/>
      <c r="O5" s="87" t="s">
        <v>193</v>
      </c>
      <c r="P5" s="87"/>
      <c r="Q5" s="87"/>
      <c r="R5" s="111" t="s">
        <v>83</v>
      </c>
      <c r="S5" s="111" t="s">
        <v>84</v>
      </c>
      <c r="T5" s="111"/>
      <c r="U5" s="111"/>
      <c r="V5" s="111"/>
      <c r="W5" s="111"/>
      <c r="X5" s="111"/>
    </row>
    <row r="6" ht="13.5" customHeight="1" spans="1:24">
      <c r="A6" s="191"/>
      <c r="B6" s="191"/>
      <c r="C6" s="191"/>
      <c r="D6" s="191"/>
      <c r="E6" s="191"/>
      <c r="F6" s="191"/>
      <c r="G6" s="191"/>
      <c r="H6" s="191"/>
      <c r="I6" s="111"/>
      <c r="J6" s="112" t="s">
        <v>194</v>
      </c>
      <c r="K6" s="111" t="s">
        <v>195</v>
      </c>
      <c r="L6" s="111" t="s">
        <v>196</v>
      </c>
      <c r="M6" s="111" t="s">
        <v>197</v>
      </c>
      <c r="N6" s="111" t="s">
        <v>198</v>
      </c>
      <c r="O6" s="275" t="s">
        <v>80</v>
      </c>
      <c r="P6" s="275" t="s">
        <v>81</v>
      </c>
      <c r="Q6" s="275" t="s">
        <v>82</v>
      </c>
      <c r="R6" s="111"/>
      <c r="S6" s="111" t="s">
        <v>79</v>
      </c>
      <c r="T6" s="111" t="s">
        <v>86</v>
      </c>
      <c r="U6" s="111" t="s">
        <v>87</v>
      </c>
      <c r="V6" s="111" t="s">
        <v>88</v>
      </c>
      <c r="W6" s="111" t="s">
        <v>89</v>
      </c>
      <c r="X6" s="111" t="s">
        <v>90</v>
      </c>
    </row>
    <row r="7" ht="12.75" spans="1:24">
      <c r="A7" s="191"/>
      <c r="B7" s="191"/>
      <c r="C7" s="191"/>
      <c r="D7" s="191"/>
      <c r="E7" s="191"/>
      <c r="F7" s="191"/>
      <c r="G7" s="191"/>
      <c r="H7" s="191"/>
      <c r="I7" s="111"/>
      <c r="J7" s="115"/>
      <c r="K7" s="111"/>
      <c r="L7" s="111"/>
      <c r="M7" s="111"/>
      <c r="N7" s="111"/>
      <c r="O7" s="276"/>
      <c r="P7" s="276"/>
      <c r="Q7" s="276"/>
      <c r="R7" s="111"/>
      <c r="S7" s="111"/>
      <c r="T7" s="111"/>
      <c r="U7" s="111"/>
      <c r="V7" s="111"/>
      <c r="W7" s="111"/>
      <c r="X7" s="111"/>
    </row>
    <row r="8" ht="13.5" customHeight="1" spans="1:24">
      <c r="A8" s="268">
        <v>1</v>
      </c>
      <c r="B8" s="268">
        <v>2</v>
      </c>
      <c r="C8" s="268">
        <v>3</v>
      </c>
      <c r="D8" s="268">
        <v>4</v>
      </c>
      <c r="E8" s="268">
        <v>5</v>
      </c>
      <c r="F8" s="268">
        <v>6</v>
      </c>
      <c r="G8" s="268">
        <v>7</v>
      </c>
      <c r="H8" s="268">
        <v>8</v>
      </c>
      <c r="I8" s="268">
        <v>9</v>
      </c>
      <c r="J8" s="268">
        <v>10</v>
      </c>
      <c r="K8" s="268">
        <v>11</v>
      </c>
      <c r="L8" s="268">
        <v>12</v>
      </c>
      <c r="M8" s="268">
        <v>13</v>
      </c>
      <c r="N8" s="268">
        <v>14</v>
      </c>
      <c r="O8" s="268">
        <v>15</v>
      </c>
      <c r="P8" s="268">
        <v>16</v>
      </c>
      <c r="Q8" s="268">
        <v>17</v>
      </c>
      <c r="R8" s="268">
        <v>18</v>
      </c>
      <c r="S8" s="268">
        <v>19</v>
      </c>
      <c r="T8" s="268">
        <v>20</v>
      </c>
      <c r="U8" s="268">
        <v>21</v>
      </c>
      <c r="V8" s="268">
        <v>22</v>
      </c>
      <c r="W8" s="268">
        <v>23</v>
      </c>
      <c r="X8" s="268">
        <v>24</v>
      </c>
    </row>
    <row r="9" ht="18" customHeight="1" spans="1:24">
      <c r="A9" s="269" t="s">
        <v>199</v>
      </c>
      <c r="B9" s="270" t="s">
        <v>91</v>
      </c>
      <c r="C9" s="271" t="s">
        <v>200</v>
      </c>
      <c r="D9" s="271" t="s">
        <v>201</v>
      </c>
      <c r="E9" s="271" t="s">
        <v>124</v>
      </c>
      <c r="F9" s="271" t="s">
        <v>125</v>
      </c>
      <c r="G9" s="271" t="s">
        <v>202</v>
      </c>
      <c r="H9" s="271" t="s">
        <v>203</v>
      </c>
      <c r="I9" s="277">
        <v>194100</v>
      </c>
      <c r="J9" s="277">
        <v>194100</v>
      </c>
      <c r="K9" s="278"/>
      <c r="L9" s="278"/>
      <c r="M9" s="277">
        <v>194100</v>
      </c>
      <c r="N9" s="278"/>
      <c r="O9" s="278"/>
      <c r="P9" s="278"/>
      <c r="Q9" s="278"/>
      <c r="R9" s="278"/>
      <c r="S9" s="278"/>
      <c r="T9" s="278"/>
      <c r="U9" s="278"/>
      <c r="V9" s="278"/>
      <c r="W9" s="278"/>
      <c r="X9" s="278" t="s">
        <v>92</v>
      </c>
    </row>
    <row r="10" ht="18" customHeight="1" spans="1:24">
      <c r="A10" s="269" t="s">
        <v>199</v>
      </c>
      <c r="B10" s="270" t="s">
        <v>91</v>
      </c>
      <c r="C10" s="271" t="s">
        <v>204</v>
      </c>
      <c r="D10" s="271" t="s">
        <v>205</v>
      </c>
      <c r="E10" s="271" t="s">
        <v>124</v>
      </c>
      <c r="F10" s="271" t="s">
        <v>125</v>
      </c>
      <c r="G10" s="271" t="s">
        <v>206</v>
      </c>
      <c r="H10" s="271" t="s">
        <v>207</v>
      </c>
      <c r="I10" s="277">
        <v>207024</v>
      </c>
      <c r="J10" s="277">
        <v>207024</v>
      </c>
      <c r="K10" s="278"/>
      <c r="L10" s="278"/>
      <c r="M10" s="277">
        <v>207024</v>
      </c>
      <c r="N10" s="278"/>
      <c r="O10" s="278"/>
      <c r="P10" s="278"/>
      <c r="Q10" s="278"/>
      <c r="R10" s="278"/>
      <c r="S10" s="278"/>
      <c r="T10" s="278"/>
      <c r="U10" s="278"/>
      <c r="V10" s="278"/>
      <c r="W10" s="278"/>
      <c r="X10" s="278"/>
    </row>
    <row r="11" ht="18" customHeight="1" spans="1:24">
      <c r="A11" s="269" t="s">
        <v>199</v>
      </c>
      <c r="B11" s="270" t="s">
        <v>91</v>
      </c>
      <c r="C11" s="271" t="s">
        <v>204</v>
      </c>
      <c r="D11" s="271" t="s">
        <v>205</v>
      </c>
      <c r="E11" s="271" t="s">
        <v>124</v>
      </c>
      <c r="F11" s="271" t="s">
        <v>125</v>
      </c>
      <c r="G11" s="271" t="s">
        <v>208</v>
      </c>
      <c r="H11" s="271" t="s">
        <v>209</v>
      </c>
      <c r="I11" s="277">
        <v>17252</v>
      </c>
      <c r="J11" s="277">
        <v>17252</v>
      </c>
      <c r="K11" s="278"/>
      <c r="L11" s="278"/>
      <c r="M11" s="277">
        <v>17252</v>
      </c>
      <c r="N11" s="278"/>
      <c r="O11" s="278"/>
      <c r="P11" s="278"/>
      <c r="Q11" s="278"/>
      <c r="R11" s="278"/>
      <c r="S11" s="278"/>
      <c r="T11" s="278"/>
      <c r="U11" s="278"/>
      <c r="V11" s="278"/>
      <c r="W11" s="278"/>
      <c r="X11" s="278"/>
    </row>
    <row r="12" ht="18" customHeight="1" spans="1:24">
      <c r="A12" s="269" t="s">
        <v>199</v>
      </c>
      <c r="B12" s="270" t="s">
        <v>91</v>
      </c>
      <c r="C12" s="271" t="s">
        <v>204</v>
      </c>
      <c r="D12" s="271" t="s">
        <v>205</v>
      </c>
      <c r="E12" s="271" t="s">
        <v>124</v>
      </c>
      <c r="F12" s="271" t="s">
        <v>125</v>
      </c>
      <c r="G12" s="271" t="s">
        <v>202</v>
      </c>
      <c r="H12" s="271" t="s">
        <v>203</v>
      </c>
      <c r="I12" s="277">
        <v>277548</v>
      </c>
      <c r="J12" s="277">
        <v>277548</v>
      </c>
      <c r="K12" s="278"/>
      <c r="L12" s="278"/>
      <c r="M12" s="277">
        <v>277548</v>
      </c>
      <c r="N12" s="278"/>
      <c r="O12" s="278"/>
      <c r="P12" s="278"/>
      <c r="Q12" s="278"/>
      <c r="R12" s="278"/>
      <c r="S12" s="278"/>
      <c r="T12" s="278"/>
      <c r="U12" s="278"/>
      <c r="V12" s="278"/>
      <c r="W12" s="278"/>
      <c r="X12" s="278"/>
    </row>
    <row r="13" ht="18" customHeight="1" spans="1:24">
      <c r="A13" s="269" t="s">
        <v>199</v>
      </c>
      <c r="B13" s="270" t="s">
        <v>91</v>
      </c>
      <c r="C13" s="271" t="s">
        <v>210</v>
      </c>
      <c r="D13" s="271" t="s">
        <v>211</v>
      </c>
      <c r="E13" s="271" t="s">
        <v>108</v>
      </c>
      <c r="F13" s="271" t="s">
        <v>109</v>
      </c>
      <c r="G13" s="271" t="s">
        <v>212</v>
      </c>
      <c r="H13" s="271" t="s">
        <v>213</v>
      </c>
      <c r="I13" s="277">
        <v>96625</v>
      </c>
      <c r="J13" s="277">
        <v>96625</v>
      </c>
      <c r="K13" s="278"/>
      <c r="L13" s="278"/>
      <c r="M13" s="277">
        <v>96625</v>
      </c>
      <c r="N13" s="278"/>
      <c r="O13" s="278"/>
      <c r="P13" s="278"/>
      <c r="Q13" s="278"/>
      <c r="R13" s="278"/>
      <c r="S13" s="278"/>
      <c r="T13" s="278"/>
      <c r="U13" s="278"/>
      <c r="V13" s="278"/>
      <c r="W13" s="278"/>
      <c r="X13" s="278"/>
    </row>
    <row r="14" ht="18" customHeight="1" spans="1:24">
      <c r="A14" s="269" t="s">
        <v>199</v>
      </c>
      <c r="B14" s="270" t="s">
        <v>91</v>
      </c>
      <c r="C14" s="271" t="s">
        <v>210</v>
      </c>
      <c r="D14" s="271" t="s">
        <v>211</v>
      </c>
      <c r="E14" s="271" t="s">
        <v>114</v>
      </c>
      <c r="F14" s="271" t="s">
        <v>115</v>
      </c>
      <c r="G14" s="271" t="s">
        <v>214</v>
      </c>
      <c r="H14" s="271" t="s">
        <v>215</v>
      </c>
      <c r="I14" s="277">
        <v>51700</v>
      </c>
      <c r="J14" s="277">
        <v>51700</v>
      </c>
      <c r="K14" s="278"/>
      <c r="L14" s="278"/>
      <c r="M14" s="277">
        <v>51700</v>
      </c>
      <c r="N14" s="278"/>
      <c r="O14" s="278"/>
      <c r="P14" s="278"/>
      <c r="Q14" s="278"/>
      <c r="R14" s="278"/>
      <c r="S14" s="278"/>
      <c r="T14" s="278"/>
      <c r="U14" s="278"/>
      <c r="V14" s="278"/>
      <c r="W14" s="278"/>
      <c r="X14" s="278"/>
    </row>
    <row r="15" ht="18" customHeight="1" spans="1:24">
      <c r="A15" s="269" t="s">
        <v>199</v>
      </c>
      <c r="B15" s="270" t="s">
        <v>91</v>
      </c>
      <c r="C15" s="271" t="s">
        <v>210</v>
      </c>
      <c r="D15" s="271" t="s">
        <v>211</v>
      </c>
      <c r="E15" s="271" t="s">
        <v>116</v>
      </c>
      <c r="F15" s="271" t="s">
        <v>117</v>
      </c>
      <c r="G15" s="271" t="s">
        <v>216</v>
      </c>
      <c r="H15" s="271" t="s">
        <v>217</v>
      </c>
      <c r="I15" s="277">
        <v>33600</v>
      </c>
      <c r="J15" s="277">
        <v>33600</v>
      </c>
      <c r="K15" s="278"/>
      <c r="L15" s="278"/>
      <c r="M15" s="277">
        <v>33600</v>
      </c>
      <c r="N15" s="278"/>
      <c r="O15" s="278"/>
      <c r="P15" s="278"/>
      <c r="Q15" s="278"/>
      <c r="R15" s="278"/>
      <c r="S15" s="278"/>
      <c r="T15" s="278"/>
      <c r="U15" s="278"/>
      <c r="V15" s="278"/>
      <c r="W15" s="278"/>
      <c r="X15" s="278"/>
    </row>
    <row r="16" ht="18" customHeight="1" spans="1:24">
      <c r="A16" s="269" t="s">
        <v>199</v>
      </c>
      <c r="B16" s="270" t="s">
        <v>91</v>
      </c>
      <c r="C16" s="271" t="s">
        <v>210</v>
      </c>
      <c r="D16" s="271" t="s">
        <v>211</v>
      </c>
      <c r="E16" s="271" t="s">
        <v>118</v>
      </c>
      <c r="F16" s="271" t="s">
        <v>119</v>
      </c>
      <c r="G16" s="271" t="s">
        <v>218</v>
      </c>
      <c r="H16" s="271" t="s">
        <v>219</v>
      </c>
      <c r="I16" s="277">
        <v>1210</v>
      </c>
      <c r="J16" s="277">
        <v>1210</v>
      </c>
      <c r="K16" s="278"/>
      <c r="L16" s="278"/>
      <c r="M16" s="277">
        <v>1210</v>
      </c>
      <c r="N16" s="278"/>
      <c r="O16" s="278"/>
      <c r="P16" s="278"/>
      <c r="Q16" s="278"/>
      <c r="R16" s="278"/>
      <c r="S16" s="278"/>
      <c r="T16" s="278"/>
      <c r="U16" s="278"/>
      <c r="V16" s="278"/>
      <c r="W16" s="278"/>
      <c r="X16" s="278"/>
    </row>
    <row r="17" ht="18" customHeight="1" spans="1:24">
      <c r="A17" s="269" t="s">
        <v>199</v>
      </c>
      <c r="B17" s="270" t="s">
        <v>91</v>
      </c>
      <c r="C17" s="271" t="s">
        <v>210</v>
      </c>
      <c r="D17" s="271" t="s">
        <v>211</v>
      </c>
      <c r="E17" s="271" t="s">
        <v>124</v>
      </c>
      <c r="F17" s="271" t="s">
        <v>125</v>
      </c>
      <c r="G17" s="271" t="s">
        <v>218</v>
      </c>
      <c r="H17" s="271" t="s">
        <v>219</v>
      </c>
      <c r="I17" s="277">
        <v>3700</v>
      </c>
      <c r="J17" s="277">
        <v>3700</v>
      </c>
      <c r="K17" s="278"/>
      <c r="L17" s="278"/>
      <c r="M17" s="277">
        <v>3700</v>
      </c>
      <c r="N17" s="278"/>
      <c r="O17" s="278"/>
      <c r="P17" s="278"/>
      <c r="Q17" s="278"/>
      <c r="R17" s="278"/>
      <c r="S17" s="278"/>
      <c r="T17" s="278"/>
      <c r="U17" s="278"/>
      <c r="V17" s="278"/>
      <c r="W17" s="278"/>
      <c r="X17" s="278"/>
    </row>
    <row r="18" ht="18" customHeight="1" spans="1:24">
      <c r="A18" s="269" t="s">
        <v>199</v>
      </c>
      <c r="B18" s="270" t="s">
        <v>91</v>
      </c>
      <c r="C18" s="271" t="s">
        <v>220</v>
      </c>
      <c r="D18" s="271" t="s">
        <v>131</v>
      </c>
      <c r="E18" s="271" t="s">
        <v>130</v>
      </c>
      <c r="F18" s="271" t="s">
        <v>131</v>
      </c>
      <c r="G18" s="271" t="s">
        <v>221</v>
      </c>
      <c r="H18" s="271" t="s">
        <v>131</v>
      </c>
      <c r="I18" s="277">
        <v>105252</v>
      </c>
      <c r="J18" s="277">
        <v>105252</v>
      </c>
      <c r="K18" s="278"/>
      <c r="L18" s="278"/>
      <c r="M18" s="277">
        <v>105252</v>
      </c>
      <c r="N18" s="278"/>
      <c r="O18" s="278"/>
      <c r="P18" s="278"/>
      <c r="Q18" s="278"/>
      <c r="R18" s="278"/>
      <c r="S18" s="278"/>
      <c r="T18" s="278"/>
      <c r="U18" s="278"/>
      <c r="V18" s="278"/>
      <c r="W18" s="278"/>
      <c r="X18" s="278"/>
    </row>
    <row r="19" ht="18" customHeight="1" spans="1:24">
      <c r="A19" s="269" t="s">
        <v>199</v>
      </c>
      <c r="B19" s="270" t="s">
        <v>91</v>
      </c>
      <c r="C19" s="271" t="s">
        <v>222</v>
      </c>
      <c r="D19" s="271" t="s">
        <v>178</v>
      </c>
      <c r="E19" s="271" t="s">
        <v>124</v>
      </c>
      <c r="F19" s="271" t="s">
        <v>125</v>
      </c>
      <c r="G19" s="271" t="s">
        <v>223</v>
      </c>
      <c r="H19" s="271" t="s">
        <v>178</v>
      </c>
      <c r="I19" s="277">
        <v>3000</v>
      </c>
      <c r="J19" s="277">
        <v>3000</v>
      </c>
      <c r="K19" s="278"/>
      <c r="L19" s="278"/>
      <c r="M19" s="277">
        <v>3000</v>
      </c>
      <c r="N19" s="278"/>
      <c r="O19" s="278"/>
      <c r="P19" s="278"/>
      <c r="Q19" s="278"/>
      <c r="R19" s="278"/>
      <c r="S19" s="278"/>
      <c r="T19" s="278"/>
      <c r="U19" s="278"/>
      <c r="V19" s="278"/>
      <c r="W19" s="278"/>
      <c r="X19" s="278"/>
    </row>
    <row r="20" ht="18" customHeight="1" spans="1:24">
      <c r="A20" s="269" t="s">
        <v>199</v>
      </c>
      <c r="B20" s="270" t="s">
        <v>91</v>
      </c>
      <c r="C20" s="271" t="s">
        <v>224</v>
      </c>
      <c r="D20" s="271" t="s">
        <v>225</v>
      </c>
      <c r="E20" s="271" t="s">
        <v>124</v>
      </c>
      <c r="F20" s="271" t="s">
        <v>125</v>
      </c>
      <c r="G20" s="271" t="s">
        <v>226</v>
      </c>
      <c r="H20" s="271" t="s">
        <v>225</v>
      </c>
      <c r="I20" s="277">
        <v>1800</v>
      </c>
      <c r="J20" s="277">
        <v>1800</v>
      </c>
      <c r="K20" s="278"/>
      <c r="L20" s="278"/>
      <c r="M20" s="277">
        <v>1800</v>
      </c>
      <c r="N20" s="278"/>
      <c r="O20" s="278"/>
      <c r="P20" s="278"/>
      <c r="Q20" s="278"/>
      <c r="R20" s="278"/>
      <c r="S20" s="278"/>
      <c r="T20" s="278"/>
      <c r="U20" s="278"/>
      <c r="V20" s="278"/>
      <c r="W20" s="278"/>
      <c r="X20" s="278"/>
    </row>
    <row r="21" ht="18" customHeight="1" spans="1:24">
      <c r="A21" s="269" t="s">
        <v>199</v>
      </c>
      <c r="B21" s="270" t="s">
        <v>91</v>
      </c>
      <c r="C21" s="271" t="s">
        <v>227</v>
      </c>
      <c r="D21" s="271" t="s">
        <v>228</v>
      </c>
      <c r="E21" s="271" t="s">
        <v>124</v>
      </c>
      <c r="F21" s="271" t="s">
        <v>125</v>
      </c>
      <c r="G21" s="271" t="s">
        <v>229</v>
      </c>
      <c r="H21" s="271" t="s">
        <v>230</v>
      </c>
      <c r="I21" s="277">
        <v>17000</v>
      </c>
      <c r="J21" s="277">
        <v>17000</v>
      </c>
      <c r="K21" s="278"/>
      <c r="L21" s="278"/>
      <c r="M21" s="277">
        <v>17000</v>
      </c>
      <c r="N21" s="278"/>
      <c r="O21" s="278"/>
      <c r="P21" s="278"/>
      <c r="Q21" s="278"/>
      <c r="R21" s="278"/>
      <c r="S21" s="278"/>
      <c r="T21" s="278"/>
      <c r="U21" s="278"/>
      <c r="V21" s="278"/>
      <c r="W21" s="278"/>
      <c r="X21" s="278"/>
    </row>
    <row r="22" ht="18" customHeight="1" spans="1:24">
      <c r="A22" s="269" t="s">
        <v>199</v>
      </c>
      <c r="B22" s="270" t="s">
        <v>91</v>
      </c>
      <c r="C22" s="271" t="s">
        <v>227</v>
      </c>
      <c r="D22" s="271" t="s">
        <v>228</v>
      </c>
      <c r="E22" s="271" t="s">
        <v>124</v>
      </c>
      <c r="F22" s="271" t="s">
        <v>125</v>
      </c>
      <c r="G22" s="271" t="s">
        <v>231</v>
      </c>
      <c r="H22" s="271" t="s">
        <v>232</v>
      </c>
      <c r="I22" s="277">
        <v>1000</v>
      </c>
      <c r="J22" s="277">
        <v>1000</v>
      </c>
      <c r="K22" s="278"/>
      <c r="L22" s="278"/>
      <c r="M22" s="277">
        <v>1000</v>
      </c>
      <c r="N22" s="278"/>
      <c r="O22" s="278"/>
      <c r="P22" s="278"/>
      <c r="Q22" s="278"/>
      <c r="R22" s="278"/>
      <c r="S22" s="278"/>
      <c r="T22" s="278"/>
      <c r="U22" s="278"/>
      <c r="V22" s="278"/>
      <c r="W22" s="278"/>
      <c r="X22" s="278"/>
    </row>
    <row r="23" ht="18" customHeight="1" spans="1:24">
      <c r="A23" s="269" t="s">
        <v>199</v>
      </c>
      <c r="B23" s="270" t="s">
        <v>91</v>
      </c>
      <c r="C23" s="271" t="s">
        <v>227</v>
      </c>
      <c r="D23" s="271" t="s">
        <v>228</v>
      </c>
      <c r="E23" s="271" t="s">
        <v>124</v>
      </c>
      <c r="F23" s="271" t="s">
        <v>125</v>
      </c>
      <c r="G23" s="271" t="s">
        <v>233</v>
      </c>
      <c r="H23" s="271" t="s">
        <v>234</v>
      </c>
      <c r="I23" s="277">
        <v>10000</v>
      </c>
      <c r="J23" s="277">
        <v>10000</v>
      </c>
      <c r="K23" s="278"/>
      <c r="L23" s="278"/>
      <c r="M23" s="277">
        <v>10000</v>
      </c>
      <c r="N23" s="278"/>
      <c r="O23" s="278"/>
      <c r="P23" s="278"/>
      <c r="Q23" s="278"/>
      <c r="R23" s="278"/>
      <c r="S23" s="278"/>
      <c r="T23" s="278"/>
      <c r="U23" s="278"/>
      <c r="V23" s="278"/>
      <c r="W23" s="278"/>
      <c r="X23" s="278"/>
    </row>
    <row r="24" ht="18" customHeight="1" spans="1:24">
      <c r="A24" s="269" t="s">
        <v>199</v>
      </c>
      <c r="B24" s="270" t="s">
        <v>91</v>
      </c>
      <c r="C24" s="271" t="s">
        <v>227</v>
      </c>
      <c r="D24" s="271" t="s">
        <v>228</v>
      </c>
      <c r="E24" s="271" t="s">
        <v>124</v>
      </c>
      <c r="F24" s="271" t="s">
        <v>125</v>
      </c>
      <c r="G24" s="271" t="s">
        <v>235</v>
      </c>
      <c r="H24" s="271" t="s">
        <v>236</v>
      </c>
      <c r="I24" s="277">
        <v>1350</v>
      </c>
      <c r="J24" s="277">
        <v>1350</v>
      </c>
      <c r="K24" s="278"/>
      <c r="L24" s="278"/>
      <c r="M24" s="277">
        <v>1350</v>
      </c>
      <c r="N24" s="278"/>
      <c r="O24" s="278"/>
      <c r="P24" s="278"/>
      <c r="Q24" s="278"/>
      <c r="R24" s="278"/>
      <c r="S24" s="278"/>
      <c r="T24" s="278"/>
      <c r="U24" s="278"/>
      <c r="V24" s="278"/>
      <c r="W24" s="278"/>
      <c r="X24" s="278"/>
    </row>
    <row r="25" ht="18" customHeight="1" spans="1:24">
      <c r="A25" s="269" t="s">
        <v>199</v>
      </c>
      <c r="B25" s="270" t="s">
        <v>91</v>
      </c>
      <c r="C25" s="271" t="s">
        <v>227</v>
      </c>
      <c r="D25" s="271" t="s">
        <v>228</v>
      </c>
      <c r="E25" s="271" t="s">
        <v>124</v>
      </c>
      <c r="F25" s="271" t="s">
        <v>125</v>
      </c>
      <c r="G25" s="271" t="s">
        <v>237</v>
      </c>
      <c r="H25" s="271" t="s">
        <v>238</v>
      </c>
      <c r="I25" s="277">
        <v>4500</v>
      </c>
      <c r="J25" s="277">
        <v>4500</v>
      </c>
      <c r="K25" s="278"/>
      <c r="L25" s="278"/>
      <c r="M25" s="277">
        <v>4500</v>
      </c>
      <c r="N25" s="278"/>
      <c r="O25" s="278"/>
      <c r="P25" s="278"/>
      <c r="Q25" s="278"/>
      <c r="R25" s="278"/>
      <c r="S25" s="278"/>
      <c r="T25" s="278"/>
      <c r="U25" s="278"/>
      <c r="V25" s="278"/>
      <c r="W25" s="278"/>
      <c r="X25" s="278"/>
    </row>
    <row r="26" ht="18" customHeight="1" spans="1:24">
      <c r="A26" s="269" t="s">
        <v>199</v>
      </c>
      <c r="B26" s="270" t="s">
        <v>91</v>
      </c>
      <c r="C26" s="271" t="s">
        <v>227</v>
      </c>
      <c r="D26" s="271" t="s">
        <v>228</v>
      </c>
      <c r="E26" s="271" t="s">
        <v>124</v>
      </c>
      <c r="F26" s="271" t="s">
        <v>125</v>
      </c>
      <c r="G26" s="271" t="s">
        <v>239</v>
      </c>
      <c r="H26" s="271" t="s">
        <v>240</v>
      </c>
      <c r="I26" s="277">
        <v>17000</v>
      </c>
      <c r="J26" s="277">
        <v>17000</v>
      </c>
      <c r="K26" s="278"/>
      <c r="L26" s="278"/>
      <c r="M26" s="277">
        <v>17000</v>
      </c>
      <c r="N26" s="278"/>
      <c r="O26" s="278"/>
      <c r="P26" s="278"/>
      <c r="Q26" s="278"/>
      <c r="R26" s="278"/>
      <c r="S26" s="278"/>
      <c r="T26" s="278"/>
      <c r="U26" s="278"/>
      <c r="V26" s="278"/>
      <c r="W26" s="278"/>
      <c r="X26" s="278"/>
    </row>
    <row r="27" ht="18" customHeight="1" spans="1:24">
      <c r="A27" s="272" t="s">
        <v>132</v>
      </c>
      <c r="B27" s="273"/>
      <c r="C27" s="273"/>
      <c r="D27" s="273"/>
      <c r="E27" s="273"/>
      <c r="F27" s="273"/>
      <c r="G27" s="273"/>
      <c r="H27" s="274"/>
      <c r="I27" s="279">
        <f>SUM(I9:I26)</f>
        <v>1043661</v>
      </c>
      <c r="J27" s="279">
        <f>SUM(J9:J26)</f>
        <v>1043661</v>
      </c>
      <c r="K27" s="279"/>
      <c r="L27" s="279"/>
      <c r="M27" s="279">
        <f>SUM(M9:M26)</f>
        <v>1043661</v>
      </c>
      <c r="N27" s="279"/>
      <c r="O27" s="279"/>
      <c r="P27" s="279"/>
      <c r="Q27" s="279"/>
      <c r="R27" s="279"/>
      <c r="S27" s="279"/>
      <c r="T27" s="279"/>
      <c r="U27" s="279"/>
      <c r="V27" s="279"/>
      <c r="W27" s="279"/>
      <c r="X27" s="279" t="s">
        <v>92</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ignoredErrors>
    <ignoredError sqref="I27:M27" formulaRange="1"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
  <sheetViews>
    <sheetView zoomScaleSheetLayoutView="60" workbookViewId="0">
      <selection activeCell="A8" sqref="A8:H8"/>
    </sheetView>
  </sheetViews>
  <sheetFormatPr defaultColWidth="8.88571428571429" defaultRowHeight="14.25" customHeight="1"/>
  <cols>
    <col min="1" max="1" width="10.2857142857143" style="76" customWidth="1"/>
    <col min="2" max="4" width="10.2857142857143" style="76"/>
    <col min="5" max="5" width="11.1333333333333" style="76" customWidth="1"/>
    <col min="6" max="6" width="10" style="76" customWidth="1"/>
    <col min="7" max="7" width="9.84761904761905" style="76" customWidth="1"/>
    <col min="8" max="8" width="10.1333333333333" style="76" customWidth="1"/>
    <col min="9" max="10" width="6" style="76"/>
    <col min="11" max="11" width="9.28571428571429" style="76" customWidth="1"/>
    <col min="12" max="12" width="10" style="76" customWidth="1"/>
    <col min="13" max="13" width="10.5714285714286" style="76" customWidth="1"/>
    <col min="14" max="14" width="10.2857142857143" style="76" customWidth="1"/>
    <col min="15" max="15" width="10.4285714285714" style="76" customWidth="1"/>
    <col min="16" max="17" width="11.1333333333333" style="76" customWidth="1"/>
    <col min="18" max="18" width="9.13333333333333" style="76" customWidth="1"/>
    <col min="19" max="19" width="10.2857142857143" style="76" customWidth="1"/>
    <col min="20" max="22" width="11.7142857142857" style="76" customWidth="1"/>
    <col min="23" max="23" width="10.2857142857143" style="76" customWidth="1"/>
    <col min="24" max="24" width="9.13333333333333" style="76" customWidth="1"/>
    <col min="25" max="16384" width="9.13333333333333" style="76"/>
  </cols>
  <sheetData>
    <row r="1" ht="13.5" customHeight="1" spans="1:23">
      <c r="A1" s="76" t="s">
        <v>241</v>
      </c>
      <c r="E1" s="248"/>
      <c r="F1" s="248"/>
      <c r="G1" s="248"/>
      <c r="H1" s="248"/>
      <c r="I1" s="78"/>
      <c r="J1" s="78"/>
      <c r="K1" s="78"/>
      <c r="L1" s="78"/>
      <c r="M1" s="78"/>
      <c r="N1" s="78"/>
      <c r="O1" s="78"/>
      <c r="P1" s="78"/>
      <c r="Q1" s="78"/>
      <c r="W1" s="79"/>
    </row>
    <row r="2" ht="27.75" customHeight="1" spans="1:23">
      <c r="A2" s="62" t="s">
        <v>9</v>
      </c>
      <c r="B2" s="62"/>
      <c r="C2" s="62"/>
      <c r="D2" s="62"/>
      <c r="E2" s="62"/>
      <c r="F2" s="62"/>
      <c r="G2" s="62"/>
      <c r="H2" s="62"/>
      <c r="I2" s="62"/>
      <c r="J2" s="62"/>
      <c r="K2" s="62"/>
      <c r="L2" s="62"/>
      <c r="M2" s="62"/>
      <c r="N2" s="62"/>
      <c r="O2" s="62"/>
      <c r="P2" s="62"/>
      <c r="Q2" s="62"/>
      <c r="R2" s="62"/>
      <c r="S2" s="62"/>
      <c r="T2" s="62"/>
      <c r="U2" s="62"/>
      <c r="V2" s="62"/>
      <c r="W2" s="62"/>
    </row>
    <row r="3" ht="13.5" customHeight="1" spans="1:23">
      <c r="A3" s="164" t="s">
        <v>22</v>
      </c>
      <c r="B3" s="164"/>
      <c r="C3" s="249"/>
      <c r="D3" s="249"/>
      <c r="E3" s="249"/>
      <c r="F3" s="249"/>
      <c r="G3" s="249"/>
      <c r="H3" s="249"/>
      <c r="I3" s="82"/>
      <c r="J3" s="82"/>
      <c r="K3" s="82"/>
      <c r="L3" s="82"/>
      <c r="M3" s="82"/>
      <c r="N3" s="82"/>
      <c r="O3" s="82"/>
      <c r="P3" s="82"/>
      <c r="Q3" s="82"/>
      <c r="W3" s="161" t="s">
        <v>174</v>
      </c>
    </row>
    <row r="4" ht="15.75" customHeight="1" spans="1:23">
      <c r="A4" s="127" t="s">
        <v>242</v>
      </c>
      <c r="B4" s="127" t="s">
        <v>184</v>
      </c>
      <c r="C4" s="127" t="s">
        <v>185</v>
      </c>
      <c r="D4" s="127" t="s">
        <v>243</v>
      </c>
      <c r="E4" s="127" t="s">
        <v>186</v>
      </c>
      <c r="F4" s="127" t="s">
        <v>187</v>
      </c>
      <c r="G4" s="127" t="s">
        <v>244</v>
      </c>
      <c r="H4" s="127" t="s">
        <v>245</v>
      </c>
      <c r="I4" s="127" t="s">
        <v>77</v>
      </c>
      <c r="J4" s="87" t="s">
        <v>246</v>
      </c>
      <c r="K4" s="87"/>
      <c r="L4" s="87"/>
      <c r="M4" s="87"/>
      <c r="N4" s="87" t="s">
        <v>193</v>
      </c>
      <c r="O4" s="87"/>
      <c r="P4" s="87"/>
      <c r="Q4" s="194" t="s">
        <v>83</v>
      </c>
      <c r="R4" s="87" t="s">
        <v>84</v>
      </c>
      <c r="S4" s="87"/>
      <c r="T4" s="87"/>
      <c r="U4" s="87"/>
      <c r="V4" s="87"/>
      <c r="W4" s="87"/>
    </row>
    <row r="5" ht="17.25" customHeight="1" spans="1:23">
      <c r="A5" s="127"/>
      <c r="B5" s="127"/>
      <c r="C5" s="127"/>
      <c r="D5" s="127"/>
      <c r="E5" s="127"/>
      <c r="F5" s="127"/>
      <c r="G5" s="127"/>
      <c r="H5" s="127"/>
      <c r="I5" s="127"/>
      <c r="J5" s="87" t="s">
        <v>80</v>
      </c>
      <c r="K5" s="87"/>
      <c r="L5" s="194" t="s">
        <v>81</v>
      </c>
      <c r="M5" s="194" t="s">
        <v>82</v>
      </c>
      <c r="N5" s="194" t="s">
        <v>80</v>
      </c>
      <c r="O5" s="194" t="s">
        <v>81</v>
      </c>
      <c r="P5" s="194" t="s">
        <v>82</v>
      </c>
      <c r="Q5" s="194"/>
      <c r="R5" s="194" t="s">
        <v>79</v>
      </c>
      <c r="S5" s="194" t="s">
        <v>86</v>
      </c>
      <c r="T5" s="194" t="s">
        <v>247</v>
      </c>
      <c r="U5" s="260" t="s">
        <v>88</v>
      </c>
      <c r="V5" s="194" t="s">
        <v>89</v>
      </c>
      <c r="W5" s="194" t="s">
        <v>90</v>
      </c>
    </row>
    <row r="6" ht="27" spans="1:23">
      <c r="A6" s="127"/>
      <c r="B6" s="127"/>
      <c r="C6" s="127"/>
      <c r="D6" s="127"/>
      <c r="E6" s="127"/>
      <c r="F6" s="127"/>
      <c r="G6" s="127"/>
      <c r="H6" s="127"/>
      <c r="I6" s="127"/>
      <c r="J6" s="257" t="s">
        <v>79</v>
      </c>
      <c r="K6" s="257" t="s">
        <v>248</v>
      </c>
      <c r="L6" s="194"/>
      <c r="M6" s="194"/>
      <c r="N6" s="194"/>
      <c r="O6" s="194"/>
      <c r="P6" s="194"/>
      <c r="Q6" s="194"/>
      <c r="R6" s="194"/>
      <c r="S6" s="194"/>
      <c r="T6" s="194"/>
      <c r="U6" s="260"/>
      <c r="V6" s="194"/>
      <c r="W6" s="194"/>
    </row>
    <row r="7" ht="15" customHeight="1" spans="1:23">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c r="U7" s="122">
        <v>21</v>
      </c>
      <c r="V7" s="122">
        <v>22</v>
      </c>
      <c r="W7" s="122">
        <v>23</v>
      </c>
    </row>
    <row r="8" ht="18.75" customHeight="1" spans="1:23">
      <c r="A8" s="250" t="s">
        <v>249</v>
      </c>
      <c r="B8" s="251"/>
      <c r="C8" s="251"/>
      <c r="D8" s="251"/>
      <c r="E8" s="251"/>
      <c r="F8" s="251"/>
      <c r="G8" s="251"/>
      <c r="H8" s="252"/>
      <c r="I8" s="258" t="s">
        <v>92</v>
      </c>
      <c r="J8" s="258" t="s">
        <v>92</v>
      </c>
      <c r="K8" s="258"/>
      <c r="L8" s="258" t="s">
        <v>92</v>
      </c>
      <c r="M8" s="258" t="s">
        <v>92</v>
      </c>
      <c r="N8" s="258" t="s">
        <v>92</v>
      </c>
      <c r="O8" s="258"/>
      <c r="P8" s="258"/>
      <c r="Q8" s="258" t="s">
        <v>92</v>
      </c>
      <c r="R8" s="258" t="s">
        <v>92</v>
      </c>
      <c r="S8" s="258" t="s">
        <v>92</v>
      </c>
      <c r="T8" s="258" t="s">
        <v>92</v>
      </c>
      <c r="U8" s="261"/>
      <c r="V8" s="262" t="s">
        <v>92</v>
      </c>
      <c r="W8" s="262" t="s">
        <v>92</v>
      </c>
    </row>
    <row r="9" ht="18.75" customHeight="1" spans="1:23">
      <c r="A9" s="253" t="s">
        <v>132</v>
      </c>
      <c r="B9" s="254"/>
      <c r="C9" s="255"/>
      <c r="D9" s="255"/>
      <c r="E9" s="255"/>
      <c r="F9" s="255"/>
      <c r="G9" s="255"/>
      <c r="H9" s="256"/>
      <c r="I9" s="259" t="s">
        <v>92</v>
      </c>
      <c r="J9" s="259" t="s">
        <v>92</v>
      </c>
      <c r="K9" s="259"/>
      <c r="L9" s="259" t="s">
        <v>92</v>
      </c>
      <c r="M9" s="259" t="s">
        <v>92</v>
      </c>
      <c r="N9" s="259" t="s">
        <v>92</v>
      </c>
      <c r="O9" s="259"/>
      <c r="P9" s="259"/>
      <c r="Q9" s="259" t="s">
        <v>92</v>
      </c>
      <c r="R9" s="259" t="s">
        <v>92</v>
      </c>
      <c r="S9" s="259" t="s">
        <v>92</v>
      </c>
      <c r="T9" s="259" t="s">
        <v>92</v>
      </c>
      <c r="U9" s="263"/>
      <c r="V9" s="264" t="s">
        <v>92</v>
      </c>
      <c r="W9" s="264" t="s">
        <v>92</v>
      </c>
    </row>
  </sheetData>
  <mergeCells count="29">
    <mergeCell ref="A2:W2"/>
    <mergeCell ref="A3:H3"/>
    <mergeCell ref="J4:M4"/>
    <mergeCell ref="N4:P4"/>
    <mergeCell ref="R4:W4"/>
    <mergeCell ref="J5:K5"/>
    <mergeCell ref="A8:H8"/>
    <mergeCell ref="A9:H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溶溶</cp:lastModifiedBy>
  <dcterms:created xsi:type="dcterms:W3CDTF">2020-01-11T06:24:00Z</dcterms:created>
  <cp:lastPrinted>2021-01-13T07:07:00Z</cp:lastPrinted>
  <dcterms:modified xsi:type="dcterms:W3CDTF">2026-03-26T06:50:58Z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58C5083B410B488C9A422F999909311A</vt:lpwstr>
  </property>
  <property fmtid="{D5CDD505-2E9C-101B-9397-08002B2CF9AE}" pid="4" name="CalculationRule">
    <vt:i4>0</vt:i4>
  </property>
</Properties>
</file>