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7" hidden="1">基本支出预算表04!$A$9:$X$49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<sst xmlns="http://schemas.openxmlformats.org/spreadsheetml/2006/main" count="2437" uniqueCount="727">
  <si>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</si>
  <si>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</si>
  <si>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</si>
  <si>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</si>
  <si>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</si>
  <si>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</si>
  <si>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</si>
  <si>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</si>
  <si>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</si>
  <si>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</si>
  <si>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</si>
  <si>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</si>
  <si>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</si>
  <si>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</si>
  <si>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</si>
  <si>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</si>
  <si>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</si>
  <si>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</si>
  <si>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</si>
  <si>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</si>
  <si>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</si>
  <si>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</si>
  <si>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</si>
  <si>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</si>
  <si>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</si>
  <si>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</si>
  <si>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</si>
  <si>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</si>
  <si>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</si>
  <si>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</si>
  <si>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</si>
  <si>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</si>
  <si>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</si>
  <si>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</si>
  <si>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</si>
  <si>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</si>
  <si>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</si>
  <si>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</si>
  <si>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</si>
  <si>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</si>
  <si>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</si>
  <si>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</si>
  <si>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</si>
  <si>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</si>
  <si>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</si>
  <si>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</si>
  <si>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</si>
  <si>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</si>
  <si>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</si>
  <si>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</si>
  <si>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</si>
  <si>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</si>
  <si>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</si>
  <si>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</si>
  <si>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</si>
  <si>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</si>
  <si>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</si>
  <si>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</si>
  <si>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</si>
  <si>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</si>
  <si>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</si>
  <si>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</si>
  <si>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</si>
  <si>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</si>
  <si>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</si>
  <si>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</si>
  <si>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</si>
  <si>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</si>
  <si>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</si>
  <si>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</si>
  <si>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</si>
  <si>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</si>
  <si>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</si>
  <si>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</si>
  <si>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</si>
  <si>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</si>
  <si>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</si>
  <si>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</si>
  <si>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</si>
  <si>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</si>
  <si>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</si>
  <si>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</si>
  <si>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</si>
  <si>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</si>
  <si>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</si>
  <si>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</si>
  <si>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</si>
  <si>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</si>
  <si>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</si>
  <si>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</si>
  <si>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</si>
  <si>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301</t>
  </si>
  <si>
    <t>中国共产党安宁市委员会办公室</t>
  </si>
  <si>
    <t/>
  </si>
  <si>
    <t>301001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</si>
  <si>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</si>
  <si>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</si>
  <si>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</si>
  <si>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</si>
  <si>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</si>
  <si>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</si>
  <si>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</si>
  <si>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</si>
  <si>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</si>
  <si>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</si>
  <si>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</si>
  <si>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</si>
  <si>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</si>
  <si>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20131</t>
  </si>
  <si>
    <t>党委办公厅（室）及相关机构事务</t>
  </si>
  <si>
    <t>2013101</t>
  </si>
  <si>
    <t>行政运行</t>
  </si>
  <si>
    <t>2013102</t>
  </si>
  <si>
    <t>一般行政管理事务</t>
  </si>
  <si>
    <t>2013105</t>
  </si>
  <si>
    <t>专项业务</t>
  </si>
  <si>
    <t>2013150</t>
  </si>
  <si>
    <t>事业运行</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</si>
  <si>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</si>
  <si>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</si>
  <si>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</si>
  <si>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</si>
  <si>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</si>
  <si>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</si>
  <si>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</si>
  <si>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</si>
  <si>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</si>
  <si>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</si>
  <si>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</si>
  <si>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</si>
  <si>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</si>
  <si>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</si>
  <si>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</si>
  <si>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</si>
  <si>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</si>
  <si>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</si>
  <si>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</si>
  <si>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</si>
  <si>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</si>
  <si>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</si>
  <si>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</si>
  <si>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</si>
  <si>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</si>
  <si>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</si>
  <si>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</si>
  <si>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</si>
  <si>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</si>
  <si>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</si>
  <si>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</si>
  <si>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</si>
  <si>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</si>
  <si>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</si>
  <si>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</si>
  <si>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</si>
  <si>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</si>
  <si>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</si>
  <si>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</si>
  <si>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</si>
  <si>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</si>
  <si>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</si>
  <si>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</si>
  <si>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</si>
  <si>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</si>
  <si>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</si>
  <si>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</si>
  <si>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</si>
  <si>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</si>
  <si>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</si>
  <si>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</si>
  <si>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</si>
  <si>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</si>
  <si>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</si>
  <si>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</si>
  <si>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</si>
  <si>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</si>
  <si>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</si>
  <si>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</si>
  <si>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</si>
  <si>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</si>
  <si>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</si>
  <si>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</si>
  <si>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</si>
  <si>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</si>
  <si>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</si>
  <si>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</si>
  <si>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</si>
  <si>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</si>
  <si>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</si>
  <si>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</si>
  <si>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</si>
  <si>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</si>
  <si>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</si>
  <si>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</si>
  <si>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</si>
  <si>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</si>
  <si>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</si>
  <si>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</si>
  <si>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</si>
  <si>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</si>
  <si>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</si>
  <si>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</si>
  <si>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</si>
  <si>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</si>
  <si>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</si>
  <si>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</si>
  <si>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</si>
  <si>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</si>
  <si>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</si>
  <si>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</si>
  <si>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</si>
  <si>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</si>
  <si>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</si>
  <si>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</si>
  <si>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</si>
  <si>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</si>
  <si>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</si>
  <si>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</si>
  <si>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</si>
  <si>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</si>
  <si>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</si>
  <si>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530181210000000019620</t>
  </si>
  <si>
    <t>行政人员支出工资</t>
  </si>
  <si>
    <t>30101</t>
  </si>
  <si>
    <t>基本工资</t>
  </si>
  <si>
    <t>30102</t>
  </si>
  <si>
    <t>津贴补贴</t>
  </si>
  <si>
    <t>30103</t>
  </si>
  <si>
    <t>奖金</t>
  </si>
  <si>
    <t>530181210000000019622</t>
  </si>
  <si>
    <t>事业人员支出工资</t>
  </si>
  <si>
    <t>30107</t>
  </si>
  <si>
    <t>绩效工资</t>
  </si>
  <si>
    <t>530181210000000019624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</si>
  <si>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</si>
  <si>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</si>
  <si>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</si>
  <si>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</si>
  <si>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</si>
  <si>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</si>
  <si>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</si>
  <si>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</si>
  <si>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</si>
  <si>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</si>
  <si>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</si>
  <si>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530181210000000019625</t>
  </si>
  <si>
    <t>30113</t>
  </si>
  <si>
    <t>530181210000000019626</t>
  </si>
  <si>
    <t>对个人和家庭的补助</t>
  </si>
  <si>
    <t>30305</t>
  </si>
  <si>
    <t>生活补助</t>
  </si>
  <si>
    <t>530181210000000019627</t>
  </si>
  <si>
    <t>公车购置及运维费</t>
  </si>
  <si>
    <t>30231</t>
  </si>
  <si>
    <t>公务用车运行维护费</t>
  </si>
  <si>
    <t>530181210000000019628</t>
  </si>
  <si>
    <t>公务交通补贴</t>
  </si>
  <si>
    <t>30239</t>
  </si>
  <si>
    <t>其他交通费用</t>
  </si>
  <si>
    <t>530181210000000019629</t>
  </si>
  <si>
    <t>工会经费</t>
  </si>
  <si>
    <t>30228</t>
  </si>
  <si>
    <t>530181210000000020132</t>
  </si>
  <si>
    <t>一般公用经费</t>
  </si>
  <si>
    <t>30201</t>
  </si>
  <si>
    <t>办公费</t>
  </si>
  <si>
    <t>30207</t>
  </si>
  <si>
    <t>邮电费</t>
  </si>
  <si>
    <t>30211</t>
  </si>
  <si>
    <t>差旅费</t>
  </si>
  <si>
    <t>30216</t>
  </si>
  <si>
    <t>培训费</t>
  </si>
  <si>
    <t>30299</t>
  </si>
  <si>
    <t>其他商品和服务支出</t>
  </si>
  <si>
    <t>530181231100001570499</t>
  </si>
  <si>
    <t>行政人员绩效奖励</t>
  </si>
  <si>
    <t>530181231100001570500</t>
  </si>
  <si>
    <t>编外人员经费支出</t>
  </si>
  <si>
    <t>30199</t>
  </si>
  <si>
    <t>其他工资福利支出</t>
  </si>
  <si>
    <t>530181231100001570508</t>
  </si>
  <si>
    <t>事业人员绩效奖励</t>
  </si>
  <si>
    <t>530181251100003880384</t>
  </si>
  <si>
    <t>其他人员生活补助</t>
  </si>
  <si>
    <t>530181261100005163725</t>
  </si>
  <si>
    <t>30217</t>
  </si>
  <si>
    <t>预算05-1表</t>
  </si>
  <si>
    <t>项目分类</t>
  </si>
  <si>
    <t>项目单位</t>
  </si>
  <si>
    <t>经济科目编码</t>
  </si>
  <si>
    <t>经济科目名称</t>
  </si>
  <si>
    <t>本年拨款</t>
  </si>
  <si>
    <t>事业单位
经营收入</t>
  </si>
  <si>
    <t>其中：本次下达</t>
  </si>
  <si>
    <t>311 专项业务类</t>
  </si>
  <si>
    <t>530181200000000000019</t>
  </si>
  <si>
    <t>市委两次全会会议经费</t>
  </si>
  <si>
    <t>530181200000000000193</t>
  </si>
  <si>
    <t>机要局业务经费</t>
  </si>
  <si>
    <t>530181200000000000554</t>
  </si>
  <si>
    <t>市委办业务经费</t>
  </si>
  <si>
    <t>30227</t>
  </si>
  <si>
    <t>委托业务费</t>
  </si>
  <si>
    <t>530181210000000017755</t>
  </si>
  <si>
    <t>保密局业务经费</t>
  </si>
  <si>
    <t>530181210000000017783</t>
  </si>
  <si>
    <t>国安办业务专项经费</t>
  </si>
  <si>
    <t>530181210000000017921</t>
  </si>
  <si>
    <t>市委领导调研保障专项经费</t>
  </si>
  <si>
    <t>530181210000000018920</t>
  </si>
  <si>
    <t>深改办业务经费</t>
  </si>
  <si>
    <t>530181210000000018976</t>
  </si>
  <si>
    <t>政研室业务专项经费</t>
  </si>
  <si>
    <t>530181221100000664046</t>
  </si>
  <si>
    <t>全市重要会议活动专项资金</t>
  </si>
  <si>
    <t>530181231100001108234</t>
  </si>
  <si>
    <t>机关事业单位职工遗属补助经费</t>
  </si>
  <si>
    <t>30304</t>
  </si>
  <si>
    <t>抚恤金</t>
  </si>
  <si>
    <t>530181231100002265066</t>
  </si>
  <si>
    <t>离退休支部2022年度返还党费资金</t>
  </si>
  <si>
    <t>530181241100003154305</t>
  </si>
  <si>
    <t>离退休党支部工作经费</t>
  </si>
  <si>
    <t>530181241100003154346</t>
  </si>
  <si>
    <t>2023年党支部工作经费</t>
  </si>
  <si>
    <t>530181261100004984340</t>
  </si>
  <si>
    <t>督查考核专项资金</t>
  </si>
  <si>
    <t>530181261100005165793</t>
  </si>
  <si>
    <t>市委换届工作专项经费</t>
  </si>
  <si>
    <t>30215</t>
  </si>
  <si>
    <t>会议费</t>
  </si>
  <si>
    <t>530181261100005173715</t>
  </si>
  <si>
    <t>法律咨询服务工作经费</t>
  </si>
  <si>
    <t>530181261100005252731</t>
  </si>
  <si>
    <t>目标管理绩效考核奖经费</t>
  </si>
  <si>
    <t>30309</t>
  </si>
  <si>
    <t>奖励金</t>
  </si>
  <si>
    <t>预算05-2表</t>
  </si>
  <si>
    <t>项目年度绩效目标</t>
  </si>
  <si>
    <t>一级指标</t>
  </si>
  <si>
    <t>二级指标</t>
  </si>
  <si>
    <t>三级指标</t>
  </si>
  <si>
    <t>指标性质</t>
  </si>
  <si>
    <t>指标值</t>
  </si>
  <si>
    <t>度量单位</t>
  </si>
  <si>
    <t>指标属性</t>
  </si>
  <si>
    <t>指标内容</t>
  </si>
  <si>
    <t>市委换届工作专项经费，其中市委换届工作代表住宿费130,000.00元，市委换届工作代表餐费90,000.00元，3.市委换届工作材料制作费30,000.00元，市委换届工作代表出行租车费100,000.00元。共计预算350000元。</t>
  </si>
  <si>
    <t>产出指标</t>
  </si>
  <si>
    <t>数量指标</t>
  </si>
  <si>
    <t>召开会议场次</t>
  </si>
  <si>
    <t>&gt;=</t>
  </si>
  <si>
    <t>5场</t>
  </si>
  <si>
    <t>场</t>
  </si>
  <si>
    <t>定量指标</t>
  </si>
  <si>
    <t>召开会议场次5场</t>
  </si>
  <si>
    <t>效益指标</t>
  </si>
  <si>
    <t>社会效益</t>
  </si>
  <si>
    <t>保障换届选取工作正常开展，维护社会稳定</t>
  </si>
  <si>
    <t>=</t>
  </si>
  <si>
    <t>是</t>
  </si>
  <si>
    <t>是/否</t>
  </si>
  <si>
    <t>定性指标</t>
  </si>
  <si>
    <t>满意度指标</t>
  </si>
  <si>
    <t>服务对象满意度</t>
  </si>
  <si>
    <t>人民群众是否满意</t>
  </si>
  <si>
    <t>成本指标</t>
  </si>
  <si>
    <t>经济成本指标</t>
  </si>
  <si>
    <t>开展换届选取所需要的经费</t>
  </si>
  <si>
    <t>&lt;=</t>
  </si>
  <si>
    <t>350000</t>
  </si>
  <si>
    <t>元</t>
  </si>
  <si>
    <t>开展换届选取所需要的经费350000元</t>
  </si>
  <si>
    <t>保障2024年度全市各类重要会议活动工作经费。</t>
  </si>
  <si>
    <t>召开市委常委会次数</t>
  </si>
  <si>
    <t>60</t>
  </si>
  <si>
    <t>次</t>
  </si>
  <si>
    <t>年内召开市委常委会不少于60次；</t>
  </si>
  <si>
    <t>做好各级领导调研活动保障次数</t>
  </si>
  <si>
    <t>40</t>
  </si>
  <si>
    <t>年内做好各级领导来安宁调研活动保障不少于40次；</t>
  </si>
  <si>
    <t>组织召开现场会次数</t>
  </si>
  <si>
    <t>4</t>
  </si>
  <si>
    <t>年内组织召开在安宁现场会议不少于4次；</t>
  </si>
  <si>
    <t>组织全市性各项工作推进研究会议次数</t>
  </si>
  <si>
    <t>160</t>
  </si>
  <si>
    <t>年内做好全市性各项工作推进研究会不少于160次；</t>
  </si>
  <si>
    <t>组织专题座谈会次数</t>
  </si>
  <si>
    <t>20</t>
  </si>
  <si>
    <t>年内组织各类工作专题会不少于20次。</t>
  </si>
  <si>
    <t>时效指标</t>
  </si>
  <si>
    <t>完成工作时限</t>
  </si>
  <si>
    <t>1</t>
  </si>
  <si>
    <t>年</t>
  </si>
  <si>
    <t>年度内保障全市各类重要会议。</t>
  </si>
  <si>
    <t>对全市各项工作的促进作用率</t>
  </si>
  <si>
    <t>10</t>
  </si>
  <si>
    <t>%</t>
  </si>
  <si>
    <t>保障工作对全市各项工作的促进率达到90%</t>
  </si>
  <si>
    <t>市级各部门对工作的满意率</t>
  </si>
  <si>
    <t>90</t>
  </si>
  <si>
    <t>市级各部门对工作的满意率达到90%以上。</t>
  </si>
  <si>
    <t>按政策完成补助发放工作。</t>
  </si>
  <si>
    <t>遗属人员</t>
  </si>
  <si>
    <t>2</t>
  </si>
  <si>
    <t>人</t>
  </si>
  <si>
    <t>2026年度应发放人员为2人。</t>
  </si>
  <si>
    <t>质量指标</t>
  </si>
  <si>
    <t>获补对象准确率</t>
  </si>
  <si>
    <t>100</t>
  </si>
  <si>
    <t>获补对象准确率达到100%。</t>
  </si>
  <si>
    <t>兑现准确率</t>
  </si>
  <si>
    <t>反映补助准确发放的情况。
补助兑现准确率达到100%</t>
  </si>
  <si>
    <t>发放及时率</t>
  </si>
  <si>
    <t>反映发放单位及时发放补助资金的情况。
发放及时率=在时限内发放资金/应发放资金*100%</t>
  </si>
  <si>
    <t>补助的发放，有效的体现了政府的人文关怀精神</t>
  </si>
  <si>
    <t>有效的</t>
  </si>
  <si>
    <t>受益对象满意度</t>
  </si>
  <si>
    <t>95</t>
  </si>
  <si>
    <t>反映获补助受益对象的满意程度。</t>
  </si>
  <si>
    <t>围绕市委中心工作和经济社会发展中的重大问题开展调查研究，做好分析与综合工作，掌握第一手资料，为市委的决策提供依据，当好市委的参谋和助手；学习传达上级精神。</t>
  </si>
  <si>
    <t>开展调查研究次数</t>
  </si>
  <si>
    <t>12</t>
  </si>
  <si>
    <t>开展调查研究次数：不少于12次</t>
  </si>
  <si>
    <t>收集整理经济社会发展中的问题数</t>
  </si>
  <si>
    <t>48</t>
  </si>
  <si>
    <t>个</t>
  </si>
  <si>
    <t>收集整理经济社会发展中的问题数：不少于48个</t>
  </si>
  <si>
    <t>调研报告数量</t>
  </si>
  <si>
    <t>篇</t>
  </si>
  <si>
    <t>调研报告数量：不少于10篇</t>
  </si>
  <si>
    <t>召开调研会议次数</t>
  </si>
  <si>
    <t>召开调研会议次数：不少于4次</t>
  </si>
  <si>
    <t>学召开调研会议参会人数</t>
  </si>
  <si>
    <t>80</t>
  </si>
  <si>
    <t>人次</t>
  </si>
  <si>
    <t>学召开调研会议参会人数不于少80人次</t>
  </si>
  <si>
    <t>学召开调研会议参会率</t>
  </si>
  <si>
    <t>学召开调研会议参会率95%以上</t>
  </si>
  <si>
    <t>年度内完成各项工作</t>
  </si>
  <si>
    <t>年内全面完成各项工作任务。</t>
  </si>
  <si>
    <t>调研工作产生的社会效益率</t>
  </si>
  <si>
    <t>有效促进</t>
  </si>
  <si>
    <t>通过开展调研工作，有效促进社会各行业工作效率达到80%以上。</t>
  </si>
  <si>
    <t>服务对象对工作满意度</t>
  </si>
  <si>
    <t>年度工作测评满意度95%以上</t>
  </si>
  <si>
    <t>中共安宁市委办公室开展法律咨询购买服务，有利于规范合同签订，维护单位权益，降低法律风险。</t>
  </si>
  <si>
    <t>购买服务</t>
  </si>
  <si>
    <t>项</t>
  </si>
  <si>
    <t>购买服务1项</t>
  </si>
  <si>
    <t>有利于规范合同签订，维护单位权益，降低法律风险</t>
  </si>
  <si>
    <t>单位职工是否满意</t>
  </si>
  <si>
    <t>满意</t>
  </si>
  <si>
    <t>采购成本</t>
  </si>
  <si>
    <t>50000</t>
  </si>
  <si>
    <t>采购成本50000元</t>
  </si>
  <si>
    <t>深入贯彻落实市委六届九次全会精神，引导全市各部门、单位及领导干部在全国范围内树标杆、找差距、促提升，树牢“向上争、向外比、向下跑，扛红旗、树典型、出经验”理念，实现安宁跨越式发展。</t>
  </si>
  <si>
    <t>完成赶考目标单位</t>
  </si>
  <si>
    <t>按照实际完成单位数量统计</t>
  </si>
  <si>
    <t>年度组织统一考核场次</t>
  </si>
  <si>
    <t>召开目标陈述会次数</t>
  </si>
  <si>
    <t>召开目标陈述会次数1次</t>
  </si>
  <si>
    <t>引导全市各部门、单位及领导干部在全国范围内树标杆</t>
  </si>
  <si>
    <t>引导</t>
  </si>
  <si>
    <t>各级部门是否满意</t>
  </si>
  <si>
    <t>1.为全市持续输出政策解读及热点咨询等不少于40次。
2.通过安邦咨询向全市提供决策支撑信息服务次数不少于50次。
3.自主开展并进行调查研究次数不少于8次。
4.完成重点课题研究并形成高质量课题报告不少于3篇。
5.完成上级政研室下达的其他工作任务。</t>
  </si>
  <si>
    <t>中宏国研热点咨询及政策解读等信息提供次数</t>
  </si>
  <si>
    <t>期</t>
  </si>
  <si>
    <t>年度通过中宏国研提供热点咨询 及政策解读向全市输出相关信息40期及以上。</t>
  </si>
  <si>
    <t>安邦咨询向全市提供决策信息服务次数</t>
  </si>
  <si>
    <t>50</t>
  </si>
  <si>
    <t>年度通过安邦咨询撰写各类研究课题，为全市经济发展决策提供有力支撑，使用安邦咨询为全市决策提供信息服务次数不少于50次.</t>
  </si>
  <si>
    <t>自主开展调查研究次数</t>
  </si>
  <si>
    <t>8</t>
  </si>
  <si>
    <t>统筹推进调查研究工作，自主开展本单位调查研究次数不少于8次，并完成三项清单上报，调查研究报告等，确保圆满完成全市调查研究相关工作。</t>
  </si>
  <si>
    <t>高质量课题研究</t>
  </si>
  <si>
    <t>3</t>
  </si>
  <si>
    <t>年内完成高质量课题研究，并形成高质量课题研究报量不少于3篇。</t>
  </si>
  <si>
    <t>有效促进社会各项事业推进率</t>
  </si>
  <si>
    <t>通过课题调研提出解决方案，有效促进80%社会各项事业有充推进。</t>
  </si>
  <si>
    <t>服务对象满意率</t>
  </si>
  <si>
    <t>工作服务对象满意率达到80%以上</t>
  </si>
  <si>
    <t>围绕市委中心工作和经济社会发展中的重大问题开展调查研究，做好分析与综合工作，掌握第一手资料，形成综合性报告，为市委的决策提供依据，当好市委的参谋和助手；总结上半年（一年）工作取得的成效，布置下半年（下一年度）的工作任务；召开分组讨论座谈会，研究审议全会报告。</t>
  </si>
  <si>
    <t>开展调查研究次数：不少于4次</t>
  </si>
  <si>
    <t>形成全会报告篇数</t>
  </si>
  <si>
    <t>形成全会报告不少于2篇；</t>
  </si>
  <si>
    <t>召开筹备会次数</t>
  </si>
  <si>
    <t>召开筹备会不少于4次；</t>
  </si>
  <si>
    <t>学习会议次数</t>
  </si>
  <si>
    <t>召开学习会议不少于4次；</t>
  </si>
  <si>
    <t>氛围营造次数</t>
  </si>
  <si>
    <t>全会期间宣传氛围营造不少于2次；</t>
  </si>
  <si>
    <t>宣传报道次数</t>
  </si>
  <si>
    <t>全会期间各级媒体宣传报道不少于2次；</t>
  </si>
  <si>
    <t>参会人数</t>
  </si>
  <si>
    <t>200</t>
  </si>
  <si>
    <t>会议参加人数不少于200人/次，参会率达98%以上；</t>
  </si>
  <si>
    <t>报送信息简报篇数</t>
  </si>
  <si>
    <t>全会信息简报不少于4篇。</t>
  </si>
  <si>
    <t>&gt;</t>
  </si>
  <si>
    <t>100%按时推进</t>
  </si>
  <si>
    <t>促进工作效率</t>
  </si>
  <si>
    <t>促进了</t>
  </si>
  <si>
    <t>通过会议的召开，有效推进社会各项事业发展</t>
  </si>
  <si>
    <t>各级部门对工作是否满意</t>
  </si>
  <si>
    <t>围绕市委中心工作和经济社会发展中的重大问题开展调查研究；市委及办公室文件的起草、修改、校核、文印工作；负责市委领导讲话稿、各种调研报告和总结材料等文稿的起草和修改工作以及秘书日常事务工作；负责市委重要会议和活动的安排、组织、服务以及协调、联络工作；负责文件收发、登记、传递和档案资料收集、整理、立卷、归档工作，对全市党办系统的办文工作的业务指导；做好领导交办的其他事项。</t>
  </si>
  <si>
    <t>档案整理完成数</t>
  </si>
  <si>
    <t>350</t>
  </si>
  <si>
    <t>卷</t>
  </si>
  <si>
    <t>档案实现数字化、规范化管理350盒。</t>
  </si>
  <si>
    <t>发文数量</t>
  </si>
  <si>
    <t>份</t>
  </si>
  <si>
    <t>发文数量：200余份</t>
  </si>
  <si>
    <t>报备党内规范性文件数量</t>
  </si>
  <si>
    <t>件</t>
  </si>
  <si>
    <t>报备党内规范性文件：40余份</t>
  </si>
  <si>
    <t>归档资料量</t>
  </si>
  <si>
    <t>750</t>
  </si>
  <si>
    <t>归档资料量：750件</t>
  </si>
  <si>
    <t>业务指导次数</t>
  </si>
  <si>
    <t>组织开展业务指导次数不少于20次</t>
  </si>
  <si>
    <t>开展重要活动次数</t>
  </si>
  <si>
    <t>30</t>
  </si>
  <si>
    <t>组织开展重要活动次数不少于30次</t>
  </si>
  <si>
    <t>上报省、市级信息数量</t>
  </si>
  <si>
    <t>800</t>
  </si>
  <si>
    <t>年内向省委办公厅、昆明市委办报送信息不少于800篇</t>
  </si>
  <si>
    <t>上报省、市级信息采用数量</t>
  </si>
  <si>
    <t>年内省委办公厅、昆明市委办上报送信息采用不少于200篇</t>
  </si>
  <si>
    <t>组织落实市委领导调研，督查等重大活动次数</t>
  </si>
  <si>
    <t>15</t>
  </si>
  <si>
    <t>组织落实市委领导调研，督查等重大活动不少于15次</t>
  </si>
  <si>
    <t>开展现场督查次数</t>
  </si>
  <si>
    <t>组织开展现场督查次数不少于15次</t>
  </si>
  <si>
    <t>工作完成质量效率</t>
  </si>
  <si>
    <t>发文质量：100%无差错；各类稿件质量：100%无差错；业务能力提升情况：逐步增强；调研、会议活动取得成效：按上级要求完成</t>
  </si>
  <si>
    <t>工作推进推进时限</t>
  </si>
  <si>
    <t>各项工作100%按计划时间安排推进。</t>
  </si>
  <si>
    <t>可持续影响</t>
  </si>
  <si>
    <t>有效提升工作效率</t>
  </si>
  <si>
    <t>有效提升</t>
  </si>
  <si>
    <t>综合协调各部门工作、提升各部门工作效率达90%以上</t>
  </si>
  <si>
    <t>年度工作满意率</t>
  </si>
  <si>
    <t>年度工作测评满意度率到95%以上。</t>
  </si>
  <si>
    <t>1.围绕年度深化改革督察评估计划，完成全市重点改革任务、专项改革任务及试点改革任务的督察评估工作。
2.按照上级目标责任书，圆满完成年度全面深化改革任务。
3.完成上级改革办安排的其他工作。</t>
  </si>
  <si>
    <t>全面深化改革督察评估项目数</t>
  </si>
  <si>
    <t>1.围绕2024年度昆明市督察评估计划，制定安宁市本级督察评估计划，明确督察评估项目、完成时间及责任单位。
2.依据2024年安宁市本级督察评估计划，推动全市专项小组所在单位、责任单位完成全市督察评估项目不少于30项，并按上级要求形成高质量督察评估报告不少于4篇。</t>
  </si>
  <si>
    <t>全面深化改革任务完成数</t>
  </si>
  <si>
    <t>1.围绕2024年度昆明市改革要点，根据安宁市实际，明确上级下达改革任务并挖掘本级创新改革任务，印发2024年度安宁市本级改革要点。
2.依据昆明市改革任务责任书，按要求完成上级及本地区改革任务数不少于80项</t>
  </si>
  <si>
    <t>改革事项推进情况</t>
  </si>
  <si>
    <t>各项工作全面完成率达到95%以上。</t>
  </si>
  <si>
    <t>持续推进各改革事项</t>
  </si>
  <si>
    <t>持续推进各改革事项达80%以上</t>
  </si>
  <si>
    <t>各单位对工作开展情况满意率</t>
  </si>
  <si>
    <t>上级部门、各工作责任单位对年度开展工作的满意度达80%以上</t>
  </si>
  <si>
    <t>业务经费内容敏感，不宜对外公开。</t>
  </si>
  <si>
    <t>加强《密码法》宣传贯彻力度，强化密码使用监督管理职能，做好重要领域内信息安全防护，全面贯彻落实习总书记对机要密码工作重要批示指示精神，以落实中央和省市党委机要密码工作年度工作要点为锲机，全面加强密码管理专业、规范水平，确保密码设备运行有序、安全、高效，确保密码通信安全、及时、准确、畅通，全力确保我市国家秘密和重要信息安全。</t>
  </si>
  <si>
    <t>业务经费内容敏感，不宜对外公开</t>
  </si>
  <si>
    <t>制定年度工作计划，根据工作计划认真开展全市保密宣传教育、保密技术防护、保密检查工作，严防失泄密案件发生，全力维护国家秘密安全。</t>
  </si>
  <si>
    <t>制定年度工作计划，根据工作计划认真开展全市国家安全教育、风险隐患排查、情报信息收集及涉及国家安全事件处置，严防危害国家安全案（事）件发生，全力维护我市国家安全。</t>
  </si>
  <si>
    <t>年度工作测评满意度。</t>
  </si>
  <si>
    <t>2024年3月13日，中共安宁市委组织部市直机关工作委员会拨入我委离退休党支部党费5616元，该资金用于我委离退休党支部日常开展活动工作经费，离退休党支部将开展3次党员活动，加强党的领导核心地位。</t>
  </si>
  <si>
    <t>离退休党支部人数</t>
  </si>
  <si>
    <t>16</t>
  </si>
  <si>
    <t>2024年离退休党支部人数16人</t>
  </si>
  <si>
    <t>离退休党支部开展党员活动次数</t>
  </si>
  <si>
    <t>3次</t>
  </si>
  <si>
    <t>离退休党支部开展党员活动3次及以上</t>
  </si>
  <si>
    <t>完成开展活动时间</t>
  </si>
  <si>
    <t>2024年12月31日之前</t>
  </si>
  <si>
    <t>完成开展活动时间在2024年12月31日之前</t>
  </si>
  <si>
    <t>5616元</t>
  </si>
  <si>
    <t>预计需要资金5616元</t>
  </si>
  <si>
    <t>开展党员活动，有利于加强党的领导核心地位，有利于社会稳定</t>
  </si>
  <si>
    <t>有利于</t>
  </si>
  <si>
    <t>离退休党员满意度</t>
  </si>
  <si>
    <t>离退休党员满意度在95%及以上</t>
  </si>
  <si>
    <t>中共安宁市委组织部市直机关工作委员会拨入离退休支部2022年度返还党费资金6138.9元</t>
  </si>
  <si>
    <t>2025年12月31日之前</t>
  </si>
  <si>
    <t>完成开展活动时间在2025年12月31日之前</t>
  </si>
  <si>
    <t>6138.9</t>
  </si>
  <si>
    <t>2024年8月30日，中共安宁市委组织部市直机关工作委员会拨入我委6093.30元的党费，该资金用于我委日常开展活动工作，我委将开展6次党员活动，加强党的领导核心地位。</t>
  </si>
  <si>
    <t>党支部开展党员活动次数</t>
  </si>
  <si>
    <t>6</t>
  </si>
  <si>
    <t>党支部开展党员活动6次及以上</t>
  </si>
  <si>
    <t>党支部人数</t>
  </si>
  <si>
    <t>38</t>
  </si>
  <si>
    <t>2024年党支部党员人数38人</t>
  </si>
  <si>
    <t>6093.30</t>
  </si>
  <si>
    <t>预计需要资金6093.30元</t>
  </si>
  <si>
    <t>经济效益</t>
  </si>
  <si>
    <t>有利于加强党的领导核心地位，有利于社会稳定</t>
  </si>
  <si>
    <t>党员满意度</t>
  </si>
  <si>
    <t>党员满意度在95%及以上</t>
  </si>
  <si>
    <t>目标管理绩效考核奖经费20800元</t>
  </si>
  <si>
    <t>考核人数</t>
  </si>
  <si>
    <t>考核人数1人</t>
  </si>
  <si>
    <t>保障部门支出运转</t>
  </si>
  <si>
    <t>职工满意度</t>
  </si>
  <si>
    <t>职工满意度在95%及以上</t>
  </si>
  <si>
    <t>预算06表</t>
  </si>
  <si>
    <t>部门整体支出绩效目标表</t>
  </si>
  <si>
    <t>部门名称</t>
  </si>
  <si>
    <t>说明</t>
  </si>
  <si>
    <t>部门总体目标</t>
  </si>
  <si>
    <t>部门职责</t>
  </si>
  <si>
    <t>1.中共安宁市委办公室部门职责：
（1）贯彻中央、省委和滇中产业聚集（新区）党工委指示，紧紧围绕市委中心工作，结合实际创造性地开展工作，为领导服务、为机关服务、为基层服务；
（2）围绕市委中心工作和经济社会发展中的重大问题开展调查研 究，做好分析与综合工作，掌握第一手资料，为市委的决策提供依据，当好市委的参谋和助手；
（3）承担市委及办公室文件的起草、校核，公文处理、文印、传递和有关文电及文书档案工作，高起点、高标准办会；负责重要来宾的公务接待、群众来信来访及群体性事件的处置工作，高要求、高效率办事；
（4）加强和完善各种信息的收集、整理，了解掌握和综合报送重要情况；
（5）协助市委领导督促检查中央和省、滇中产业聚集（新区）党工委、安宁市委重大工作部署的贯彻落实；检查上级领导机关和市委领导指示事项及交办事项的办理和落实；
（6）履行安宁市国家保密局的工作职能，认真做好全市的保密工作；履行安宁市密码工作领导小组办公室的工作职能，做好全市党政机要密码通信工作；
（7）认真做好市委系列各部门和各群团组织与市级五大机关牵头协调工作，定期组织召开五机关办公室主任联席会议，统一认识、协调工作，为各项工作的顺利开展创造条件；
（8）认真做好市委机关的后勤保障工作，负责履行好市委机关的行政事务、资产财务、绿化美化、环境卫生、交通通讯、安全保卫、设备维护、办公秩序以及对外接待等工作；
（9）承办上级有关部门和市委交办的其他工作。
（10）督查督办工作。负责对中央、省、滇中产业新区和安宁市委、市政府决策和部署的贯彻落实情况进行督促检查，为市委、市政府和市委、市政府领导抓决策落实服务；负责各级主要领导重要指示、批示及上级领导机关交办的有关事项的督办落实；协调督促涉及市委相关部门承办的人大建议、政协提案的落实办理；
2.中共安宁市委政策研究室部门职责：
（1）围绕市委、市政府中心工作，找准省、昆明市新时代改革战略部署与安宁实践的结合点，紧跟顶层设计，明确改革的方向和目标。
（2）紧紧围绕全市经济社会发展的重点难点和人民群众关心关注的热点焦点，开展重要改革课题调研，为市委、市政府改革决策提供科学依据，为改革任务的有效落实提供基础保障。</t>
  </si>
  <si>
    <t>根据三定方案归纳。</t>
  </si>
  <si>
    <t>总体绩效目标
（2026-2028年期间）</t>
  </si>
  <si>
    <t>1.组织市委系列各部门和各群团组织与市级五大机关牵头协调召开会议，以及定期组织召开五机关办公室主任联席会议、各种需市委办协调工作的会议等。围绕市委中心工作开展工作，为领导、机关、基层服务；2.收集、整理和信息调研成果；收集、处理、编发内部信息刊物及资料；协助领导对中央和省、市委重大决策以及领导指示、交办事项的贯彻落实进行督促和综合协调；3.办理上级领导和部门及本级党委领导批办交办事项的督办查办工作；4.办理市人大建议、市政协提案的情况进行督促检查；5.协调全市党办系统和有关部门的督查工作。由市委或市委办公室牵头的各种会议（含办公室内部召开的各种会议），以及其他部门借用市委会议室召开的各种会议。对外宣传安宁经济社会发展情况，为招商引资等工作做好外部宣传。各种信息的收集、整理，上报，了解掌握和综合报送重要情况和舆情，编辑安宁简讯，兑现信息稿费及信息系统维护费；6.用于围绕市委中心工作和经济社会发展中的重大问题开展调查研究，做好分析与综合工作，为市委的决策提供依据，当好市委的参谋和助手；学习传达上级精神；7.市委理论学习中心组学习会议全年4次以上。围绕市委中心工作和经济社会发展中的重大问题开展调查研究；8.市委及办公室文件的起草、校核，公文处理、文印、传递文书档案工作；9.市委重要会议和活动的安排、组织、服务以及协调、联络工作；10.重要来宾的公务接待、群众来信来访及群体性事件的处置工作；11.全市党办系统的办文工作的业务指导和培训等；协助市委领导督促检查中央和省、昆明市委、安宁市委重大工作部署的贯彻落实；12.上级领导机关和市委领导指示事项及交办事项办理和落实。围绕市委中心工作和经济社会发展中的重大问题开展调查研究；13.专家组对专项安排开展调研。更新、更换老旧办公设备。机要密码、密码通信配套设备、专用网络维护管理、设备耗材和零星设备购置、更新等经费，确保通讯畅通。担负着市国家密码管理局职责。保障通信服务和内部明传电报的传输，担负着市委总值班室、市委紧急重大信息报送中心的职责。对全市辖区内各单位保密宣传教育、指导、管理、检查和泄密案件查处的工作任务。每年担负对全市辖区内各单位保密宣传教育、指导、管理、检查和泄密案件查处的工作任务。确保我市不发生泄密事件、上级检查合格。</t>
  </si>
  <si>
    <t>根据部门职责，中长期规划，各级党委，各级政府要求归纳。</t>
  </si>
  <si>
    <t>部门年度目标</t>
  </si>
  <si>
    <t>预算年度（2026年）
绩效目标</t>
  </si>
  <si>
    <t>2026年是“十五五”规划谋篇开局之年，市委办将坚持以习近平新时代中国特色社会主义思想为指导，全面贯彻党的二十大和二十届历次全会精神，深入落实习近平总书记考察云南重要讲话和指示批示精神，坚持稳中求进的总基调，完整准确全面贯彻新发展理念，加快融入新发展格局，进一步深化改革，因地制宜发展新质生产力，为奋力谱写中国式现代化安宁实践新篇章贡献力量。
1.抓好“学习型”机关建设，增强履职本领。加强政治理论学习，坚持把学习贯彻习近平新时代中国特色社会主义思想、党的二十大和党的二十届四中全会精神、习近平总书记考察云南重要讲话批示精神作为首要政治任务；加强业务知识学习，规范OA办公系统、办文、办会、办事标准化流程，强化档案管理等业务知识的学习理解和实际操作技能。加强法律法规学习，不断增强领导干部法治意识与法治素养，营造领导干部尊法学法守法用法的良好氛围
2.抓好“规范型”机关建设，提升工作水平。全面优化公文流转、会议组织、信息报送等核心流程，着力在“效”字上做文章，在“质”字上下功夫，借助数字化手段打通堵点，确保机关内部运转精准、顺畅、高效。
3.抓好“高效型”机关建设，优化服务质量。牢固树立“服务发展、服务决策、服务落实”意识，变被动应答为主动靠前，加强统筹协调与督促检查，确保市委部署落地生根，为基层和部门提供更精准、更规范、更暖心的支撑。
4.抓好“服务型”机关建设，展示良好形象。全面提升干部队伍的政治素养、业务水平和综合协调能力，锻造一支善打硬仗、能担重任的骨干力量，力争创城全国“无废机关”示范单位，全力打造忠诚、严谨、自律、奉献的办公室文化，为服务全市发展大局提供坚强保障，切实当好市委的“坚强前哨”和“巩固后院”。</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</si>
  <si>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</si>
  <si>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</si>
  <si>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</si>
  <si>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</si>
  <si>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</si>
  <si>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</si>
  <si>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</si>
  <si>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</si>
  <si>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</si>
  <si>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</si>
  <si>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2026年部门运行经费</t>
  </si>
  <si>
    <t>保障我单位2026年部门正常运转的经费，包括人员工资，保险，公用经费，退休人员生活补助，遗属人员补助资金，编外人员经费等支出。</t>
  </si>
  <si>
    <t>市委办专项经费</t>
  </si>
  <si>
    <t>政研室专项经费</t>
  </si>
  <si>
    <t>三、部门整体支出绩效指标</t>
  </si>
  <si>
    <t>绩效指标</t>
  </si>
  <si>
    <t>评（扣）分标准</t>
  </si>
  <si>
    <t>绩效指标值设定依据及数据来源</t>
  </si>
  <si>
    <t xml:space="preserve">二级指标 </t>
  </si>
  <si>
    <t>汇报材料</t>
  </si>
  <si>
    <t>130</t>
  </si>
  <si>
    <t>根据实际工作完成情况评分</t>
  </si>
  <si>
    <t>汇报材料130余篇</t>
  </si>
  <si>
    <t>中共安宁市委办公室
2025年工作总结暨2026年工作计划</t>
  </si>
  <si>
    <t>上报信息428篇</t>
  </si>
  <si>
    <t>428</t>
  </si>
  <si>
    <t>向全市输出经济形势分析信息</t>
  </si>
  <si>
    <t>累计向全市输出经济形势分析、热点资讯等相关信息59篇</t>
  </si>
  <si>
    <t>中共安宁市委办公室2025年工作总结暨2026年工作计划</t>
  </si>
  <si>
    <t>下达改革要点任务</t>
  </si>
  <si>
    <t>下达改革要点任务142项</t>
  </si>
  <si>
    <t>累计统筹安排全市会议活动</t>
  </si>
  <si>
    <t>167</t>
  </si>
  <si>
    <t>累计统筹安排全市会议活动167项</t>
  </si>
  <si>
    <t>市委主要领导深入基层调研</t>
  </si>
  <si>
    <t>市委主要领导深入基层调研65次</t>
  </si>
  <si>
    <t>有效推进社会各项事业发展</t>
  </si>
  <si>
    <t>人民群众对工作满意度</t>
  </si>
  <si>
    <t>人民群众对工作是否满意</t>
  </si>
  <si>
    <t>预算07表</t>
  </si>
  <si>
    <t>本年政府性基金预算支出</t>
  </si>
  <si>
    <t>5</t>
  </si>
  <si>
    <t>我单位2026年无政府性基金预算，故此表为空。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</si>
  <si>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</si>
  <si>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</si>
  <si>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</si>
  <si>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</si>
  <si>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</si>
  <si>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</si>
  <si>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</si>
  <si>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</si>
  <si>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</si>
  <si>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</si>
  <si>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</si>
  <si>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</si>
  <si>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</si>
  <si>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</si>
  <si>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</si>
  <si>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箱</t>
  </si>
  <si>
    <t>公务用车加油、保险、维修费等</t>
  </si>
  <si>
    <t>服务</t>
  </si>
  <si>
    <t>公务用车加油、保险、修理费等</t>
  </si>
  <si>
    <t>印刷服务</t>
  </si>
  <si>
    <t>其他印刷服务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</si>
  <si>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</si>
  <si>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</si>
  <si>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</si>
  <si>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</si>
  <si>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</si>
  <si>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</si>
  <si>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</si>
  <si>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</si>
  <si>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机关信息系统开发与维护服务</t>
  </si>
  <si>
    <t>B1001 机关信息系统开发与维护服务</t>
  </si>
  <si>
    <t>信息服务</t>
  </si>
  <si>
    <t>B0801 咨询服务</t>
  </si>
  <si>
    <t>咨询服务</t>
  </si>
  <si>
    <t>法律咨询服务</t>
  </si>
  <si>
    <t>B0102 法律咨询服务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</si>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</sst>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Red]\(#,##0.00\)"/>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宋体"/>
      <charset val="134"/>
      <scheme val="minor"/>
    </font>
    <font>
      <sz val="11"/>
      <color rgb="FF000000"/>
      <name val="SimSun"/>
      <charset val="134"/>
    </font>
    <font>
      <sz val="11"/>
      <name val="宋体"/>
      <charset val="134"/>
      <scheme val="minor"/>
    </font>
    <font>
      <sz val="12"/>
      <name val="宋体"/>
      <charset val="134"/>
    </font>
    <font>
      <sz val="18"/>
      <name val="华文中宋"/>
      <charset val="134"/>
    </font>
    <font>
      <b/>
      <sz val="20"/>
      <color rgb="FF000000"/>
      <name val="宋体"/>
      <charset val="134"/>
    </font>
    <font>
      <b/>
      <sz val="9"/>
      <color rgb="FF000000"/>
      <name val="宋体"/>
      <charset val="134"/>
    </font>
    <font>
      <sz val="10"/>
      <color rgb="FF000000"/>
      <name val="宋体"/>
      <charset val="134"/>
      <scheme val="min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9"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0" borderId="32" applyNumberFormat="0" applyFill="0" applyAlignment="0" applyProtection="0">
      <alignment vertical="center"/>
    </xf>
    <xf numFmtId="0" fontId="43" fillId="0" borderId="0" applyNumberFormat="0" applyFill="0" applyBorder="0" applyAlignment="0" applyProtection="0">
      <alignment vertical="center"/>
    </xf>
    <xf numFmtId="0" fontId="44" fillId="4" borderId="33" applyNumberFormat="0" applyAlignment="0" applyProtection="0">
      <alignment vertical="center"/>
    </xf>
    <xf numFmtId="0" fontId="45" fillId="5" borderId="34" applyNumberFormat="0" applyAlignment="0" applyProtection="0">
      <alignment vertical="center"/>
    </xf>
    <xf numFmtId="0" fontId="46" fillId="5" borderId="33" applyNumberFormat="0" applyAlignment="0" applyProtection="0">
      <alignment vertical="center"/>
    </xf>
    <xf numFmtId="0" fontId="47" fillId="6" borderId="35" applyNumberFormat="0" applyAlignment="0" applyProtection="0">
      <alignment vertical="center"/>
    </xf>
    <xf numFmtId="0" fontId="48" fillId="0" borderId="36" applyNumberFormat="0" applyFill="0" applyAlignment="0" applyProtection="0">
      <alignment vertical="center"/>
    </xf>
    <xf numFmtId="0" fontId="49" fillId="0" borderId="37"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17" fillId="0" borderId="0">
      <alignment vertical="top"/>
      <protection locked="0"/>
    </xf>
    <xf numFmtId="0" fontId="0" fillId="0" borderId="0"/>
    <xf numFmtId="0" fontId="0" fillId="0" borderId="0"/>
    <xf numFmtId="0" fontId="11" fillId="0" borderId="0"/>
    <xf numFmtId="0" fontId="11" fillId="0" borderId="0"/>
    <xf numFmtId="180" fontId="17" fillId="0" borderId="7">
      <alignment horizontal="right" vertical="center"/>
    </xf>
    <xf numFmtId="0" fontId="11" fillId="0" borderId="0"/>
    <xf numFmtId="181" fontId="17" fillId="0" borderId="7">
      <alignment horizontal="right" vertical="center"/>
    </xf>
    <xf numFmtId="49" fontId="17" fillId="0" borderId="7">
      <alignment horizontal="left" vertical="center" wrapText="1"/>
    </xf>
  </cellStyleXfs>
  <cellXfs count="35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2"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51" applyFont="1" applyFill="1" applyBorder="1" applyAlignment="1">
      <alignment horizontal="center" vertical="center" wrapText="1"/>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0" fillId="0" borderId="10" xfId="59" applyFont="1" applyFill="1" applyBorder="1" applyAlignment="1">
      <alignment horizontal="center" vertical="center"/>
    </xf>
    <xf numFmtId="0" fontId="10" fillId="0" borderId="11" xfId="59" applyFont="1" applyFill="1" applyBorder="1" applyAlignment="1">
      <alignment horizontal="center" vertical="center"/>
    </xf>
    <xf numFmtId="0" fontId="10" fillId="0" borderId="12" xfId="59" applyFont="1" applyFill="1" applyBorder="1" applyAlignment="1">
      <alignment horizontal="center" vertical="center"/>
    </xf>
    <xf numFmtId="0" fontId="11"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0"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0" fillId="0" borderId="0" xfId="53" applyFont="1" applyFill="1" applyBorder="1" applyAlignment="1" applyProtection="1"/>
    <xf numFmtId="0" fontId="1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0" fillId="0" borderId="14" xfId="53" applyFont="1" applyFill="1" applyBorder="1" applyAlignment="1" applyProtection="1">
      <alignment horizontal="center" vertical="center"/>
    </xf>
    <xf numFmtId="0" fontId="1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0" fillId="0" borderId="15" xfId="0" applyFont="1" applyFill="1" applyBorder="1" applyAlignment="1" applyProtection="1">
      <alignment vertical="center" readingOrder="1"/>
      <protection locked="0"/>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7"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7"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8" xfId="53"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xf>
    <xf numFmtId="0" fontId="10" fillId="0" borderId="8" xfId="53" applyFont="1" applyFill="1" applyBorder="1" applyAlignment="1" applyProtection="1">
      <alignment horizontal="center" vertical="center"/>
      <protection locked="0"/>
    </xf>
    <xf numFmtId="0" fontId="10" fillId="0" borderId="12" xfId="53"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right" vertical="center"/>
      <protection locked="0"/>
    </xf>
    <xf numFmtId="0" fontId="5" fillId="0" borderId="8" xfId="53" applyFont="1" applyFill="1" applyBorder="1" applyAlignment="1" applyProtection="1">
      <alignment horizontal="center" vertical="center"/>
      <protection locked="0"/>
    </xf>
    <xf numFmtId="182" fontId="5" fillId="0" borderId="8" xfId="53" applyNumberFormat="1" applyFont="1" applyFill="1" applyBorder="1" applyAlignment="1" applyProtection="1">
      <alignment horizontal="center" vertical="center"/>
    </xf>
    <xf numFmtId="182" fontId="5" fillId="0" borderId="8" xfId="53" applyNumberFormat="1" applyFont="1" applyFill="1" applyBorder="1" applyAlignment="1" applyProtection="1">
      <alignment horizontal="right" vertical="center"/>
    </xf>
    <xf numFmtId="182" fontId="5" fillId="0" borderId="8" xfId="53" applyNumberFormat="1" applyFont="1" applyFill="1" applyBorder="1" applyAlignment="1" applyProtection="1">
      <alignment vertical="center"/>
      <protection locked="0"/>
    </xf>
    <xf numFmtId="182" fontId="10" fillId="0" borderId="8" xfId="53" applyNumberFormat="1" applyFont="1" applyFill="1" applyBorder="1" applyAlignment="1" applyProtection="1">
      <alignment horizontal="center" vertical="center"/>
    </xf>
    <xf numFmtId="182" fontId="10"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0"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horizontal="right" vertical="center"/>
    </xf>
    <xf numFmtId="182" fontId="5" fillId="0" borderId="24" xfId="53" applyNumberFormat="1" applyFont="1" applyFill="1" applyBorder="1" applyAlignment="1" applyProtection="1">
      <alignment horizontal="right" vertical="center"/>
      <protection locked="0"/>
    </xf>
    <xf numFmtId="182" fontId="5" fillId="0" borderId="24" xfId="53" applyNumberFormat="1" applyFont="1" applyFill="1" applyBorder="1" applyAlignment="1" applyProtection="1">
      <alignment horizontal="right" vertical="center"/>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0" fontId="23"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23" fillId="0" borderId="8" xfId="53" applyFont="1" applyFill="1" applyBorder="1" applyAlignment="1" applyProtection="1">
      <alignment horizontal="left"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49" fontId="24" fillId="0" borderId="7" xfId="61" applyFont="1">
      <alignment horizontal="left" vertical="center" wrapText="1"/>
    </xf>
    <xf numFmtId="181" fontId="24" fillId="0" borderId="7" xfId="60" applyFont="1">
      <alignment horizontal="right" vertical="center"/>
    </xf>
    <xf numFmtId="49" fontId="1" fillId="0" borderId="7" xfId="61" applyFont="1">
      <alignment horizontal="left" vertical="center" wrapText="1"/>
    </xf>
    <xf numFmtId="0" fontId="23" fillId="0" borderId="14" xfId="53" applyFont="1" applyFill="1" applyBorder="1" applyAlignment="1" applyProtection="1">
      <alignment horizontal="left" vertical="center" wrapText="1"/>
    </xf>
    <xf numFmtId="0" fontId="23" fillId="0" borderId="22" xfId="53" applyFont="1" applyFill="1" applyBorder="1" applyAlignment="1" applyProtection="1">
      <alignment horizontal="left" vertical="center" wrapText="1"/>
    </xf>
    <xf numFmtId="0" fontId="23"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5" fillId="0" borderId="7" xfId="0" applyFont="1" applyFill="1" applyBorder="1" applyAlignment="1" applyProtection="1">
      <alignment vertical="center"/>
    </xf>
    <xf numFmtId="49" fontId="7" fillId="0" borderId="7" xfId="61" applyFont="1">
      <alignment horizontal="left" vertical="center" wrapText="1"/>
    </xf>
    <xf numFmtId="0" fontId="25" fillId="0" borderId="7" xfId="0" applyFont="1" applyFill="1" applyBorder="1" applyAlignment="1" applyProtection="1">
      <alignment vertical="center" wrapText="1"/>
    </xf>
    <xf numFmtId="49" fontId="7" fillId="0" borderId="7" xfId="61" applyFont="1" applyAlignment="1">
      <alignment horizontal="left" vertical="center" wrapText="1"/>
    </xf>
    <xf numFmtId="49" fontId="24" fillId="0" borderId="7" xfId="61" applyFont="1" applyAlignment="1">
      <alignment horizontal="left" vertical="center" wrapText="1" indent="2"/>
    </xf>
    <xf numFmtId="49" fontId="24" fillId="0" borderId="25" xfId="61" applyFont="1" applyBorder="1">
      <alignment horizontal="left" vertical="center" wrapText="1"/>
    </xf>
    <xf numFmtId="49" fontId="24" fillId="0" borderId="26" xfId="61" applyFont="1" applyBorder="1">
      <alignment horizontal="left" vertical="center" wrapText="1"/>
    </xf>
    <xf numFmtId="49" fontId="24" fillId="0" borderId="27" xfId="61" applyFont="1" applyBorder="1">
      <alignment horizontal="left" vertical="center" wrapText="1"/>
    </xf>
    <xf numFmtId="49" fontId="24" fillId="0" borderId="8" xfId="61" applyFont="1" applyBorder="1">
      <alignment horizontal="left" vertical="center" wrapText="1"/>
    </xf>
    <xf numFmtId="0" fontId="11" fillId="0" borderId="8" xfId="53" applyFont="1" applyFill="1" applyBorder="1" applyAlignment="1" applyProtection="1">
      <alignment horizontal="lef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0" fillId="0" borderId="10"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6" fillId="0" borderId="8" xfId="53" applyFont="1" applyFill="1" applyBorder="1" applyAlignment="1" applyProtection="1">
      <alignment horizontal="center" vertical="center"/>
    </xf>
    <xf numFmtId="182" fontId="24" fillId="0" borderId="7" xfId="60" applyNumberFormat="1" applyFont="1">
      <alignment horizontal="right" vertical="center"/>
    </xf>
    <xf numFmtId="49" fontId="24" fillId="0" borderId="7" xfId="61" applyFont="1" applyBorder="1">
      <alignment horizontal="left" vertical="center" wrapText="1"/>
    </xf>
    <xf numFmtId="49" fontId="24" fillId="0" borderId="7" xfId="61" applyFont="1" applyFill="1">
      <alignment horizontal="left" vertical="center" wrapText="1"/>
    </xf>
    <xf numFmtId="49" fontId="24" fillId="0" borderId="7" xfId="61" applyFont="1" applyFill="1" applyBorder="1">
      <alignment horizontal="left" vertical="center" wrapText="1"/>
    </xf>
    <xf numFmtId="0" fontId="24" fillId="0" borderId="7" xfId="0" applyFont="1" applyFill="1" applyBorder="1" applyAlignment="1" applyProtection="1">
      <alignment horizontal="center" vertical="center"/>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0" fillId="0" borderId="9" xfId="53" applyFont="1" applyFill="1" applyBorder="1" applyAlignment="1" applyProtection="1">
      <alignment horizontal="center" vertical="center" wrapText="1"/>
    </xf>
    <xf numFmtId="0" fontId="10"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49" fontId="24" fillId="0" borderId="7" xfId="61" applyFont="1" applyAlignment="1">
      <alignment horizontal="left" vertical="center" wrapText="1" indent="1"/>
    </xf>
    <xf numFmtId="182" fontId="1" fillId="0" borderId="7" xfId="61" applyNumberFormat="1" applyFont="1">
      <alignment horizontal="left" vertical="center" wrapText="1"/>
    </xf>
    <xf numFmtId="49" fontId="24" fillId="0" borderId="1" xfId="61" applyFont="1" applyBorder="1" applyAlignment="1">
      <alignment horizontal="left" vertical="center" wrapText="1" indent="1"/>
    </xf>
    <xf numFmtId="49" fontId="24" fillId="0" borderId="1" xfId="61" applyFont="1" applyBorder="1">
      <alignment horizontal="left" vertical="center" wrapText="1"/>
    </xf>
    <xf numFmtId="182" fontId="24" fillId="0" borderId="1" xfId="60" applyNumberFormat="1" applyFont="1" applyBorder="1">
      <alignment horizontal="right" vertical="center"/>
    </xf>
    <xf numFmtId="182" fontId="1" fillId="0" borderId="1" xfId="61" applyNumberFormat="1" applyFont="1" applyBorder="1">
      <alignment horizontal="left" vertical="center" wrapText="1"/>
    </xf>
    <xf numFmtId="0" fontId="26" fillId="0" borderId="8" xfId="53" applyFont="1" applyFill="1" applyBorder="1" applyAlignment="1" applyProtection="1"/>
    <xf numFmtId="49" fontId="26" fillId="0" borderId="8" xfId="53" applyNumberFormat="1" applyFont="1" applyFill="1" applyBorder="1" applyAlignment="1" applyProtection="1">
      <alignment horizontal="center"/>
    </xf>
    <xf numFmtId="182" fontId="26" fillId="0" borderId="8" xfId="53" applyNumberFormat="1" applyFont="1" applyFill="1" applyBorder="1" applyAlignment="1" applyProtection="1">
      <alignment wrapText="1"/>
    </xf>
    <xf numFmtId="0" fontId="26" fillId="0" borderId="8" xfId="53" applyFont="1" applyFill="1" applyBorder="1" applyAlignment="1" applyProtection="1">
      <alignmen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0"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6"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182" fontId="27" fillId="0" borderId="0" xfId="53" applyNumberFormat="1" applyFont="1" applyFill="1" applyBorder="1" applyAlignment="1" applyProtection="1">
      <alignment horizontal="center" wrapText="1"/>
    </xf>
    <xf numFmtId="10" fontId="27" fillId="0" borderId="0" xfId="53" applyNumberFormat="1"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24" fillId="0" borderId="7" xfId="0" applyNumberFormat="1" applyFont="1" applyFill="1" applyBorder="1" applyAlignment="1" applyProtection="1">
      <alignment horizontal="left" vertical="center" wrapText="1"/>
    </xf>
    <xf numFmtId="49" fontId="24" fillId="0" borderId="7" xfId="0" applyNumberFormat="1" applyFont="1" applyFill="1" applyBorder="1" applyAlignment="1" applyProtection="1">
      <alignment horizontal="left" vertical="center" wrapText="1" indent="1"/>
    </xf>
    <xf numFmtId="49" fontId="24" fillId="0" borderId="7" xfId="0" applyNumberFormat="1" applyFont="1" applyFill="1" applyBorder="1" applyAlignment="1" applyProtection="1">
      <alignment horizontal="left" vertical="center" wrapText="1" indent="2"/>
    </xf>
    <xf numFmtId="184" fontId="11" fillId="0" borderId="0" xfId="53" applyNumberFormat="1" applyFont="1" applyFill="1" applyBorder="1" applyAlignment="1" applyProtection="1"/>
    <xf numFmtId="10" fontId="11" fillId="0" borderId="0" xfId="53" applyNumberFormat="1"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24" fillId="0" borderId="7" xfId="0" applyNumberFormat="1" applyFont="1" applyFill="1" applyBorder="1" applyAlignment="1" applyProtection="1">
      <alignment horizontal="right" vertical="center"/>
    </xf>
    <xf numFmtId="182" fontId="26" fillId="0" borderId="28" xfId="53" applyNumberFormat="1"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9" fontId="31" fillId="0" borderId="7" xfId="61" applyFont="1">
      <alignment horizontal="left" vertical="center" wrapText="1"/>
    </xf>
    <xf numFmtId="182" fontId="31" fillId="0" borderId="7" xfId="53" applyNumberFormat="1" applyFont="1" applyFill="1" applyBorder="1" applyAlignment="1" applyProtection="1">
      <alignment horizontal="right" vertical="center"/>
    </xf>
    <xf numFmtId="182" fontId="31" fillId="0" borderId="7" xfId="53" applyNumberFormat="1" applyFont="1" applyFill="1" applyBorder="1" applyAlignment="1" applyProtection="1">
      <alignment horizontal="right" vertical="center"/>
      <protection locked="0"/>
    </xf>
    <xf numFmtId="182" fontId="31" fillId="0" borderId="2" xfId="53" applyNumberFormat="1" applyFont="1" applyFill="1" applyBorder="1" applyAlignment="1" applyProtection="1">
      <alignment horizontal="right" vertical="center"/>
      <protection locked="0"/>
    </xf>
    <xf numFmtId="182" fontId="31" fillId="0" borderId="8" xfId="53" applyNumberFormat="1" applyFont="1" applyFill="1" applyBorder="1" applyAlignment="1" applyProtection="1">
      <alignment horizontal="right" vertical="center"/>
      <protection locked="0"/>
    </xf>
    <xf numFmtId="182" fontId="31" fillId="0" borderId="10" xfId="53" applyNumberFormat="1" applyFont="1" applyFill="1" applyBorder="1" applyAlignment="1" applyProtection="1">
      <alignment horizontal="right" vertical="center"/>
      <protection locked="0"/>
    </xf>
    <xf numFmtId="182" fontId="31" fillId="0" borderId="8" xfId="53" applyNumberFormat="1" applyFont="1" applyFill="1" applyBorder="1" applyAlignment="1" applyProtection="1">
      <alignment horizontal="right" vertical="center"/>
    </xf>
    <xf numFmtId="49" fontId="31" fillId="0" borderId="7" xfId="61" applyFont="1" applyAlignment="1">
      <alignment horizontal="left" vertical="center" wrapText="1" indent="1"/>
    </xf>
    <xf numFmtId="0" fontId="31" fillId="0" borderId="2" xfId="53" applyFont="1" applyFill="1" applyBorder="1" applyAlignment="1" applyProtection="1">
      <alignment horizontal="center" vertical="center"/>
      <protection locked="0"/>
    </xf>
    <xf numFmtId="0" fontId="31"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7"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8"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B1" sqref="B1:C1"/>
    </sheetView>
  </sheetViews>
  <sheetFormatPr defaultColWidth="9.14285714285714" defaultRowHeight="20" customHeight="1" outlineLevelCol="3"/>
  <cols>
    <col min="1" max="1" width="13.5714285714286" style="77" customWidth="1"/>
    <col min="2" max="2" width="9.14285714285714" style="346"/>
    <col min="3" max="3" width="88.7142857142857" style="77" customWidth="1"/>
    <col min="4" max="16384" width="9.14285714285714" style="77"/>
  </cols>
  <sheetData>
    <row r="1" s="345" customFormat="1" ht="48" customHeight="1" spans="2:4">
      <c r="B1" s="347"/>
      <c r="C1" s="347"/>
    </row>
    <row r="2" s="77" customFormat="1" ht="27" customHeight="1" spans="2:4">
      <c r="B2" s="348" t="s">
        <v>0</v>
      </c>
      <c r="C2" s="348" t="s">
        <v>1</v>
      </c>
    </row>
    <row r="3" s="77" customFormat="1" customHeight="1" spans="2:4">
      <c r="B3" s="349">
        <v>1</v>
      </c>
      <c r="C3" s="350" t="s">
        <v>2</v>
      </c>
    </row>
    <row r="4" s="77" customFormat="1" customHeight="1" spans="2:4">
      <c r="B4" s="349">
        <v>2</v>
      </c>
      <c r="C4" s="350" t="s">
        <v>3</v>
      </c>
    </row>
    <row r="5" s="77" customFormat="1" customHeight="1" spans="2:4">
      <c r="B5" s="349">
        <v>3</v>
      </c>
      <c r="C5" s="350" t="s">
        <v>4</v>
      </c>
    </row>
    <row r="6" s="77" customFormat="1" customHeight="1" spans="2:4">
      <c r="B6" s="349">
        <v>4</v>
      </c>
      <c r="C6" s="350" t="s">
        <v>5</v>
      </c>
    </row>
    <row r="7" s="77" customFormat="1" customHeight="1" spans="2:4">
      <c r="B7" s="349">
        <v>5</v>
      </c>
      <c r="C7" s="351" t="s">
        <v>6</v>
      </c>
    </row>
    <row r="8" s="77" customFormat="1" customHeight="1" spans="2:4">
      <c r="B8" s="349">
        <v>6</v>
      </c>
      <c r="C8" s="351" t="s">
        <v>7</v>
      </c>
    </row>
    <row r="9" s="77" customFormat="1" customHeight="1" spans="2:4">
      <c r="B9" s="349">
        <v>7</v>
      </c>
      <c r="C9" s="351" t="s">
        <v>8</v>
      </c>
    </row>
    <row r="10" s="77" customFormat="1" customHeight="1" spans="2:4">
      <c r="B10" s="349">
        <v>8</v>
      </c>
      <c r="C10" s="351" t="s">
        <v>9</v>
      </c>
    </row>
    <row r="11" s="77" customFormat="1" customHeight="1" spans="2:4">
      <c r="B11" s="349">
        <v>9</v>
      </c>
      <c r="C11" s="352" t="s">
        <v>10</v>
      </c>
    </row>
    <row r="12" s="77" customFormat="1" customHeight="1" spans="2:4">
      <c r="B12" s="349">
        <v>10</v>
      </c>
      <c r="C12" s="352" t="s">
        <v>11</v>
      </c>
    </row>
    <row r="13" s="77" customFormat="1" customHeight="1" spans="2:4">
      <c r="B13" s="349">
        <v>11</v>
      </c>
      <c r="C13" s="350" t="s">
        <v>12</v>
      </c>
    </row>
    <row r="14" s="77" customFormat="1" customHeight="1" spans="2:4">
      <c r="B14" s="349">
        <v>12</v>
      </c>
      <c r="C14" s="350" t="s">
        <v>13</v>
      </c>
    </row>
    <row r="15" s="77" customFormat="1" customHeight="1" spans="2:4">
      <c r="B15" s="349">
        <v>13</v>
      </c>
      <c r="C15" s="350" t="s">
        <v>14</v>
      </c>
      <c r="D15" s="353"/>
    </row>
    <row r="16" s="77" customFormat="1" customHeight="1" spans="2:4">
      <c r="B16" s="349">
        <v>14</v>
      </c>
      <c r="C16" s="351" t="s">
        <v>15</v>
      </c>
    </row>
    <row r="17" s="77" customFormat="1" customHeight="1" spans="2:3">
      <c r="B17" s="349">
        <v>15</v>
      </c>
      <c r="C17" s="351" t="s">
        <v>16</v>
      </c>
    </row>
    <row r="18" s="77" customFormat="1" customHeight="1" spans="2:3">
      <c r="B18" s="349">
        <v>16</v>
      </c>
      <c r="C18" s="351" t="s">
        <v>17</v>
      </c>
    </row>
    <row r="19" s="77" customFormat="1" customHeight="1" spans="2:3">
      <c r="B19" s="349">
        <v>17</v>
      </c>
      <c r="C19" s="350" t="s">
        <v>18</v>
      </c>
    </row>
    <row r="20" s="77" customFormat="1" customHeight="1" spans="2:3">
      <c r="B20" s="349">
        <v>18</v>
      </c>
      <c r="C20" s="350" t="s">
        <v>19</v>
      </c>
    </row>
    <row r="21" s="77" customFormat="1" customHeight="1" spans="2:3">
      <c r="B21" s="349">
        <v>19</v>
      </c>
      <c r="C21" s="350"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3"/>
  <sheetViews>
    <sheetView workbookViewId="0">
      <selection activeCell="B8" sqref="B8:B11"/>
    </sheetView>
  </sheetViews>
  <sheetFormatPr defaultColWidth="8.88571428571429" defaultRowHeight="12"/>
  <cols>
    <col min="1" max="1" width="34.2857142857143" style="59" customWidth="1"/>
    <col min="2" max="2" width="35.7809523809524"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336</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206</v>
      </c>
      <c r="B4" s="66" t="s">
        <v>337</v>
      </c>
      <c r="C4" s="66" t="s">
        <v>338</v>
      </c>
      <c r="D4" s="66" t="s">
        <v>339</v>
      </c>
      <c r="E4" s="66" t="s">
        <v>340</v>
      </c>
      <c r="F4" s="67" t="s">
        <v>341</v>
      </c>
      <c r="G4" s="66" t="s">
        <v>342</v>
      </c>
      <c r="H4" s="67" t="s">
        <v>343</v>
      </c>
      <c r="I4" s="67" t="s">
        <v>344</v>
      </c>
      <c r="J4" s="66" t="s">
        <v>345</v>
      </c>
    </row>
    <row r="5" ht="14.25" customHeight="1" spans="1:10">
      <c r="A5" s="66">
        <v>1</v>
      </c>
      <c r="B5" s="66">
        <v>2</v>
      </c>
      <c r="C5" s="66">
        <v>3</v>
      </c>
      <c r="D5" s="66">
        <v>4</v>
      </c>
      <c r="E5" s="66">
        <v>5</v>
      </c>
      <c r="F5" s="66">
        <v>6</v>
      </c>
      <c r="G5" s="66">
        <v>7</v>
      </c>
      <c r="H5" s="66">
        <v>8</v>
      </c>
      <c r="I5" s="66">
        <v>9</v>
      </c>
      <c r="J5" s="66">
        <v>10</v>
      </c>
    </row>
    <row r="6" ht="13.5" spans="1:10">
      <c r="A6" s="200" t="s">
        <v>92</v>
      </c>
      <c r="B6" s="200"/>
      <c r="C6" s="200"/>
      <c r="D6" s="200"/>
      <c r="E6" s="200"/>
      <c r="F6" s="200"/>
      <c r="G6" s="200"/>
      <c r="H6" s="200"/>
      <c r="I6" s="200"/>
      <c r="J6" s="200"/>
    </row>
    <row r="7" ht="13.5" spans="1:10">
      <c r="A7" s="214" t="s">
        <v>92</v>
      </c>
      <c r="B7" s="200"/>
      <c r="C7" s="200"/>
      <c r="D7" s="200"/>
      <c r="E7" s="200"/>
      <c r="F7" s="200"/>
      <c r="G7" s="200"/>
      <c r="H7" s="200"/>
      <c r="I7" s="200"/>
      <c r="J7" s="200"/>
    </row>
    <row r="8" ht="13.5" spans="1:10">
      <c r="A8" s="200" t="s">
        <v>327</v>
      </c>
      <c r="B8" s="200" t="s">
        <v>346</v>
      </c>
      <c r="C8" s="200" t="s">
        <v>347</v>
      </c>
      <c r="D8" s="200" t="s">
        <v>348</v>
      </c>
      <c r="E8" s="200" t="s">
        <v>349</v>
      </c>
      <c r="F8" s="200" t="s">
        <v>350</v>
      </c>
      <c r="G8" s="200" t="s">
        <v>351</v>
      </c>
      <c r="H8" s="200" t="s">
        <v>352</v>
      </c>
      <c r="I8" s="200" t="s">
        <v>353</v>
      </c>
      <c r="J8" s="200" t="s">
        <v>354</v>
      </c>
    </row>
    <row r="9" ht="40.5" spans="1:10">
      <c r="A9" s="200" t="s">
        <v>327</v>
      </c>
      <c r="B9" s="200" t="s">
        <v>346</v>
      </c>
      <c r="C9" s="200" t="s">
        <v>355</v>
      </c>
      <c r="D9" s="200" t="s">
        <v>356</v>
      </c>
      <c r="E9" s="200" t="s">
        <v>357</v>
      </c>
      <c r="F9" s="200" t="s">
        <v>358</v>
      </c>
      <c r="G9" s="200" t="s">
        <v>359</v>
      </c>
      <c r="H9" s="200" t="s">
        <v>360</v>
      </c>
      <c r="I9" s="200" t="s">
        <v>361</v>
      </c>
      <c r="J9" s="200" t="s">
        <v>357</v>
      </c>
    </row>
    <row r="10" ht="13.5" spans="1:10">
      <c r="A10" s="200" t="s">
        <v>327</v>
      </c>
      <c r="B10" s="200" t="s">
        <v>346</v>
      </c>
      <c r="C10" s="200" t="s">
        <v>362</v>
      </c>
      <c r="D10" s="200" t="s">
        <v>363</v>
      </c>
      <c r="E10" s="200" t="s">
        <v>364</v>
      </c>
      <c r="F10" s="200" t="s">
        <v>358</v>
      </c>
      <c r="G10" s="200" t="s">
        <v>359</v>
      </c>
      <c r="H10" s="200" t="s">
        <v>360</v>
      </c>
      <c r="I10" s="200" t="s">
        <v>361</v>
      </c>
      <c r="J10" s="200" t="s">
        <v>364</v>
      </c>
    </row>
    <row r="11" ht="27" spans="1:10">
      <c r="A11" s="200" t="s">
        <v>327</v>
      </c>
      <c r="B11" s="200" t="s">
        <v>346</v>
      </c>
      <c r="C11" s="200" t="s">
        <v>365</v>
      </c>
      <c r="D11" s="200" t="s">
        <v>366</v>
      </c>
      <c r="E11" s="200" t="s">
        <v>367</v>
      </c>
      <c r="F11" s="200" t="s">
        <v>368</v>
      </c>
      <c r="G11" s="200" t="s">
        <v>369</v>
      </c>
      <c r="H11" s="200" t="s">
        <v>370</v>
      </c>
      <c r="I11" s="200" t="s">
        <v>353</v>
      </c>
      <c r="J11" s="200" t="s">
        <v>371</v>
      </c>
    </row>
    <row r="12" ht="27" spans="1:10">
      <c r="A12" s="200" t="s">
        <v>313</v>
      </c>
      <c r="B12" s="200" t="s">
        <v>372</v>
      </c>
      <c r="C12" s="200" t="s">
        <v>347</v>
      </c>
      <c r="D12" s="200" t="s">
        <v>348</v>
      </c>
      <c r="E12" s="200" t="s">
        <v>373</v>
      </c>
      <c r="F12" s="200" t="s">
        <v>350</v>
      </c>
      <c r="G12" s="200" t="s">
        <v>374</v>
      </c>
      <c r="H12" s="200" t="s">
        <v>375</v>
      </c>
      <c r="I12" s="200" t="s">
        <v>353</v>
      </c>
      <c r="J12" s="200" t="s">
        <v>376</v>
      </c>
    </row>
    <row r="13" ht="40.5" spans="1:10">
      <c r="A13" s="200" t="s">
        <v>313</v>
      </c>
      <c r="B13" s="200" t="s">
        <v>372</v>
      </c>
      <c r="C13" s="200" t="s">
        <v>347</v>
      </c>
      <c r="D13" s="200" t="s">
        <v>348</v>
      </c>
      <c r="E13" s="200" t="s">
        <v>377</v>
      </c>
      <c r="F13" s="200" t="s">
        <v>350</v>
      </c>
      <c r="G13" s="200" t="s">
        <v>378</v>
      </c>
      <c r="H13" s="200" t="s">
        <v>375</v>
      </c>
      <c r="I13" s="200" t="s">
        <v>353</v>
      </c>
      <c r="J13" s="200" t="s">
        <v>379</v>
      </c>
    </row>
    <row r="14" ht="40.5" spans="1:10">
      <c r="A14" s="200" t="s">
        <v>313</v>
      </c>
      <c r="B14" s="200" t="s">
        <v>372</v>
      </c>
      <c r="C14" s="200" t="s">
        <v>347</v>
      </c>
      <c r="D14" s="200" t="s">
        <v>348</v>
      </c>
      <c r="E14" s="200" t="s">
        <v>380</v>
      </c>
      <c r="F14" s="200" t="s">
        <v>350</v>
      </c>
      <c r="G14" s="200" t="s">
        <v>381</v>
      </c>
      <c r="H14" s="200" t="s">
        <v>375</v>
      </c>
      <c r="I14" s="200" t="s">
        <v>353</v>
      </c>
      <c r="J14" s="200" t="s">
        <v>382</v>
      </c>
    </row>
    <row r="15" ht="40.5" spans="1:10">
      <c r="A15" s="200" t="s">
        <v>313</v>
      </c>
      <c r="B15" s="200" t="s">
        <v>372</v>
      </c>
      <c r="C15" s="200" t="s">
        <v>347</v>
      </c>
      <c r="D15" s="200" t="s">
        <v>348</v>
      </c>
      <c r="E15" s="200" t="s">
        <v>383</v>
      </c>
      <c r="F15" s="200" t="s">
        <v>350</v>
      </c>
      <c r="G15" s="200" t="s">
        <v>384</v>
      </c>
      <c r="H15" s="200" t="s">
        <v>375</v>
      </c>
      <c r="I15" s="200" t="s">
        <v>353</v>
      </c>
      <c r="J15" s="200" t="s">
        <v>385</v>
      </c>
    </row>
    <row r="16" ht="40.5" spans="1:10">
      <c r="A16" s="200" t="s">
        <v>313</v>
      </c>
      <c r="B16" s="200" t="s">
        <v>372</v>
      </c>
      <c r="C16" s="200" t="s">
        <v>347</v>
      </c>
      <c r="D16" s="200" t="s">
        <v>348</v>
      </c>
      <c r="E16" s="200" t="s">
        <v>386</v>
      </c>
      <c r="F16" s="200" t="s">
        <v>350</v>
      </c>
      <c r="G16" s="200" t="s">
        <v>387</v>
      </c>
      <c r="H16" s="200" t="s">
        <v>375</v>
      </c>
      <c r="I16" s="200" t="s">
        <v>353</v>
      </c>
      <c r="J16" s="200" t="s">
        <v>388</v>
      </c>
    </row>
    <row r="17" ht="27" spans="1:10">
      <c r="A17" s="200" t="s">
        <v>313</v>
      </c>
      <c r="B17" s="200" t="s">
        <v>372</v>
      </c>
      <c r="C17" s="200" t="s">
        <v>347</v>
      </c>
      <c r="D17" s="200" t="s">
        <v>389</v>
      </c>
      <c r="E17" s="200" t="s">
        <v>390</v>
      </c>
      <c r="F17" s="200" t="s">
        <v>358</v>
      </c>
      <c r="G17" s="200" t="s">
        <v>391</v>
      </c>
      <c r="H17" s="200" t="s">
        <v>392</v>
      </c>
      <c r="I17" s="200" t="s">
        <v>353</v>
      </c>
      <c r="J17" s="200" t="s">
        <v>393</v>
      </c>
    </row>
    <row r="18" ht="40.5" spans="1:10">
      <c r="A18" s="200" t="s">
        <v>313</v>
      </c>
      <c r="B18" s="200" t="s">
        <v>372</v>
      </c>
      <c r="C18" s="200" t="s">
        <v>355</v>
      </c>
      <c r="D18" s="200" t="s">
        <v>356</v>
      </c>
      <c r="E18" s="200" t="s">
        <v>394</v>
      </c>
      <c r="F18" s="200" t="s">
        <v>358</v>
      </c>
      <c r="G18" s="200" t="s">
        <v>395</v>
      </c>
      <c r="H18" s="200" t="s">
        <v>396</v>
      </c>
      <c r="I18" s="200" t="s">
        <v>353</v>
      </c>
      <c r="J18" s="200" t="s">
        <v>397</v>
      </c>
    </row>
    <row r="19" ht="40.5" spans="1:10">
      <c r="A19" s="200" t="s">
        <v>313</v>
      </c>
      <c r="B19" s="200" t="s">
        <v>372</v>
      </c>
      <c r="C19" s="200" t="s">
        <v>362</v>
      </c>
      <c r="D19" s="200" t="s">
        <v>363</v>
      </c>
      <c r="E19" s="200" t="s">
        <v>398</v>
      </c>
      <c r="F19" s="200" t="s">
        <v>350</v>
      </c>
      <c r="G19" s="200" t="s">
        <v>399</v>
      </c>
      <c r="H19" s="200" t="s">
        <v>396</v>
      </c>
      <c r="I19" s="200" t="s">
        <v>353</v>
      </c>
      <c r="J19" s="200" t="s">
        <v>400</v>
      </c>
    </row>
    <row r="20" ht="27" spans="1:10">
      <c r="A20" s="200" t="s">
        <v>315</v>
      </c>
      <c r="B20" s="200" t="s">
        <v>401</v>
      </c>
      <c r="C20" s="200" t="s">
        <v>347</v>
      </c>
      <c r="D20" s="200" t="s">
        <v>348</v>
      </c>
      <c r="E20" s="200" t="s">
        <v>402</v>
      </c>
      <c r="F20" s="200" t="s">
        <v>358</v>
      </c>
      <c r="G20" s="200" t="s">
        <v>403</v>
      </c>
      <c r="H20" s="200" t="s">
        <v>404</v>
      </c>
      <c r="I20" s="200" t="s">
        <v>353</v>
      </c>
      <c r="J20" s="200" t="s">
        <v>405</v>
      </c>
    </row>
    <row r="21" ht="27" spans="1:10">
      <c r="A21" s="200" t="s">
        <v>315</v>
      </c>
      <c r="B21" s="200" t="s">
        <v>401</v>
      </c>
      <c r="C21" s="200" t="s">
        <v>347</v>
      </c>
      <c r="D21" s="200" t="s">
        <v>406</v>
      </c>
      <c r="E21" s="200" t="s">
        <v>407</v>
      </c>
      <c r="F21" s="200" t="s">
        <v>358</v>
      </c>
      <c r="G21" s="200" t="s">
        <v>408</v>
      </c>
      <c r="H21" s="200" t="s">
        <v>396</v>
      </c>
      <c r="I21" s="200" t="s">
        <v>353</v>
      </c>
      <c r="J21" s="200" t="s">
        <v>409</v>
      </c>
    </row>
    <row r="22" ht="54" spans="1:10">
      <c r="A22" s="200" t="s">
        <v>315</v>
      </c>
      <c r="B22" s="200" t="s">
        <v>401</v>
      </c>
      <c r="C22" s="200" t="s">
        <v>347</v>
      </c>
      <c r="D22" s="200" t="s">
        <v>406</v>
      </c>
      <c r="E22" s="200" t="s">
        <v>410</v>
      </c>
      <c r="F22" s="200" t="s">
        <v>358</v>
      </c>
      <c r="G22" s="200" t="s">
        <v>408</v>
      </c>
      <c r="H22" s="200" t="s">
        <v>396</v>
      </c>
      <c r="I22" s="200" t="s">
        <v>353</v>
      </c>
      <c r="J22" s="200" t="s">
        <v>411</v>
      </c>
    </row>
    <row r="23" ht="81" spans="1:10">
      <c r="A23" s="200" t="s">
        <v>315</v>
      </c>
      <c r="B23" s="200" t="s">
        <v>401</v>
      </c>
      <c r="C23" s="200" t="s">
        <v>347</v>
      </c>
      <c r="D23" s="200" t="s">
        <v>389</v>
      </c>
      <c r="E23" s="200" t="s">
        <v>412</v>
      </c>
      <c r="F23" s="200" t="s">
        <v>358</v>
      </c>
      <c r="G23" s="200" t="s">
        <v>408</v>
      </c>
      <c r="H23" s="200" t="s">
        <v>396</v>
      </c>
      <c r="I23" s="200" t="s">
        <v>353</v>
      </c>
      <c r="J23" s="200" t="s">
        <v>413</v>
      </c>
    </row>
    <row r="24" ht="40.5" spans="1:10">
      <c r="A24" s="200" t="s">
        <v>315</v>
      </c>
      <c r="B24" s="200" t="s">
        <v>401</v>
      </c>
      <c r="C24" s="200" t="s">
        <v>355</v>
      </c>
      <c r="D24" s="200" t="s">
        <v>356</v>
      </c>
      <c r="E24" s="200" t="s">
        <v>414</v>
      </c>
      <c r="F24" s="200" t="s">
        <v>358</v>
      </c>
      <c r="G24" s="200" t="s">
        <v>415</v>
      </c>
      <c r="H24" s="200" t="s">
        <v>360</v>
      </c>
      <c r="I24" s="200" t="s">
        <v>353</v>
      </c>
      <c r="J24" s="200" t="s">
        <v>414</v>
      </c>
    </row>
    <row r="25" ht="27" spans="1:10">
      <c r="A25" s="200" t="s">
        <v>315</v>
      </c>
      <c r="B25" s="200" t="s">
        <v>401</v>
      </c>
      <c r="C25" s="200" t="s">
        <v>362</v>
      </c>
      <c r="D25" s="200" t="s">
        <v>363</v>
      </c>
      <c r="E25" s="200" t="s">
        <v>416</v>
      </c>
      <c r="F25" s="200" t="s">
        <v>350</v>
      </c>
      <c r="G25" s="200" t="s">
        <v>417</v>
      </c>
      <c r="H25" s="200" t="s">
        <v>396</v>
      </c>
      <c r="I25" s="200" t="s">
        <v>353</v>
      </c>
      <c r="J25" s="200" t="s">
        <v>418</v>
      </c>
    </row>
    <row r="26" ht="27" spans="1:10">
      <c r="A26" s="200" t="s">
        <v>307</v>
      </c>
      <c r="B26" s="200" t="s">
        <v>419</v>
      </c>
      <c r="C26" s="200" t="s">
        <v>347</v>
      </c>
      <c r="D26" s="200" t="s">
        <v>348</v>
      </c>
      <c r="E26" s="200" t="s">
        <v>420</v>
      </c>
      <c r="F26" s="200" t="s">
        <v>350</v>
      </c>
      <c r="G26" s="200" t="s">
        <v>421</v>
      </c>
      <c r="H26" s="200" t="s">
        <v>375</v>
      </c>
      <c r="I26" s="200" t="s">
        <v>353</v>
      </c>
      <c r="J26" s="200" t="s">
        <v>422</v>
      </c>
    </row>
    <row r="27" ht="40.5" spans="1:10">
      <c r="A27" s="200" t="s">
        <v>307</v>
      </c>
      <c r="B27" s="200" t="s">
        <v>419</v>
      </c>
      <c r="C27" s="200" t="s">
        <v>347</v>
      </c>
      <c r="D27" s="200" t="s">
        <v>348</v>
      </c>
      <c r="E27" s="200" t="s">
        <v>423</v>
      </c>
      <c r="F27" s="200" t="s">
        <v>350</v>
      </c>
      <c r="G27" s="200" t="s">
        <v>424</v>
      </c>
      <c r="H27" s="200" t="s">
        <v>425</v>
      </c>
      <c r="I27" s="200" t="s">
        <v>353</v>
      </c>
      <c r="J27" s="200" t="s">
        <v>426</v>
      </c>
    </row>
    <row r="28" ht="27" spans="1:10">
      <c r="A28" s="200" t="s">
        <v>307</v>
      </c>
      <c r="B28" s="200" t="s">
        <v>419</v>
      </c>
      <c r="C28" s="200" t="s">
        <v>347</v>
      </c>
      <c r="D28" s="200" t="s">
        <v>348</v>
      </c>
      <c r="E28" s="200" t="s">
        <v>427</v>
      </c>
      <c r="F28" s="200" t="s">
        <v>350</v>
      </c>
      <c r="G28" s="200" t="s">
        <v>395</v>
      </c>
      <c r="H28" s="200" t="s">
        <v>428</v>
      </c>
      <c r="I28" s="200" t="s">
        <v>353</v>
      </c>
      <c r="J28" s="200" t="s">
        <v>429</v>
      </c>
    </row>
    <row r="29" ht="27" spans="1:10">
      <c r="A29" s="200" t="s">
        <v>307</v>
      </c>
      <c r="B29" s="200" t="s">
        <v>419</v>
      </c>
      <c r="C29" s="200" t="s">
        <v>347</v>
      </c>
      <c r="D29" s="200" t="s">
        <v>348</v>
      </c>
      <c r="E29" s="200" t="s">
        <v>430</v>
      </c>
      <c r="F29" s="200" t="s">
        <v>350</v>
      </c>
      <c r="G29" s="200" t="s">
        <v>381</v>
      </c>
      <c r="H29" s="200" t="s">
        <v>375</v>
      </c>
      <c r="I29" s="200" t="s">
        <v>353</v>
      </c>
      <c r="J29" s="200" t="s">
        <v>431</v>
      </c>
    </row>
    <row r="30" ht="40.5" spans="1:10">
      <c r="A30" s="200" t="s">
        <v>307</v>
      </c>
      <c r="B30" s="200" t="s">
        <v>419</v>
      </c>
      <c r="C30" s="200" t="s">
        <v>347</v>
      </c>
      <c r="D30" s="200" t="s">
        <v>348</v>
      </c>
      <c r="E30" s="200" t="s">
        <v>432</v>
      </c>
      <c r="F30" s="200" t="s">
        <v>350</v>
      </c>
      <c r="G30" s="200" t="s">
        <v>433</v>
      </c>
      <c r="H30" s="200" t="s">
        <v>434</v>
      </c>
      <c r="I30" s="200" t="s">
        <v>353</v>
      </c>
      <c r="J30" s="200" t="s">
        <v>435</v>
      </c>
    </row>
    <row r="31" ht="27" spans="1:10">
      <c r="A31" s="200" t="s">
        <v>307</v>
      </c>
      <c r="B31" s="200" t="s">
        <v>419</v>
      </c>
      <c r="C31" s="200" t="s">
        <v>347</v>
      </c>
      <c r="D31" s="200" t="s">
        <v>406</v>
      </c>
      <c r="E31" s="200" t="s">
        <v>436</v>
      </c>
      <c r="F31" s="200" t="s">
        <v>350</v>
      </c>
      <c r="G31" s="200" t="s">
        <v>417</v>
      </c>
      <c r="H31" s="200" t="s">
        <v>396</v>
      </c>
      <c r="I31" s="200" t="s">
        <v>353</v>
      </c>
      <c r="J31" s="200" t="s">
        <v>437</v>
      </c>
    </row>
    <row r="32" ht="27" spans="1:10">
      <c r="A32" s="200" t="s">
        <v>307</v>
      </c>
      <c r="B32" s="200" t="s">
        <v>419</v>
      </c>
      <c r="C32" s="200" t="s">
        <v>347</v>
      </c>
      <c r="D32" s="200" t="s">
        <v>389</v>
      </c>
      <c r="E32" s="200" t="s">
        <v>438</v>
      </c>
      <c r="F32" s="200" t="s">
        <v>358</v>
      </c>
      <c r="G32" s="200" t="s">
        <v>391</v>
      </c>
      <c r="H32" s="200" t="s">
        <v>392</v>
      </c>
      <c r="I32" s="200" t="s">
        <v>353</v>
      </c>
      <c r="J32" s="200" t="s">
        <v>439</v>
      </c>
    </row>
    <row r="33" ht="54" spans="1:10">
      <c r="A33" s="200" t="s">
        <v>307</v>
      </c>
      <c r="B33" s="200" t="s">
        <v>419</v>
      </c>
      <c r="C33" s="200" t="s">
        <v>355</v>
      </c>
      <c r="D33" s="200" t="s">
        <v>356</v>
      </c>
      <c r="E33" s="200" t="s">
        <v>440</v>
      </c>
      <c r="F33" s="200" t="s">
        <v>350</v>
      </c>
      <c r="G33" s="200" t="s">
        <v>441</v>
      </c>
      <c r="H33" s="200" t="s">
        <v>360</v>
      </c>
      <c r="I33" s="200" t="s">
        <v>353</v>
      </c>
      <c r="J33" s="200" t="s">
        <v>442</v>
      </c>
    </row>
    <row r="34" ht="27" spans="1:10">
      <c r="A34" s="200" t="s">
        <v>307</v>
      </c>
      <c r="B34" s="200" t="s">
        <v>419</v>
      </c>
      <c r="C34" s="200" t="s">
        <v>362</v>
      </c>
      <c r="D34" s="200" t="s">
        <v>363</v>
      </c>
      <c r="E34" s="200" t="s">
        <v>443</v>
      </c>
      <c r="F34" s="200" t="s">
        <v>350</v>
      </c>
      <c r="G34" s="200" t="s">
        <v>417</v>
      </c>
      <c r="H34" s="200" t="s">
        <v>396</v>
      </c>
      <c r="I34" s="200" t="s">
        <v>353</v>
      </c>
      <c r="J34" s="200" t="s">
        <v>444</v>
      </c>
    </row>
    <row r="35" ht="13.5" spans="1:10">
      <c r="A35" s="200" t="s">
        <v>331</v>
      </c>
      <c r="B35" s="200" t="s">
        <v>445</v>
      </c>
      <c r="C35" s="200" t="s">
        <v>347</v>
      </c>
      <c r="D35" s="200" t="s">
        <v>348</v>
      </c>
      <c r="E35" s="200" t="s">
        <v>446</v>
      </c>
      <c r="F35" s="200" t="s">
        <v>358</v>
      </c>
      <c r="G35" s="200" t="s">
        <v>391</v>
      </c>
      <c r="H35" s="200" t="s">
        <v>447</v>
      </c>
      <c r="I35" s="200" t="s">
        <v>353</v>
      </c>
      <c r="J35" s="200" t="s">
        <v>448</v>
      </c>
    </row>
    <row r="36" ht="40.5" spans="1:10">
      <c r="A36" s="200" t="s">
        <v>331</v>
      </c>
      <c r="B36" s="200" t="s">
        <v>445</v>
      </c>
      <c r="C36" s="200" t="s">
        <v>355</v>
      </c>
      <c r="D36" s="200" t="s">
        <v>356</v>
      </c>
      <c r="E36" s="200" t="s">
        <v>449</v>
      </c>
      <c r="F36" s="200" t="s">
        <v>358</v>
      </c>
      <c r="G36" s="200" t="s">
        <v>359</v>
      </c>
      <c r="H36" s="200" t="s">
        <v>360</v>
      </c>
      <c r="I36" s="200" t="s">
        <v>361</v>
      </c>
      <c r="J36" s="200" t="s">
        <v>449</v>
      </c>
    </row>
    <row r="37" ht="13.5" spans="1:10">
      <c r="A37" s="200" t="s">
        <v>331</v>
      </c>
      <c r="B37" s="200" t="s">
        <v>445</v>
      </c>
      <c r="C37" s="200" t="s">
        <v>362</v>
      </c>
      <c r="D37" s="200" t="s">
        <v>363</v>
      </c>
      <c r="E37" s="200" t="s">
        <v>450</v>
      </c>
      <c r="F37" s="200" t="s">
        <v>358</v>
      </c>
      <c r="G37" s="200" t="s">
        <v>451</v>
      </c>
      <c r="H37" s="200" t="s">
        <v>360</v>
      </c>
      <c r="I37" s="200" t="s">
        <v>361</v>
      </c>
      <c r="J37" s="200" t="s">
        <v>450</v>
      </c>
    </row>
    <row r="38" ht="13.5" spans="1:10">
      <c r="A38" s="200" t="s">
        <v>331</v>
      </c>
      <c r="B38" s="200" t="s">
        <v>445</v>
      </c>
      <c r="C38" s="200" t="s">
        <v>365</v>
      </c>
      <c r="D38" s="200" t="s">
        <v>366</v>
      </c>
      <c r="E38" s="200" t="s">
        <v>452</v>
      </c>
      <c r="F38" s="200" t="s">
        <v>368</v>
      </c>
      <c r="G38" s="200" t="s">
        <v>453</v>
      </c>
      <c r="H38" s="200" t="s">
        <v>370</v>
      </c>
      <c r="I38" s="200" t="s">
        <v>353</v>
      </c>
      <c r="J38" s="200" t="s">
        <v>454</v>
      </c>
    </row>
    <row r="39" ht="27" spans="1:10">
      <c r="A39" s="200" t="s">
        <v>325</v>
      </c>
      <c r="B39" s="200" t="s">
        <v>455</v>
      </c>
      <c r="C39" s="200" t="s">
        <v>347</v>
      </c>
      <c r="D39" s="200" t="s">
        <v>348</v>
      </c>
      <c r="E39" s="200" t="s">
        <v>456</v>
      </c>
      <c r="F39" s="200" t="s">
        <v>358</v>
      </c>
      <c r="G39" s="200" t="s">
        <v>457</v>
      </c>
      <c r="H39" s="200" t="s">
        <v>360</v>
      </c>
      <c r="I39" s="200" t="s">
        <v>361</v>
      </c>
      <c r="J39" s="200" t="s">
        <v>456</v>
      </c>
    </row>
    <row r="40" ht="27" spans="1:10">
      <c r="A40" s="200" t="s">
        <v>325</v>
      </c>
      <c r="B40" s="200" t="s">
        <v>455</v>
      </c>
      <c r="C40" s="200" t="s">
        <v>347</v>
      </c>
      <c r="D40" s="200" t="s">
        <v>348</v>
      </c>
      <c r="E40" s="200" t="s">
        <v>458</v>
      </c>
      <c r="F40" s="200" t="s">
        <v>358</v>
      </c>
      <c r="G40" s="200" t="s">
        <v>381</v>
      </c>
      <c r="H40" s="200" t="s">
        <v>352</v>
      </c>
      <c r="I40" s="200" t="s">
        <v>353</v>
      </c>
      <c r="J40" s="200" t="s">
        <v>458</v>
      </c>
    </row>
    <row r="41" ht="27" spans="1:10">
      <c r="A41" s="200" t="s">
        <v>325</v>
      </c>
      <c r="B41" s="200" t="s">
        <v>455</v>
      </c>
      <c r="C41" s="200" t="s">
        <v>347</v>
      </c>
      <c r="D41" s="200" t="s">
        <v>348</v>
      </c>
      <c r="E41" s="200" t="s">
        <v>459</v>
      </c>
      <c r="F41" s="200" t="s">
        <v>358</v>
      </c>
      <c r="G41" s="200" t="s">
        <v>391</v>
      </c>
      <c r="H41" s="200" t="s">
        <v>375</v>
      </c>
      <c r="I41" s="200" t="s">
        <v>353</v>
      </c>
      <c r="J41" s="200" t="s">
        <v>460</v>
      </c>
    </row>
    <row r="42" ht="40.5" spans="1:10">
      <c r="A42" s="200" t="s">
        <v>325</v>
      </c>
      <c r="B42" s="200" t="s">
        <v>455</v>
      </c>
      <c r="C42" s="200" t="s">
        <v>355</v>
      </c>
      <c r="D42" s="200" t="s">
        <v>356</v>
      </c>
      <c r="E42" s="200" t="s">
        <v>461</v>
      </c>
      <c r="F42" s="200" t="s">
        <v>358</v>
      </c>
      <c r="G42" s="200" t="s">
        <v>462</v>
      </c>
      <c r="H42" s="200" t="s">
        <v>360</v>
      </c>
      <c r="I42" s="200" t="s">
        <v>361</v>
      </c>
      <c r="J42" s="200" t="s">
        <v>461</v>
      </c>
    </row>
    <row r="43" ht="13.5" spans="1:10">
      <c r="A43" s="200" t="s">
        <v>325</v>
      </c>
      <c r="B43" s="200" t="s">
        <v>455</v>
      </c>
      <c r="C43" s="200" t="s">
        <v>362</v>
      </c>
      <c r="D43" s="200" t="s">
        <v>363</v>
      </c>
      <c r="E43" s="200" t="s">
        <v>463</v>
      </c>
      <c r="F43" s="200" t="s">
        <v>358</v>
      </c>
      <c r="G43" s="200" t="s">
        <v>451</v>
      </c>
      <c r="H43" s="200" t="s">
        <v>360</v>
      </c>
      <c r="I43" s="200" t="s">
        <v>361</v>
      </c>
      <c r="J43" s="200" t="s">
        <v>463</v>
      </c>
    </row>
    <row r="44" ht="67.5" spans="1:10">
      <c r="A44" s="200" t="s">
        <v>311</v>
      </c>
      <c r="B44" s="200" t="s">
        <v>464</v>
      </c>
      <c r="C44" s="200" t="s">
        <v>347</v>
      </c>
      <c r="D44" s="200" t="s">
        <v>348</v>
      </c>
      <c r="E44" s="200" t="s">
        <v>465</v>
      </c>
      <c r="F44" s="200" t="s">
        <v>350</v>
      </c>
      <c r="G44" s="200" t="s">
        <v>378</v>
      </c>
      <c r="H44" s="200" t="s">
        <v>466</v>
      </c>
      <c r="I44" s="200" t="s">
        <v>353</v>
      </c>
      <c r="J44" s="200" t="s">
        <v>467</v>
      </c>
    </row>
    <row r="45" ht="108" spans="1:10">
      <c r="A45" s="200" t="s">
        <v>311</v>
      </c>
      <c r="B45" s="200" t="s">
        <v>464</v>
      </c>
      <c r="C45" s="200" t="s">
        <v>347</v>
      </c>
      <c r="D45" s="200" t="s">
        <v>348</v>
      </c>
      <c r="E45" s="200" t="s">
        <v>468</v>
      </c>
      <c r="F45" s="200" t="s">
        <v>350</v>
      </c>
      <c r="G45" s="200" t="s">
        <v>469</v>
      </c>
      <c r="H45" s="200" t="s">
        <v>375</v>
      </c>
      <c r="I45" s="200" t="s">
        <v>353</v>
      </c>
      <c r="J45" s="200" t="s">
        <v>470</v>
      </c>
    </row>
    <row r="46" ht="121.5" spans="1:10">
      <c r="A46" s="200" t="s">
        <v>311</v>
      </c>
      <c r="B46" s="200" t="s">
        <v>464</v>
      </c>
      <c r="C46" s="200" t="s">
        <v>347</v>
      </c>
      <c r="D46" s="200" t="s">
        <v>348</v>
      </c>
      <c r="E46" s="200" t="s">
        <v>471</v>
      </c>
      <c r="F46" s="200" t="s">
        <v>350</v>
      </c>
      <c r="G46" s="200" t="s">
        <v>472</v>
      </c>
      <c r="H46" s="200" t="s">
        <v>375</v>
      </c>
      <c r="I46" s="200" t="s">
        <v>353</v>
      </c>
      <c r="J46" s="200" t="s">
        <v>473</v>
      </c>
    </row>
    <row r="47" ht="54" spans="1:10">
      <c r="A47" s="200" t="s">
        <v>311</v>
      </c>
      <c r="B47" s="200" t="s">
        <v>464</v>
      </c>
      <c r="C47" s="200" t="s">
        <v>347</v>
      </c>
      <c r="D47" s="200" t="s">
        <v>348</v>
      </c>
      <c r="E47" s="200" t="s">
        <v>474</v>
      </c>
      <c r="F47" s="200" t="s">
        <v>350</v>
      </c>
      <c r="G47" s="200" t="s">
        <v>475</v>
      </c>
      <c r="H47" s="200" t="s">
        <v>428</v>
      </c>
      <c r="I47" s="200" t="s">
        <v>353</v>
      </c>
      <c r="J47" s="200" t="s">
        <v>476</v>
      </c>
    </row>
    <row r="48" ht="54" spans="1:10">
      <c r="A48" s="200" t="s">
        <v>311</v>
      </c>
      <c r="B48" s="200" t="s">
        <v>464</v>
      </c>
      <c r="C48" s="200" t="s">
        <v>355</v>
      </c>
      <c r="D48" s="200" t="s">
        <v>356</v>
      </c>
      <c r="E48" s="200" t="s">
        <v>477</v>
      </c>
      <c r="F48" s="200" t="s">
        <v>350</v>
      </c>
      <c r="G48" s="200" t="s">
        <v>441</v>
      </c>
      <c r="H48" s="200" t="s">
        <v>360</v>
      </c>
      <c r="I48" s="200" t="s">
        <v>353</v>
      </c>
      <c r="J48" s="200" t="s">
        <v>478</v>
      </c>
    </row>
    <row r="49" ht="27" spans="1:10">
      <c r="A49" s="200" t="s">
        <v>311</v>
      </c>
      <c r="B49" s="200" t="s">
        <v>464</v>
      </c>
      <c r="C49" s="200" t="s">
        <v>362</v>
      </c>
      <c r="D49" s="200" t="s">
        <v>363</v>
      </c>
      <c r="E49" s="200" t="s">
        <v>479</v>
      </c>
      <c r="F49" s="200" t="s">
        <v>358</v>
      </c>
      <c r="G49" s="200" t="s">
        <v>433</v>
      </c>
      <c r="H49" s="200" t="s">
        <v>396</v>
      </c>
      <c r="I49" s="200" t="s">
        <v>353</v>
      </c>
      <c r="J49" s="200" t="s">
        <v>480</v>
      </c>
    </row>
    <row r="50" ht="27" spans="1:10">
      <c r="A50" s="200" t="s">
        <v>295</v>
      </c>
      <c r="B50" s="200" t="s">
        <v>481</v>
      </c>
      <c r="C50" s="200" t="s">
        <v>347</v>
      </c>
      <c r="D50" s="200" t="s">
        <v>348</v>
      </c>
      <c r="E50" s="200" t="s">
        <v>420</v>
      </c>
      <c r="F50" s="200" t="s">
        <v>350</v>
      </c>
      <c r="G50" s="200" t="s">
        <v>381</v>
      </c>
      <c r="H50" s="200" t="s">
        <v>375</v>
      </c>
      <c r="I50" s="200" t="s">
        <v>353</v>
      </c>
      <c r="J50" s="200" t="s">
        <v>482</v>
      </c>
    </row>
    <row r="51" ht="27" spans="1:10">
      <c r="A51" s="200" t="s">
        <v>295</v>
      </c>
      <c r="B51" s="200" t="s">
        <v>481</v>
      </c>
      <c r="C51" s="200" t="s">
        <v>347</v>
      </c>
      <c r="D51" s="200" t="s">
        <v>348</v>
      </c>
      <c r="E51" s="200" t="s">
        <v>483</v>
      </c>
      <c r="F51" s="200" t="s">
        <v>350</v>
      </c>
      <c r="G51" s="200" t="s">
        <v>403</v>
      </c>
      <c r="H51" s="200" t="s">
        <v>425</v>
      </c>
      <c r="I51" s="200" t="s">
        <v>353</v>
      </c>
      <c r="J51" s="200" t="s">
        <v>484</v>
      </c>
    </row>
    <row r="52" ht="27" spans="1:10">
      <c r="A52" s="200" t="s">
        <v>295</v>
      </c>
      <c r="B52" s="200" t="s">
        <v>481</v>
      </c>
      <c r="C52" s="200" t="s">
        <v>347</v>
      </c>
      <c r="D52" s="200" t="s">
        <v>348</v>
      </c>
      <c r="E52" s="200" t="s">
        <v>485</v>
      </c>
      <c r="F52" s="200" t="s">
        <v>350</v>
      </c>
      <c r="G52" s="200" t="s">
        <v>381</v>
      </c>
      <c r="H52" s="200" t="s">
        <v>428</v>
      </c>
      <c r="I52" s="200" t="s">
        <v>353</v>
      </c>
      <c r="J52" s="200" t="s">
        <v>486</v>
      </c>
    </row>
    <row r="53" ht="27" spans="1:10">
      <c r="A53" s="200" t="s">
        <v>295</v>
      </c>
      <c r="B53" s="200" t="s">
        <v>481</v>
      </c>
      <c r="C53" s="200" t="s">
        <v>347</v>
      </c>
      <c r="D53" s="200" t="s">
        <v>348</v>
      </c>
      <c r="E53" s="200" t="s">
        <v>487</v>
      </c>
      <c r="F53" s="200" t="s">
        <v>350</v>
      </c>
      <c r="G53" s="200" t="s">
        <v>381</v>
      </c>
      <c r="H53" s="200" t="s">
        <v>375</v>
      </c>
      <c r="I53" s="200" t="s">
        <v>353</v>
      </c>
      <c r="J53" s="200" t="s">
        <v>488</v>
      </c>
    </row>
    <row r="54" ht="27" spans="1:10">
      <c r="A54" s="200" t="s">
        <v>295</v>
      </c>
      <c r="B54" s="200" t="s">
        <v>481</v>
      </c>
      <c r="C54" s="200" t="s">
        <v>347</v>
      </c>
      <c r="D54" s="200" t="s">
        <v>348</v>
      </c>
      <c r="E54" s="200" t="s">
        <v>489</v>
      </c>
      <c r="F54" s="200" t="s">
        <v>350</v>
      </c>
      <c r="G54" s="200" t="s">
        <v>403</v>
      </c>
      <c r="H54" s="200" t="s">
        <v>375</v>
      </c>
      <c r="I54" s="200" t="s">
        <v>353</v>
      </c>
      <c r="J54" s="200" t="s">
        <v>490</v>
      </c>
    </row>
    <row r="55" ht="40.5" spans="1:10">
      <c r="A55" s="200" t="s">
        <v>295</v>
      </c>
      <c r="B55" s="200" t="s">
        <v>481</v>
      </c>
      <c r="C55" s="200" t="s">
        <v>347</v>
      </c>
      <c r="D55" s="200" t="s">
        <v>348</v>
      </c>
      <c r="E55" s="200" t="s">
        <v>491</v>
      </c>
      <c r="F55" s="200" t="s">
        <v>350</v>
      </c>
      <c r="G55" s="200" t="s">
        <v>403</v>
      </c>
      <c r="H55" s="200" t="s">
        <v>375</v>
      </c>
      <c r="I55" s="200" t="s">
        <v>353</v>
      </c>
      <c r="J55" s="200" t="s">
        <v>492</v>
      </c>
    </row>
    <row r="56" ht="40.5" spans="1:10">
      <c r="A56" s="200" t="s">
        <v>295</v>
      </c>
      <c r="B56" s="200" t="s">
        <v>481</v>
      </c>
      <c r="C56" s="200" t="s">
        <v>347</v>
      </c>
      <c r="D56" s="200" t="s">
        <v>348</v>
      </c>
      <c r="E56" s="200" t="s">
        <v>493</v>
      </c>
      <c r="F56" s="200" t="s">
        <v>350</v>
      </c>
      <c r="G56" s="200" t="s">
        <v>494</v>
      </c>
      <c r="H56" s="200" t="s">
        <v>434</v>
      </c>
      <c r="I56" s="200" t="s">
        <v>353</v>
      </c>
      <c r="J56" s="200" t="s">
        <v>495</v>
      </c>
    </row>
    <row r="57" ht="27" spans="1:10">
      <c r="A57" s="200" t="s">
        <v>295</v>
      </c>
      <c r="B57" s="200" t="s">
        <v>481</v>
      </c>
      <c r="C57" s="200" t="s">
        <v>347</v>
      </c>
      <c r="D57" s="200" t="s">
        <v>348</v>
      </c>
      <c r="E57" s="200" t="s">
        <v>496</v>
      </c>
      <c r="F57" s="200" t="s">
        <v>350</v>
      </c>
      <c r="G57" s="200" t="s">
        <v>381</v>
      </c>
      <c r="H57" s="200" t="s">
        <v>428</v>
      </c>
      <c r="I57" s="200" t="s">
        <v>353</v>
      </c>
      <c r="J57" s="200" t="s">
        <v>497</v>
      </c>
    </row>
    <row r="58" ht="13.5" spans="1:10">
      <c r="A58" s="200" t="s">
        <v>295</v>
      </c>
      <c r="B58" s="200" t="s">
        <v>481</v>
      </c>
      <c r="C58" s="200" t="s">
        <v>347</v>
      </c>
      <c r="D58" s="200" t="s">
        <v>389</v>
      </c>
      <c r="E58" s="200" t="s">
        <v>390</v>
      </c>
      <c r="F58" s="200" t="s">
        <v>498</v>
      </c>
      <c r="G58" s="200" t="s">
        <v>408</v>
      </c>
      <c r="H58" s="200" t="s">
        <v>396</v>
      </c>
      <c r="I58" s="200" t="s">
        <v>353</v>
      </c>
      <c r="J58" s="200" t="s">
        <v>499</v>
      </c>
    </row>
    <row r="59" ht="40.5" spans="1:10">
      <c r="A59" s="200" t="s">
        <v>295</v>
      </c>
      <c r="B59" s="200" t="s">
        <v>481</v>
      </c>
      <c r="C59" s="200" t="s">
        <v>355</v>
      </c>
      <c r="D59" s="200" t="s">
        <v>356</v>
      </c>
      <c r="E59" s="200" t="s">
        <v>500</v>
      </c>
      <c r="F59" s="200" t="s">
        <v>358</v>
      </c>
      <c r="G59" s="200" t="s">
        <v>501</v>
      </c>
      <c r="H59" s="200" t="s">
        <v>360</v>
      </c>
      <c r="I59" s="200" t="s">
        <v>361</v>
      </c>
      <c r="J59" s="200" t="s">
        <v>502</v>
      </c>
    </row>
    <row r="60" ht="27" spans="1:10">
      <c r="A60" s="200" t="s">
        <v>295</v>
      </c>
      <c r="B60" s="200" t="s">
        <v>481</v>
      </c>
      <c r="C60" s="200" t="s">
        <v>362</v>
      </c>
      <c r="D60" s="200" t="s">
        <v>363</v>
      </c>
      <c r="E60" s="200" t="s">
        <v>503</v>
      </c>
      <c r="F60" s="200" t="s">
        <v>358</v>
      </c>
      <c r="G60" s="200" t="s">
        <v>451</v>
      </c>
      <c r="H60" s="200" t="s">
        <v>360</v>
      </c>
      <c r="I60" s="200" t="s">
        <v>361</v>
      </c>
      <c r="J60" s="200" t="s">
        <v>503</v>
      </c>
    </row>
    <row r="61" ht="40.5" spans="1:10">
      <c r="A61" s="200" t="s">
        <v>299</v>
      </c>
      <c r="B61" s="200" t="s">
        <v>504</v>
      </c>
      <c r="C61" s="200" t="s">
        <v>347</v>
      </c>
      <c r="D61" s="200" t="s">
        <v>348</v>
      </c>
      <c r="E61" s="200" t="s">
        <v>505</v>
      </c>
      <c r="F61" s="200" t="s">
        <v>498</v>
      </c>
      <c r="G61" s="200" t="s">
        <v>506</v>
      </c>
      <c r="H61" s="200" t="s">
        <v>507</v>
      </c>
      <c r="I61" s="200" t="s">
        <v>353</v>
      </c>
      <c r="J61" s="200" t="s">
        <v>508</v>
      </c>
    </row>
    <row r="62" ht="27" spans="1:10">
      <c r="A62" s="200" t="s">
        <v>299</v>
      </c>
      <c r="B62" s="200" t="s">
        <v>504</v>
      </c>
      <c r="C62" s="200" t="s">
        <v>347</v>
      </c>
      <c r="D62" s="200" t="s">
        <v>348</v>
      </c>
      <c r="E62" s="200" t="s">
        <v>509</v>
      </c>
      <c r="F62" s="200" t="s">
        <v>350</v>
      </c>
      <c r="G62" s="200" t="s">
        <v>494</v>
      </c>
      <c r="H62" s="200" t="s">
        <v>510</v>
      </c>
      <c r="I62" s="200" t="s">
        <v>353</v>
      </c>
      <c r="J62" s="200" t="s">
        <v>511</v>
      </c>
    </row>
    <row r="63" ht="27" spans="1:10">
      <c r="A63" s="200" t="s">
        <v>299</v>
      </c>
      <c r="B63" s="200" t="s">
        <v>504</v>
      </c>
      <c r="C63" s="200" t="s">
        <v>347</v>
      </c>
      <c r="D63" s="200" t="s">
        <v>348</v>
      </c>
      <c r="E63" s="200" t="s">
        <v>512</v>
      </c>
      <c r="F63" s="200" t="s">
        <v>350</v>
      </c>
      <c r="G63" s="200" t="s">
        <v>378</v>
      </c>
      <c r="H63" s="200" t="s">
        <v>513</v>
      </c>
      <c r="I63" s="200" t="s">
        <v>353</v>
      </c>
      <c r="J63" s="200" t="s">
        <v>514</v>
      </c>
    </row>
    <row r="64" ht="27" spans="1:10">
      <c r="A64" s="200" t="s">
        <v>299</v>
      </c>
      <c r="B64" s="200" t="s">
        <v>504</v>
      </c>
      <c r="C64" s="200" t="s">
        <v>347</v>
      </c>
      <c r="D64" s="200" t="s">
        <v>348</v>
      </c>
      <c r="E64" s="200" t="s">
        <v>515</v>
      </c>
      <c r="F64" s="200" t="s">
        <v>350</v>
      </c>
      <c r="G64" s="200" t="s">
        <v>516</v>
      </c>
      <c r="H64" s="200" t="s">
        <v>513</v>
      </c>
      <c r="I64" s="200" t="s">
        <v>353</v>
      </c>
      <c r="J64" s="200" t="s">
        <v>517</v>
      </c>
    </row>
    <row r="65" ht="27" spans="1:10">
      <c r="A65" s="200" t="s">
        <v>299</v>
      </c>
      <c r="B65" s="200" t="s">
        <v>504</v>
      </c>
      <c r="C65" s="200" t="s">
        <v>347</v>
      </c>
      <c r="D65" s="200" t="s">
        <v>348</v>
      </c>
      <c r="E65" s="200" t="s">
        <v>518</v>
      </c>
      <c r="F65" s="200" t="s">
        <v>350</v>
      </c>
      <c r="G65" s="200" t="s">
        <v>387</v>
      </c>
      <c r="H65" s="200" t="s">
        <v>375</v>
      </c>
      <c r="I65" s="200" t="s">
        <v>353</v>
      </c>
      <c r="J65" s="200" t="s">
        <v>519</v>
      </c>
    </row>
    <row r="66" ht="27" spans="1:10">
      <c r="A66" s="200" t="s">
        <v>299</v>
      </c>
      <c r="B66" s="200" t="s">
        <v>504</v>
      </c>
      <c r="C66" s="200" t="s">
        <v>347</v>
      </c>
      <c r="D66" s="200" t="s">
        <v>348</v>
      </c>
      <c r="E66" s="200" t="s">
        <v>520</v>
      </c>
      <c r="F66" s="200" t="s">
        <v>350</v>
      </c>
      <c r="G66" s="200" t="s">
        <v>521</v>
      </c>
      <c r="H66" s="200" t="s">
        <v>375</v>
      </c>
      <c r="I66" s="200" t="s">
        <v>353</v>
      </c>
      <c r="J66" s="200" t="s">
        <v>522</v>
      </c>
    </row>
    <row r="67" ht="40.5" spans="1:10">
      <c r="A67" s="200" t="s">
        <v>299</v>
      </c>
      <c r="B67" s="200" t="s">
        <v>504</v>
      </c>
      <c r="C67" s="200" t="s">
        <v>347</v>
      </c>
      <c r="D67" s="200" t="s">
        <v>348</v>
      </c>
      <c r="E67" s="200" t="s">
        <v>523</v>
      </c>
      <c r="F67" s="200" t="s">
        <v>350</v>
      </c>
      <c r="G67" s="200" t="s">
        <v>524</v>
      </c>
      <c r="H67" s="200" t="s">
        <v>428</v>
      </c>
      <c r="I67" s="200" t="s">
        <v>353</v>
      </c>
      <c r="J67" s="200" t="s">
        <v>525</v>
      </c>
    </row>
    <row r="68" ht="54" spans="1:10">
      <c r="A68" s="200" t="s">
        <v>299</v>
      </c>
      <c r="B68" s="200" t="s">
        <v>504</v>
      </c>
      <c r="C68" s="200" t="s">
        <v>347</v>
      </c>
      <c r="D68" s="200" t="s">
        <v>348</v>
      </c>
      <c r="E68" s="200" t="s">
        <v>526</v>
      </c>
      <c r="F68" s="200" t="s">
        <v>350</v>
      </c>
      <c r="G68" s="200" t="s">
        <v>494</v>
      </c>
      <c r="H68" s="200" t="s">
        <v>428</v>
      </c>
      <c r="I68" s="200" t="s">
        <v>353</v>
      </c>
      <c r="J68" s="200" t="s">
        <v>527</v>
      </c>
    </row>
    <row r="69" ht="40.5" spans="1:10">
      <c r="A69" s="200" t="s">
        <v>299</v>
      </c>
      <c r="B69" s="200" t="s">
        <v>504</v>
      </c>
      <c r="C69" s="200" t="s">
        <v>347</v>
      </c>
      <c r="D69" s="200" t="s">
        <v>348</v>
      </c>
      <c r="E69" s="200" t="s">
        <v>528</v>
      </c>
      <c r="F69" s="200" t="s">
        <v>350</v>
      </c>
      <c r="G69" s="200" t="s">
        <v>529</v>
      </c>
      <c r="H69" s="200" t="s">
        <v>375</v>
      </c>
      <c r="I69" s="200" t="s">
        <v>353</v>
      </c>
      <c r="J69" s="200" t="s">
        <v>530</v>
      </c>
    </row>
    <row r="70" ht="27" spans="1:10">
      <c r="A70" s="200" t="s">
        <v>299</v>
      </c>
      <c r="B70" s="200" t="s">
        <v>504</v>
      </c>
      <c r="C70" s="200" t="s">
        <v>347</v>
      </c>
      <c r="D70" s="200" t="s">
        <v>348</v>
      </c>
      <c r="E70" s="200" t="s">
        <v>531</v>
      </c>
      <c r="F70" s="200" t="s">
        <v>350</v>
      </c>
      <c r="G70" s="200" t="s">
        <v>387</v>
      </c>
      <c r="H70" s="200" t="s">
        <v>375</v>
      </c>
      <c r="I70" s="200" t="s">
        <v>353</v>
      </c>
      <c r="J70" s="200" t="s">
        <v>532</v>
      </c>
    </row>
    <row r="71" ht="108" spans="1:10">
      <c r="A71" s="200" t="s">
        <v>299</v>
      </c>
      <c r="B71" s="200" t="s">
        <v>504</v>
      </c>
      <c r="C71" s="200" t="s">
        <v>347</v>
      </c>
      <c r="D71" s="200" t="s">
        <v>406</v>
      </c>
      <c r="E71" s="200" t="s">
        <v>533</v>
      </c>
      <c r="F71" s="200" t="s">
        <v>350</v>
      </c>
      <c r="G71" s="200" t="s">
        <v>408</v>
      </c>
      <c r="H71" s="200" t="s">
        <v>396</v>
      </c>
      <c r="I71" s="200" t="s">
        <v>361</v>
      </c>
      <c r="J71" s="200" t="s">
        <v>534</v>
      </c>
    </row>
    <row r="72" ht="27" spans="1:10">
      <c r="A72" s="200" t="s">
        <v>299</v>
      </c>
      <c r="B72" s="200" t="s">
        <v>504</v>
      </c>
      <c r="C72" s="200" t="s">
        <v>347</v>
      </c>
      <c r="D72" s="200" t="s">
        <v>389</v>
      </c>
      <c r="E72" s="200" t="s">
        <v>535</v>
      </c>
      <c r="F72" s="200" t="s">
        <v>498</v>
      </c>
      <c r="G72" s="200" t="s">
        <v>408</v>
      </c>
      <c r="H72" s="200" t="s">
        <v>396</v>
      </c>
      <c r="I72" s="200" t="s">
        <v>353</v>
      </c>
      <c r="J72" s="200" t="s">
        <v>536</v>
      </c>
    </row>
    <row r="73" ht="40.5" spans="1:10">
      <c r="A73" s="200" t="s">
        <v>299</v>
      </c>
      <c r="B73" s="200" t="s">
        <v>504</v>
      </c>
      <c r="C73" s="200" t="s">
        <v>355</v>
      </c>
      <c r="D73" s="200" t="s">
        <v>537</v>
      </c>
      <c r="E73" s="200" t="s">
        <v>538</v>
      </c>
      <c r="F73" s="200" t="s">
        <v>358</v>
      </c>
      <c r="G73" s="200" t="s">
        <v>539</v>
      </c>
      <c r="H73" s="200" t="s">
        <v>360</v>
      </c>
      <c r="I73" s="200" t="s">
        <v>361</v>
      </c>
      <c r="J73" s="200" t="s">
        <v>540</v>
      </c>
    </row>
    <row r="74" ht="27" spans="1:10">
      <c r="A74" s="200" t="s">
        <v>299</v>
      </c>
      <c r="B74" s="200" t="s">
        <v>504</v>
      </c>
      <c r="C74" s="200" t="s">
        <v>362</v>
      </c>
      <c r="D74" s="200" t="s">
        <v>363</v>
      </c>
      <c r="E74" s="200" t="s">
        <v>541</v>
      </c>
      <c r="F74" s="200" t="s">
        <v>350</v>
      </c>
      <c r="G74" s="200" t="s">
        <v>417</v>
      </c>
      <c r="H74" s="200" t="s">
        <v>396</v>
      </c>
      <c r="I74" s="200" t="s">
        <v>353</v>
      </c>
      <c r="J74" s="200" t="s">
        <v>542</v>
      </c>
    </row>
    <row r="75" ht="229.5" spans="1:10">
      <c r="A75" s="215" t="s">
        <v>309</v>
      </c>
      <c r="B75" s="200" t="s">
        <v>543</v>
      </c>
      <c r="C75" s="200" t="s">
        <v>347</v>
      </c>
      <c r="D75" s="200" t="s">
        <v>348</v>
      </c>
      <c r="E75" s="200" t="s">
        <v>544</v>
      </c>
      <c r="F75" s="200" t="s">
        <v>358</v>
      </c>
      <c r="G75" s="200" t="s">
        <v>521</v>
      </c>
      <c r="H75" s="200" t="s">
        <v>425</v>
      </c>
      <c r="I75" s="200" t="s">
        <v>353</v>
      </c>
      <c r="J75" s="200" t="s">
        <v>545</v>
      </c>
    </row>
    <row r="76" ht="175.5" spans="1:10">
      <c r="A76" s="216" t="s">
        <v>309</v>
      </c>
      <c r="B76" s="200" t="s">
        <v>543</v>
      </c>
      <c r="C76" s="200" t="s">
        <v>347</v>
      </c>
      <c r="D76" s="200" t="s">
        <v>348</v>
      </c>
      <c r="E76" s="200" t="s">
        <v>546</v>
      </c>
      <c r="F76" s="200" t="s">
        <v>350</v>
      </c>
      <c r="G76" s="200" t="s">
        <v>433</v>
      </c>
      <c r="H76" s="200" t="s">
        <v>425</v>
      </c>
      <c r="I76" s="200" t="s">
        <v>353</v>
      </c>
      <c r="J76" s="200" t="s">
        <v>547</v>
      </c>
    </row>
    <row r="77" ht="27" spans="1:10">
      <c r="A77" s="216" t="s">
        <v>309</v>
      </c>
      <c r="B77" s="200" t="s">
        <v>543</v>
      </c>
      <c r="C77" s="200" t="s">
        <v>347</v>
      </c>
      <c r="D77" s="200" t="s">
        <v>406</v>
      </c>
      <c r="E77" s="200" t="s">
        <v>548</v>
      </c>
      <c r="F77" s="200" t="s">
        <v>350</v>
      </c>
      <c r="G77" s="200" t="s">
        <v>417</v>
      </c>
      <c r="H77" s="200" t="s">
        <v>396</v>
      </c>
      <c r="I77" s="200" t="s">
        <v>353</v>
      </c>
      <c r="J77" s="200" t="s">
        <v>549</v>
      </c>
    </row>
    <row r="78" ht="27" spans="1:10">
      <c r="A78" s="216" t="s">
        <v>309</v>
      </c>
      <c r="B78" s="200" t="s">
        <v>543</v>
      </c>
      <c r="C78" s="200" t="s">
        <v>355</v>
      </c>
      <c r="D78" s="200" t="s">
        <v>356</v>
      </c>
      <c r="E78" s="200" t="s">
        <v>550</v>
      </c>
      <c r="F78" s="200" t="s">
        <v>350</v>
      </c>
      <c r="G78" s="200" t="s">
        <v>433</v>
      </c>
      <c r="H78" s="200" t="s">
        <v>396</v>
      </c>
      <c r="I78" s="200" t="s">
        <v>353</v>
      </c>
      <c r="J78" s="200" t="s">
        <v>551</v>
      </c>
    </row>
    <row r="79" ht="54" spans="1:10">
      <c r="A79" s="216" t="s">
        <v>309</v>
      </c>
      <c r="B79" s="200" t="s">
        <v>543</v>
      </c>
      <c r="C79" s="200" t="s">
        <v>362</v>
      </c>
      <c r="D79" s="200" t="s">
        <v>363</v>
      </c>
      <c r="E79" s="200" t="s">
        <v>552</v>
      </c>
      <c r="F79" s="200" t="s">
        <v>350</v>
      </c>
      <c r="G79" s="200" t="s">
        <v>433</v>
      </c>
      <c r="H79" s="200" t="s">
        <v>396</v>
      </c>
      <c r="I79" s="200" t="s">
        <v>353</v>
      </c>
      <c r="J79" s="200" t="s">
        <v>553</v>
      </c>
    </row>
    <row r="80" ht="40.5" spans="1:10">
      <c r="A80" s="200" t="s">
        <v>297</v>
      </c>
      <c r="B80" s="200" t="s">
        <v>554</v>
      </c>
      <c r="C80" s="200" t="s">
        <v>347</v>
      </c>
      <c r="D80" s="200" t="s">
        <v>348</v>
      </c>
      <c r="E80" s="200" t="s">
        <v>554</v>
      </c>
      <c r="F80" s="200" t="s">
        <v>498</v>
      </c>
      <c r="G80" s="200" t="s">
        <v>554</v>
      </c>
      <c r="H80" s="200"/>
      <c r="I80" s="200" t="s">
        <v>353</v>
      </c>
      <c r="J80" s="200" t="s">
        <v>554</v>
      </c>
    </row>
    <row r="81" ht="40.5" spans="1:10">
      <c r="A81" s="200" t="s">
        <v>297</v>
      </c>
      <c r="B81" s="200" t="s">
        <v>555</v>
      </c>
      <c r="C81" s="200" t="s">
        <v>347</v>
      </c>
      <c r="D81" s="200" t="s">
        <v>406</v>
      </c>
      <c r="E81" s="200" t="s">
        <v>554</v>
      </c>
      <c r="F81" s="200" t="s">
        <v>498</v>
      </c>
      <c r="G81" s="200" t="s">
        <v>554</v>
      </c>
      <c r="H81" s="200"/>
      <c r="I81" s="200" t="s">
        <v>353</v>
      </c>
      <c r="J81" s="200" t="s">
        <v>554</v>
      </c>
    </row>
    <row r="82" ht="40.5" spans="1:10">
      <c r="A82" s="200" t="s">
        <v>297</v>
      </c>
      <c r="B82" s="200" t="s">
        <v>555</v>
      </c>
      <c r="C82" s="200" t="s">
        <v>347</v>
      </c>
      <c r="D82" s="200" t="s">
        <v>389</v>
      </c>
      <c r="E82" s="200" t="s">
        <v>554</v>
      </c>
      <c r="F82" s="200" t="s">
        <v>498</v>
      </c>
      <c r="G82" s="200" t="s">
        <v>554</v>
      </c>
      <c r="H82" s="200"/>
      <c r="I82" s="200" t="s">
        <v>353</v>
      </c>
      <c r="J82" s="200" t="s">
        <v>554</v>
      </c>
    </row>
    <row r="83" ht="40.5" spans="1:10">
      <c r="A83" s="200" t="s">
        <v>297</v>
      </c>
      <c r="B83" s="200" t="s">
        <v>555</v>
      </c>
      <c r="C83" s="200" t="s">
        <v>355</v>
      </c>
      <c r="D83" s="200" t="s">
        <v>537</v>
      </c>
      <c r="E83" s="200" t="s">
        <v>554</v>
      </c>
      <c r="F83" s="200" t="s">
        <v>498</v>
      </c>
      <c r="G83" s="200" t="s">
        <v>554</v>
      </c>
      <c r="H83" s="200"/>
      <c r="I83" s="200" t="s">
        <v>361</v>
      </c>
      <c r="J83" s="200" t="s">
        <v>554</v>
      </c>
    </row>
    <row r="84" ht="40.5" spans="1:10">
      <c r="A84" s="200" t="s">
        <v>297</v>
      </c>
      <c r="B84" s="200" t="s">
        <v>555</v>
      </c>
      <c r="C84" s="200" t="s">
        <v>362</v>
      </c>
      <c r="D84" s="200" t="s">
        <v>363</v>
      </c>
      <c r="E84" s="200" t="s">
        <v>554</v>
      </c>
      <c r="F84" s="200" t="s">
        <v>358</v>
      </c>
      <c r="G84" s="200" t="s">
        <v>554</v>
      </c>
      <c r="H84" s="200"/>
      <c r="I84" s="200" t="s">
        <v>361</v>
      </c>
      <c r="J84" s="200" t="s">
        <v>554</v>
      </c>
    </row>
    <row r="85" ht="40.5" spans="1:10">
      <c r="A85" s="200" t="s">
        <v>303</v>
      </c>
      <c r="B85" s="200" t="s">
        <v>554</v>
      </c>
      <c r="C85" s="200" t="s">
        <v>347</v>
      </c>
      <c r="D85" s="200" t="s">
        <v>348</v>
      </c>
      <c r="E85" s="200" t="s">
        <v>554</v>
      </c>
      <c r="F85" s="200" t="s">
        <v>350</v>
      </c>
      <c r="G85" s="200" t="s">
        <v>556</v>
      </c>
      <c r="H85" s="200"/>
      <c r="I85" s="200" t="s">
        <v>353</v>
      </c>
      <c r="J85" s="200" t="s">
        <v>554</v>
      </c>
    </row>
    <row r="86" ht="40.5" spans="1:10">
      <c r="A86" s="200" t="s">
        <v>303</v>
      </c>
      <c r="B86" s="200" t="s">
        <v>557</v>
      </c>
      <c r="C86" s="200" t="s">
        <v>347</v>
      </c>
      <c r="D86" s="200" t="s">
        <v>406</v>
      </c>
      <c r="E86" s="200" t="s">
        <v>554</v>
      </c>
      <c r="F86" s="200" t="s">
        <v>358</v>
      </c>
      <c r="G86" s="200" t="s">
        <v>556</v>
      </c>
      <c r="H86" s="200"/>
      <c r="I86" s="200" t="s">
        <v>361</v>
      </c>
      <c r="J86" s="200" t="s">
        <v>554</v>
      </c>
    </row>
    <row r="87" ht="40.5" spans="1:10">
      <c r="A87" s="200" t="s">
        <v>303</v>
      </c>
      <c r="B87" s="200" t="s">
        <v>557</v>
      </c>
      <c r="C87" s="200" t="s">
        <v>347</v>
      </c>
      <c r="D87" s="200" t="s">
        <v>389</v>
      </c>
      <c r="E87" s="200" t="s">
        <v>554</v>
      </c>
      <c r="F87" s="200" t="s">
        <v>358</v>
      </c>
      <c r="G87" s="200" t="s">
        <v>556</v>
      </c>
      <c r="H87" s="200"/>
      <c r="I87" s="200" t="s">
        <v>361</v>
      </c>
      <c r="J87" s="200" t="s">
        <v>554</v>
      </c>
    </row>
    <row r="88" ht="40.5" spans="1:10">
      <c r="A88" s="200" t="s">
        <v>303</v>
      </c>
      <c r="B88" s="200" t="s">
        <v>557</v>
      </c>
      <c r="C88" s="200" t="s">
        <v>355</v>
      </c>
      <c r="D88" s="200" t="s">
        <v>356</v>
      </c>
      <c r="E88" s="200" t="s">
        <v>554</v>
      </c>
      <c r="F88" s="200" t="s">
        <v>358</v>
      </c>
      <c r="G88" s="200" t="s">
        <v>556</v>
      </c>
      <c r="H88" s="200"/>
      <c r="I88" s="200" t="s">
        <v>353</v>
      </c>
      <c r="J88" s="200" t="s">
        <v>554</v>
      </c>
    </row>
    <row r="89" ht="40.5" spans="1:10">
      <c r="A89" s="200" t="s">
        <v>303</v>
      </c>
      <c r="B89" s="200" t="s">
        <v>557</v>
      </c>
      <c r="C89" s="200" t="s">
        <v>362</v>
      </c>
      <c r="D89" s="200" t="s">
        <v>363</v>
      </c>
      <c r="E89" s="200" t="s">
        <v>554</v>
      </c>
      <c r="F89" s="200" t="s">
        <v>350</v>
      </c>
      <c r="G89" s="200" t="s">
        <v>556</v>
      </c>
      <c r="H89" s="200"/>
      <c r="I89" s="200" t="s">
        <v>353</v>
      </c>
      <c r="J89" s="200" t="s">
        <v>554</v>
      </c>
    </row>
    <row r="90" ht="40.5" spans="1:10">
      <c r="A90" s="200" t="s">
        <v>305</v>
      </c>
      <c r="B90" s="200" t="s">
        <v>554</v>
      </c>
      <c r="C90" s="200" t="s">
        <v>347</v>
      </c>
      <c r="D90" s="200" t="s">
        <v>348</v>
      </c>
      <c r="E90" s="200" t="s">
        <v>554</v>
      </c>
      <c r="F90" s="200" t="s">
        <v>358</v>
      </c>
      <c r="G90" s="200" t="s">
        <v>556</v>
      </c>
      <c r="H90" s="200"/>
      <c r="I90" s="200" t="s">
        <v>353</v>
      </c>
      <c r="J90" s="200" t="s">
        <v>554</v>
      </c>
    </row>
    <row r="91" ht="40.5" spans="1:10">
      <c r="A91" s="200" t="s">
        <v>305</v>
      </c>
      <c r="B91" s="200" t="s">
        <v>558</v>
      </c>
      <c r="C91" s="200" t="s">
        <v>347</v>
      </c>
      <c r="D91" s="200" t="s">
        <v>389</v>
      </c>
      <c r="E91" s="200" t="s">
        <v>554</v>
      </c>
      <c r="F91" s="200" t="s">
        <v>368</v>
      </c>
      <c r="G91" s="200" t="s">
        <v>556</v>
      </c>
      <c r="H91" s="200"/>
      <c r="I91" s="200" t="s">
        <v>353</v>
      </c>
      <c r="J91" s="200" t="s">
        <v>554</v>
      </c>
    </row>
    <row r="92" ht="40.5" spans="1:10">
      <c r="A92" s="200" t="s">
        <v>305</v>
      </c>
      <c r="B92" s="200" t="s">
        <v>558</v>
      </c>
      <c r="C92" s="200" t="s">
        <v>355</v>
      </c>
      <c r="D92" s="200" t="s">
        <v>356</v>
      </c>
      <c r="E92" s="200" t="s">
        <v>554</v>
      </c>
      <c r="F92" s="200" t="s">
        <v>350</v>
      </c>
      <c r="G92" s="200" t="s">
        <v>556</v>
      </c>
      <c r="H92" s="200"/>
      <c r="I92" s="200" t="s">
        <v>353</v>
      </c>
      <c r="J92" s="200" t="s">
        <v>554</v>
      </c>
    </row>
    <row r="93" ht="27" spans="1:10">
      <c r="A93" s="200" t="s">
        <v>305</v>
      </c>
      <c r="B93" s="200" t="s">
        <v>558</v>
      </c>
      <c r="C93" s="200" t="s">
        <v>362</v>
      </c>
      <c r="D93" s="200" t="s">
        <v>363</v>
      </c>
      <c r="E93" s="200" t="s">
        <v>554</v>
      </c>
      <c r="F93" s="200" t="s">
        <v>350</v>
      </c>
      <c r="G93" s="200" t="s">
        <v>556</v>
      </c>
      <c r="H93" s="200"/>
      <c r="I93" s="200" t="s">
        <v>353</v>
      </c>
      <c r="J93" s="200" t="s">
        <v>559</v>
      </c>
    </row>
    <row r="94" ht="27" spans="1:10">
      <c r="A94" s="200" t="s">
        <v>321</v>
      </c>
      <c r="B94" s="200" t="s">
        <v>560</v>
      </c>
      <c r="C94" s="200" t="s">
        <v>347</v>
      </c>
      <c r="D94" s="200" t="s">
        <v>348</v>
      </c>
      <c r="E94" s="200" t="s">
        <v>561</v>
      </c>
      <c r="F94" s="200" t="s">
        <v>358</v>
      </c>
      <c r="G94" s="200" t="s">
        <v>562</v>
      </c>
      <c r="H94" s="200" t="s">
        <v>404</v>
      </c>
      <c r="I94" s="200" t="s">
        <v>353</v>
      </c>
      <c r="J94" s="200" t="s">
        <v>563</v>
      </c>
    </row>
    <row r="95" ht="40.5" spans="1:10">
      <c r="A95" s="200" t="s">
        <v>321</v>
      </c>
      <c r="B95" s="200" t="s">
        <v>560</v>
      </c>
      <c r="C95" s="200" t="s">
        <v>347</v>
      </c>
      <c r="D95" s="200" t="s">
        <v>348</v>
      </c>
      <c r="E95" s="200" t="s">
        <v>564</v>
      </c>
      <c r="F95" s="200" t="s">
        <v>350</v>
      </c>
      <c r="G95" s="200" t="s">
        <v>565</v>
      </c>
      <c r="H95" s="200" t="s">
        <v>375</v>
      </c>
      <c r="I95" s="200" t="s">
        <v>353</v>
      </c>
      <c r="J95" s="200" t="s">
        <v>566</v>
      </c>
    </row>
    <row r="96" ht="40.5" spans="1:10">
      <c r="A96" s="200" t="s">
        <v>321</v>
      </c>
      <c r="B96" s="200" t="s">
        <v>560</v>
      </c>
      <c r="C96" s="200" t="s">
        <v>347</v>
      </c>
      <c r="D96" s="200" t="s">
        <v>389</v>
      </c>
      <c r="E96" s="200" t="s">
        <v>567</v>
      </c>
      <c r="F96" s="200" t="s">
        <v>368</v>
      </c>
      <c r="G96" s="200" t="s">
        <v>568</v>
      </c>
      <c r="H96" s="200" t="s">
        <v>392</v>
      </c>
      <c r="I96" s="200" t="s">
        <v>361</v>
      </c>
      <c r="J96" s="200" t="s">
        <v>569</v>
      </c>
    </row>
    <row r="97" ht="27" spans="1:10">
      <c r="A97" s="200" t="s">
        <v>321</v>
      </c>
      <c r="B97" s="200" t="s">
        <v>560</v>
      </c>
      <c r="C97" s="200" t="s">
        <v>347</v>
      </c>
      <c r="D97" s="200" t="s">
        <v>365</v>
      </c>
      <c r="E97" s="200" t="s">
        <v>366</v>
      </c>
      <c r="F97" s="200" t="s">
        <v>368</v>
      </c>
      <c r="G97" s="200" t="s">
        <v>570</v>
      </c>
      <c r="H97" s="200" t="s">
        <v>370</v>
      </c>
      <c r="I97" s="200" t="s">
        <v>353</v>
      </c>
      <c r="J97" s="200" t="s">
        <v>571</v>
      </c>
    </row>
    <row r="98" ht="54" spans="1:10">
      <c r="A98" s="200" t="s">
        <v>321</v>
      </c>
      <c r="B98" s="200" t="s">
        <v>560</v>
      </c>
      <c r="C98" s="200" t="s">
        <v>355</v>
      </c>
      <c r="D98" s="200" t="s">
        <v>356</v>
      </c>
      <c r="E98" s="200" t="s">
        <v>572</v>
      </c>
      <c r="F98" s="200" t="s">
        <v>358</v>
      </c>
      <c r="G98" s="200" t="s">
        <v>572</v>
      </c>
      <c r="H98" s="200" t="s">
        <v>573</v>
      </c>
      <c r="I98" s="200" t="s">
        <v>361</v>
      </c>
      <c r="J98" s="200" t="s">
        <v>572</v>
      </c>
    </row>
    <row r="99" ht="27" spans="1:10">
      <c r="A99" s="200" t="s">
        <v>321</v>
      </c>
      <c r="B99" s="200" t="s">
        <v>560</v>
      </c>
      <c r="C99" s="200" t="s">
        <v>362</v>
      </c>
      <c r="D99" s="200" t="s">
        <v>363</v>
      </c>
      <c r="E99" s="200" t="s">
        <v>574</v>
      </c>
      <c r="F99" s="200" t="s">
        <v>350</v>
      </c>
      <c r="G99" s="200" t="s">
        <v>417</v>
      </c>
      <c r="H99" s="200" t="s">
        <v>396</v>
      </c>
      <c r="I99" s="200" t="s">
        <v>353</v>
      </c>
      <c r="J99" s="200" t="s">
        <v>575</v>
      </c>
    </row>
    <row r="100" ht="27" spans="1:10">
      <c r="A100" s="200" t="s">
        <v>319</v>
      </c>
      <c r="B100" s="200" t="s">
        <v>576</v>
      </c>
      <c r="C100" s="200" t="s">
        <v>347</v>
      </c>
      <c r="D100" s="200" t="s">
        <v>348</v>
      </c>
      <c r="E100" s="200" t="s">
        <v>561</v>
      </c>
      <c r="F100" s="200" t="s">
        <v>358</v>
      </c>
      <c r="G100" s="200" t="s">
        <v>562</v>
      </c>
      <c r="H100" s="200" t="s">
        <v>404</v>
      </c>
      <c r="I100" s="200" t="s">
        <v>353</v>
      </c>
      <c r="J100" s="200" t="s">
        <v>563</v>
      </c>
    </row>
    <row r="101" ht="40.5" spans="1:10">
      <c r="A101" s="200" t="s">
        <v>321</v>
      </c>
      <c r="B101" s="200" t="s">
        <v>560</v>
      </c>
      <c r="C101" s="200" t="s">
        <v>347</v>
      </c>
      <c r="D101" s="200" t="s">
        <v>348</v>
      </c>
      <c r="E101" s="200" t="s">
        <v>564</v>
      </c>
      <c r="F101" s="200" t="s">
        <v>350</v>
      </c>
      <c r="G101" s="200" t="s">
        <v>475</v>
      </c>
      <c r="H101" s="200" t="s">
        <v>375</v>
      </c>
      <c r="I101" s="200" t="s">
        <v>353</v>
      </c>
      <c r="J101" s="200" t="s">
        <v>566</v>
      </c>
    </row>
    <row r="102" ht="40.5" spans="1:10">
      <c r="A102" s="200" t="s">
        <v>321</v>
      </c>
      <c r="B102" s="200" t="s">
        <v>560</v>
      </c>
      <c r="C102" s="200" t="s">
        <v>347</v>
      </c>
      <c r="D102" s="200" t="s">
        <v>389</v>
      </c>
      <c r="E102" s="200" t="s">
        <v>567</v>
      </c>
      <c r="F102" s="200" t="s">
        <v>368</v>
      </c>
      <c r="G102" s="200" t="s">
        <v>577</v>
      </c>
      <c r="H102" s="200" t="s">
        <v>360</v>
      </c>
      <c r="I102" s="200" t="s">
        <v>361</v>
      </c>
      <c r="J102" s="200" t="s">
        <v>578</v>
      </c>
    </row>
    <row r="103" ht="27" spans="1:10">
      <c r="A103" s="200" t="s">
        <v>321</v>
      </c>
      <c r="B103" s="200" t="s">
        <v>560</v>
      </c>
      <c r="C103" s="200" t="s">
        <v>347</v>
      </c>
      <c r="D103" s="200" t="s">
        <v>365</v>
      </c>
      <c r="E103" s="200" t="s">
        <v>366</v>
      </c>
      <c r="F103" s="200" t="s">
        <v>368</v>
      </c>
      <c r="G103" s="200" t="s">
        <v>579</v>
      </c>
      <c r="H103" s="200" t="s">
        <v>370</v>
      </c>
      <c r="I103" s="200" t="s">
        <v>353</v>
      </c>
      <c r="J103" s="200" t="s">
        <v>571</v>
      </c>
    </row>
    <row r="104" ht="54" spans="1:10">
      <c r="A104" s="200" t="s">
        <v>321</v>
      </c>
      <c r="B104" s="200" t="s">
        <v>560</v>
      </c>
      <c r="C104" s="200" t="s">
        <v>355</v>
      </c>
      <c r="D104" s="200" t="s">
        <v>356</v>
      </c>
      <c r="E104" s="200" t="s">
        <v>572</v>
      </c>
      <c r="F104" s="200" t="s">
        <v>358</v>
      </c>
      <c r="G104" s="200" t="s">
        <v>572</v>
      </c>
      <c r="H104" s="200" t="s">
        <v>573</v>
      </c>
      <c r="I104" s="200" t="s">
        <v>361</v>
      </c>
      <c r="J104" s="200" t="s">
        <v>572</v>
      </c>
    </row>
    <row r="105" ht="27" spans="1:10">
      <c r="A105" s="200" t="s">
        <v>321</v>
      </c>
      <c r="B105" s="200" t="s">
        <v>560</v>
      </c>
      <c r="C105" s="200" t="s">
        <v>362</v>
      </c>
      <c r="D105" s="200" t="s">
        <v>363</v>
      </c>
      <c r="E105" s="200" t="s">
        <v>574</v>
      </c>
      <c r="F105" s="200" t="s">
        <v>350</v>
      </c>
      <c r="G105" s="200" t="s">
        <v>417</v>
      </c>
      <c r="H105" s="200" t="s">
        <v>396</v>
      </c>
      <c r="I105" s="200" t="s">
        <v>353</v>
      </c>
      <c r="J105" s="200" t="s">
        <v>575</v>
      </c>
    </row>
    <row r="106" ht="27" spans="1:10">
      <c r="A106" s="217" t="s">
        <v>323</v>
      </c>
      <c r="B106" s="217" t="s">
        <v>580</v>
      </c>
      <c r="C106" s="217" t="s">
        <v>347</v>
      </c>
      <c r="D106" s="217" t="s">
        <v>348</v>
      </c>
      <c r="E106" s="217" t="s">
        <v>581</v>
      </c>
      <c r="F106" s="217" t="s">
        <v>350</v>
      </c>
      <c r="G106" s="217" t="s">
        <v>582</v>
      </c>
      <c r="H106" s="217" t="s">
        <v>375</v>
      </c>
      <c r="I106" s="217" t="s">
        <v>353</v>
      </c>
      <c r="J106" s="217" t="s">
        <v>583</v>
      </c>
    </row>
    <row r="107" ht="27" spans="1:10">
      <c r="A107" s="218" t="s">
        <v>323</v>
      </c>
      <c r="B107" s="218" t="s">
        <v>580</v>
      </c>
      <c r="C107" s="218" t="s">
        <v>347</v>
      </c>
      <c r="D107" s="218" t="s">
        <v>348</v>
      </c>
      <c r="E107" s="218" t="s">
        <v>584</v>
      </c>
      <c r="F107" s="218" t="s">
        <v>358</v>
      </c>
      <c r="G107" s="218" t="s">
        <v>585</v>
      </c>
      <c r="H107" s="218" t="s">
        <v>404</v>
      </c>
      <c r="I107" s="218" t="s">
        <v>353</v>
      </c>
      <c r="J107" s="218" t="s">
        <v>586</v>
      </c>
    </row>
    <row r="108" ht="27" spans="1:10">
      <c r="A108" s="218" t="s">
        <v>323</v>
      </c>
      <c r="B108" s="218" t="s">
        <v>580</v>
      </c>
      <c r="C108" s="218" t="s">
        <v>347</v>
      </c>
      <c r="D108" s="218" t="s">
        <v>365</v>
      </c>
      <c r="E108" s="218" t="s">
        <v>366</v>
      </c>
      <c r="F108" s="218" t="s">
        <v>368</v>
      </c>
      <c r="G108" s="218" t="s">
        <v>587</v>
      </c>
      <c r="H108" s="218" t="s">
        <v>370</v>
      </c>
      <c r="I108" s="218" t="s">
        <v>353</v>
      </c>
      <c r="J108" s="218" t="s">
        <v>588</v>
      </c>
    </row>
    <row r="109" ht="40.5" spans="1:10">
      <c r="A109" s="218" t="s">
        <v>323</v>
      </c>
      <c r="B109" s="218" t="s">
        <v>580</v>
      </c>
      <c r="C109" s="218" t="s">
        <v>355</v>
      </c>
      <c r="D109" s="218" t="s">
        <v>589</v>
      </c>
      <c r="E109" s="218" t="s">
        <v>572</v>
      </c>
      <c r="F109" s="218" t="s">
        <v>350</v>
      </c>
      <c r="G109" s="218" t="s">
        <v>572</v>
      </c>
      <c r="H109" s="218" t="s">
        <v>573</v>
      </c>
      <c r="I109" s="218" t="s">
        <v>361</v>
      </c>
      <c r="J109" s="218" t="s">
        <v>590</v>
      </c>
    </row>
    <row r="110" ht="27" spans="1:10">
      <c r="A110" s="218" t="s">
        <v>323</v>
      </c>
      <c r="B110" s="218" t="s">
        <v>580</v>
      </c>
      <c r="C110" s="218" t="s">
        <v>362</v>
      </c>
      <c r="D110" s="218" t="s">
        <v>363</v>
      </c>
      <c r="E110" s="218" t="s">
        <v>591</v>
      </c>
      <c r="F110" s="218" t="s">
        <v>350</v>
      </c>
      <c r="G110" s="218" t="s">
        <v>417</v>
      </c>
      <c r="H110" s="218" t="s">
        <v>396</v>
      </c>
      <c r="I110" s="218" t="s">
        <v>353</v>
      </c>
      <c r="J110" s="218" t="s">
        <v>592</v>
      </c>
    </row>
    <row r="111" ht="38" customHeight="1" spans="1:10">
      <c r="A111" s="219" t="s">
        <v>333</v>
      </c>
      <c r="B111" s="219" t="s">
        <v>593</v>
      </c>
      <c r="C111" s="218" t="s">
        <v>347</v>
      </c>
      <c r="D111" s="218" t="s">
        <v>348</v>
      </c>
      <c r="E111" s="218" t="s">
        <v>594</v>
      </c>
      <c r="F111" s="218" t="s">
        <v>358</v>
      </c>
      <c r="G111" s="218" t="s">
        <v>391</v>
      </c>
      <c r="H111" s="218" t="s">
        <v>404</v>
      </c>
      <c r="I111" s="218" t="s">
        <v>353</v>
      </c>
      <c r="J111" s="218" t="s">
        <v>595</v>
      </c>
    </row>
    <row r="112" ht="26" customHeight="1" spans="1:10">
      <c r="A112" s="219"/>
      <c r="B112" s="219"/>
      <c r="C112" s="218" t="s">
        <v>355</v>
      </c>
      <c r="D112" s="218" t="s">
        <v>356</v>
      </c>
      <c r="E112" s="218" t="s">
        <v>596</v>
      </c>
      <c r="F112" s="218" t="s">
        <v>358</v>
      </c>
      <c r="G112" s="218" t="s">
        <v>359</v>
      </c>
      <c r="H112" s="218" t="s">
        <v>360</v>
      </c>
      <c r="I112" s="218" t="s">
        <v>361</v>
      </c>
      <c r="J112" s="218" t="s">
        <v>596</v>
      </c>
    </row>
    <row r="113" ht="27" spans="1:10">
      <c r="A113" s="219"/>
      <c r="B113" s="219"/>
      <c r="C113" s="218" t="s">
        <v>362</v>
      </c>
      <c r="D113" s="218" t="s">
        <v>363</v>
      </c>
      <c r="E113" s="218" t="s">
        <v>597</v>
      </c>
      <c r="F113" s="218" t="s">
        <v>350</v>
      </c>
      <c r="G113" s="218" t="s">
        <v>417</v>
      </c>
      <c r="H113" s="218" t="s">
        <v>396</v>
      </c>
      <c r="I113" s="218" t="s">
        <v>353</v>
      </c>
      <c r="J113" s="218" t="s">
        <v>598</v>
      </c>
    </row>
  </sheetData>
  <mergeCells count="36">
    <mergeCell ref="A2:J2"/>
    <mergeCell ref="A3:H3"/>
    <mergeCell ref="A8:A11"/>
    <mergeCell ref="A12:A19"/>
    <mergeCell ref="A20:A25"/>
    <mergeCell ref="A26:A34"/>
    <mergeCell ref="A35:A38"/>
    <mergeCell ref="A39:A43"/>
    <mergeCell ref="A44:A49"/>
    <mergeCell ref="A50:A60"/>
    <mergeCell ref="A61:A74"/>
    <mergeCell ref="A75:A79"/>
    <mergeCell ref="A80:A84"/>
    <mergeCell ref="A85:A89"/>
    <mergeCell ref="A90:A93"/>
    <mergeCell ref="A94:A99"/>
    <mergeCell ref="A100:A105"/>
    <mergeCell ref="A106:A110"/>
    <mergeCell ref="A111:A113"/>
    <mergeCell ref="B8:B11"/>
    <mergeCell ref="B12:B19"/>
    <mergeCell ref="B20:B25"/>
    <mergeCell ref="B26:B34"/>
    <mergeCell ref="B35:B38"/>
    <mergeCell ref="B39:B43"/>
    <mergeCell ref="B44:B49"/>
    <mergeCell ref="B50:B60"/>
    <mergeCell ref="B61:B74"/>
    <mergeCell ref="B75:B79"/>
    <mergeCell ref="B80:B84"/>
    <mergeCell ref="B85:B89"/>
    <mergeCell ref="B90:B93"/>
    <mergeCell ref="B94:B99"/>
    <mergeCell ref="B100:B105"/>
    <mergeCell ref="B106:B110"/>
    <mergeCell ref="B111:B113"/>
  </mergeCells>
  <printOptions horizontalCentered="1"/>
  <pageMargins left="0.393055555555556" right="0.393055555555556" top="0.511805555555556" bottom="0.511805555555556" header="0.314583333333333" footer="0.314583333333333"/>
  <pageSetup paperSize="9" scale="63"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
  <sheetViews>
    <sheetView tabSelected="1" workbookViewId="0">
      <selection activeCell="C6" sqref="C6:L6"/>
    </sheetView>
  </sheetViews>
  <sheetFormatPr defaultColWidth="8.57142857142857" defaultRowHeight="14.25" customHeight="1"/>
  <cols>
    <col min="1" max="1" width="16.4285714285714" style="115" customWidth="1"/>
    <col min="2" max="2" width="23.2857142857143" style="115" customWidth="1"/>
    <col min="3" max="3" width="32.447619047619" style="115" customWidth="1"/>
    <col min="4" max="12" width="20.1428571428571" style="115" customWidth="1"/>
    <col min="13" max="13" width="27.8857142857143" style="115" customWidth="1"/>
    <col min="14" max="14" width="20.1428571428571" style="115" customWidth="1"/>
    <col min="15" max="16384" width="8.57142857142857" style="82" customWidth="1"/>
  </cols>
  <sheetData>
    <row r="1" s="82" customFormat="1" customHeight="1" spans="1:14">
      <c r="A1" s="176" t="s">
        <v>599</v>
      </c>
      <c r="B1" s="177"/>
      <c r="C1" s="177"/>
      <c r="D1" s="177"/>
      <c r="E1" s="177"/>
      <c r="F1" s="177"/>
      <c r="G1" s="177"/>
      <c r="H1" s="177"/>
      <c r="I1" s="177"/>
      <c r="J1" s="177"/>
      <c r="K1" s="177"/>
      <c r="L1" s="177"/>
      <c r="M1" s="178"/>
      <c r="N1" s="115"/>
    </row>
    <row r="2" s="82" customFormat="1" ht="44" customHeight="1" spans="1:14">
      <c r="A2" s="159" t="s">
        <v>600</v>
      </c>
      <c r="B2" s="159"/>
      <c r="C2" s="159"/>
      <c r="D2" s="159"/>
      <c r="E2" s="159"/>
      <c r="F2" s="159"/>
      <c r="G2" s="159"/>
      <c r="H2" s="159"/>
      <c r="I2" s="159"/>
      <c r="J2" s="159"/>
      <c r="K2" s="159"/>
      <c r="L2" s="159"/>
      <c r="M2" s="159"/>
      <c r="N2" s="115"/>
    </row>
    <row r="3" s="82" customFormat="1" ht="30" customHeight="1" spans="1:14">
      <c r="A3" s="179" t="s">
        <v>601</v>
      </c>
      <c r="B3" s="180" t="s">
        <v>92</v>
      </c>
      <c r="C3" s="181"/>
      <c r="D3" s="181"/>
      <c r="E3" s="181"/>
      <c r="F3" s="181"/>
      <c r="G3" s="181"/>
      <c r="H3" s="181"/>
      <c r="I3" s="181"/>
      <c r="J3" s="181"/>
      <c r="K3" s="181"/>
      <c r="L3" s="181"/>
      <c r="M3" s="182"/>
      <c r="N3" s="115"/>
    </row>
    <row r="4" s="82" customFormat="1" ht="32.25" customHeight="1" spans="1:14">
      <c r="A4" s="68" t="s">
        <v>1</v>
      </c>
      <c r="B4" s="69"/>
      <c r="C4" s="69"/>
      <c r="D4" s="69"/>
      <c r="E4" s="69"/>
      <c r="F4" s="69"/>
      <c r="G4" s="69"/>
      <c r="H4" s="69"/>
      <c r="I4" s="69"/>
      <c r="J4" s="69"/>
      <c r="K4" s="69"/>
      <c r="L4" s="70"/>
      <c r="M4" s="179" t="s">
        <v>602</v>
      </c>
      <c r="N4" s="115"/>
    </row>
    <row r="5" s="82" customFormat="1" ht="229" customHeight="1" spans="1:14">
      <c r="A5" s="92" t="s">
        <v>603</v>
      </c>
      <c r="B5" s="183" t="s">
        <v>604</v>
      </c>
      <c r="C5" s="184" t="s">
        <v>605</v>
      </c>
      <c r="D5" s="185"/>
      <c r="E5" s="185"/>
      <c r="F5" s="185"/>
      <c r="G5" s="185"/>
      <c r="H5" s="185"/>
      <c r="I5" s="186"/>
      <c r="J5" s="186"/>
      <c r="K5" s="186"/>
      <c r="L5" s="187"/>
      <c r="M5" s="188" t="s">
        <v>606</v>
      </c>
      <c r="N5" s="115"/>
    </row>
    <row r="6" s="82" customFormat="1" ht="164" customHeight="1" spans="1:14">
      <c r="A6" s="189"/>
      <c r="B6" s="161" t="s">
        <v>607</v>
      </c>
      <c r="C6" s="190" t="s">
        <v>608</v>
      </c>
      <c r="D6" s="191"/>
      <c r="E6" s="191"/>
      <c r="F6" s="191"/>
      <c r="G6" s="191"/>
      <c r="H6" s="191"/>
      <c r="I6" s="192"/>
      <c r="J6" s="192"/>
      <c r="K6" s="192"/>
      <c r="L6" s="193"/>
      <c r="M6" s="194" t="s">
        <v>609</v>
      </c>
      <c r="N6" s="115"/>
    </row>
    <row r="7" s="82" customFormat="1" ht="169" customHeight="1" spans="1:14">
      <c r="A7" s="195" t="s">
        <v>610</v>
      </c>
      <c r="B7" s="118" t="s">
        <v>611</v>
      </c>
      <c r="C7" s="150" t="s">
        <v>612</v>
      </c>
      <c r="D7" s="150"/>
      <c r="E7" s="150"/>
      <c r="F7" s="150"/>
      <c r="G7" s="150"/>
      <c r="H7" s="150"/>
      <c r="I7" s="150"/>
      <c r="J7" s="150"/>
      <c r="K7" s="150"/>
      <c r="L7" s="150"/>
      <c r="M7" s="196" t="s">
        <v>613</v>
      </c>
      <c r="N7" s="115"/>
    </row>
    <row r="8" s="82" customFormat="1" ht="32.25" customHeight="1" spans="1:14">
      <c r="A8" s="197" t="s">
        <v>614</v>
      </c>
      <c r="B8" s="197"/>
      <c r="C8" s="197"/>
      <c r="D8" s="197"/>
      <c r="E8" s="197"/>
      <c r="F8" s="197"/>
      <c r="G8" s="197"/>
      <c r="H8" s="197"/>
      <c r="I8" s="197"/>
      <c r="J8" s="197"/>
      <c r="K8" s="197"/>
      <c r="L8" s="197"/>
      <c r="M8" s="197"/>
      <c r="N8" s="115"/>
    </row>
    <row r="9" s="82" customFormat="1" ht="32.25" customHeight="1" spans="1:14">
      <c r="A9" s="195" t="s">
        <v>615</v>
      </c>
      <c r="B9" s="195"/>
      <c r="C9" s="118" t="s">
        <v>616</v>
      </c>
      <c r="D9" s="118"/>
      <c r="E9" s="118"/>
      <c r="F9" s="118" t="s">
        <v>617</v>
      </c>
      <c r="G9" s="118"/>
      <c r="H9" s="118" t="s">
        <v>618</v>
      </c>
      <c r="I9" s="118"/>
      <c r="J9" s="118"/>
      <c r="K9" s="118" t="s">
        <v>619</v>
      </c>
      <c r="L9" s="118"/>
      <c r="M9" s="118"/>
      <c r="N9" s="115"/>
    </row>
    <row r="10" s="82" customFormat="1" ht="32.25" customHeight="1" spans="1:14">
      <c r="A10" s="195"/>
      <c r="B10" s="195"/>
      <c r="C10" s="118"/>
      <c r="D10" s="118"/>
      <c r="E10" s="118"/>
      <c r="F10" s="118"/>
      <c r="G10" s="118"/>
      <c r="H10" s="195" t="s">
        <v>620</v>
      </c>
      <c r="I10" s="118" t="s">
        <v>621</v>
      </c>
      <c r="J10" s="118" t="s">
        <v>622</v>
      </c>
      <c r="K10" s="118" t="s">
        <v>620</v>
      </c>
      <c r="L10" s="195" t="s">
        <v>621</v>
      </c>
      <c r="M10" s="195" t="s">
        <v>622</v>
      </c>
      <c r="N10" s="115"/>
    </row>
    <row r="11" s="82" customFormat="1" ht="27" customHeight="1" spans="1:14">
      <c r="A11" s="149" t="s">
        <v>77</v>
      </c>
      <c r="B11" s="149"/>
      <c r="C11" s="149"/>
      <c r="D11" s="149"/>
      <c r="E11" s="149"/>
      <c r="F11" s="149"/>
      <c r="G11" s="149"/>
      <c r="H11" s="198">
        <f t="shared" ref="H11:M11" si="0">H12+H13+H14+H15</f>
        <v>12149465.2</v>
      </c>
      <c r="I11" s="198">
        <f t="shared" si="0"/>
        <v>12131617</v>
      </c>
      <c r="J11" s="199">
        <f t="shared" si="0"/>
        <v>17848.2</v>
      </c>
      <c r="K11" s="199">
        <f t="shared" si="0"/>
        <v>12149465.2</v>
      </c>
      <c r="L11" s="199">
        <f t="shared" si="0"/>
        <v>12131617</v>
      </c>
      <c r="M11" s="198">
        <f t="shared" si="0"/>
        <v>17848.2</v>
      </c>
      <c r="N11" s="115"/>
    </row>
    <row r="12" s="82" customFormat="1" ht="48" customHeight="1" spans="1:14">
      <c r="A12" s="200" t="s">
        <v>623</v>
      </c>
      <c r="B12" s="200"/>
      <c r="C12" s="200" t="s">
        <v>624</v>
      </c>
      <c r="D12" s="200"/>
      <c r="E12" s="200"/>
      <c r="F12" s="200"/>
      <c r="G12" s="200"/>
      <c r="H12" s="201">
        <v>9297917</v>
      </c>
      <c r="I12" s="201">
        <v>9297917</v>
      </c>
      <c r="J12" s="201"/>
      <c r="K12" s="201">
        <v>9297917</v>
      </c>
      <c r="L12" s="201">
        <v>9297917</v>
      </c>
      <c r="M12" s="201"/>
      <c r="N12" s="115"/>
    </row>
    <row r="13" s="82" customFormat="1" ht="49" customHeight="1" spans="1:14">
      <c r="A13" s="200" t="s">
        <v>556</v>
      </c>
      <c r="B13" s="202"/>
      <c r="C13" s="200" t="s">
        <v>556</v>
      </c>
      <c r="D13" s="202"/>
      <c r="E13" s="202"/>
      <c r="F13" s="202"/>
      <c r="G13" s="202"/>
      <c r="H13" s="201">
        <v>505000</v>
      </c>
      <c r="I13" s="201">
        <v>505000</v>
      </c>
      <c r="J13" s="201"/>
      <c r="K13" s="201">
        <v>505000</v>
      </c>
      <c r="L13" s="201">
        <v>505000</v>
      </c>
      <c r="M13" s="201"/>
      <c r="N13" s="115"/>
    </row>
    <row r="14" s="82" customFormat="1" ht="94" customHeight="1" spans="1:14">
      <c r="A14" s="200" t="s">
        <v>625</v>
      </c>
      <c r="B14" s="202"/>
      <c r="C14" s="200" t="s">
        <v>504</v>
      </c>
      <c r="D14" s="202"/>
      <c r="E14" s="202"/>
      <c r="F14" s="202"/>
      <c r="G14" s="202"/>
      <c r="H14" s="201">
        <f>I14+J14</f>
        <v>1948648.2</v>
      </c>
      <c r="I14" s="201">
        <v>1930800</v>
      </c>
      <c r="J14" s="201">
        <v>17848.2</v>
      </c>
      <c r="K14" s="201">
        <f>L14+M14</f>
        <v>1948648.2</v>
      </c>
      <c r="L14" s="201">
        <v>1930800</v>
      </c>
      <c r="M14" s="201">
        <v>17848.2</v>
      </c>
      <c r="N14" s="115"/>
    </row>
    <row r="15" s="82" customFormat="1" ht="80" customHeight="1" spans="1:14">
      <c r="A15" s="200" t="s">
        <v>626</v>
      </c>
      <c r="B15" s="202"/>
      <c r="C15" s="200" t="s">
        <v>464</v>
      </c>
      <c r="D15" s="202"/>
      <c r="E15" s="202"/>
      <c r="F15" s="202"/>
      <c r="G15" s="202"/>
      <c r="H15" s="201">
        <v>397900</v>
      </c>
      <c r="I15" s="201">
        <v>397900</v>
      </c>
      <c r="J15" s="201"/>
      <c r="K15" s="201">
        <v>397900</v>
      </c>
      <c r="L15" s="201">
        <v>397900</v>
      </c>
      <c r="M15" s="201"/>
      <c r="N15" s="115"/>
    </row>
    <row r="16" s="82" customFormat="1" ht="32.25" customHeight="1" spans="1:14">
      <c r="A16" s="203" t="s">
        <v>627</v>
      </c>
      <c r="B16" s="204"/>
      <c r="C16" s="204"/>
      <c r="D16" s="204"/>
      <c r="E16" s="204"/>
      <c r="F16" s="204"/>
      <c r="G16" s="204"/>
      <c r="H16" s="204"/>
      <c r="I16" s="204"/>
      <c r="J16" s="204"/>
      <c r="K16" s="204"/>
      <c r="L16" s="204"/>
      <c r="M16" s="205"/>
      <c r="N16" s="115"/>
    </row>
    <row r="17" s="82" customFormat="1" ht="32.25" customHeight="1" spans="1:14">
      <c r="A17" s="68" t="s">
        <v>628</v>
      </c>
      <c r="B17" s="69"/>
      <c r="C17" s="69"/>
      <c r="D17" s="69"/>
      <c r="E17" s="69"/>
      <c r="F17" s="69"/>
      <c r="G17" s="70"/>
      <c r="H17" s="206" t="s">
        <v>629</v>
      </c>
      <c r="I17" s="119"/>
      <c r="J17" s="93" t="s">
        <v>345</v>
      </c>
      <c r="K17" s="119"/>
      <c r="L17" s="206" t="s">
        <v>630</v>
      </c>
      <c r="M17" s="207"/>
      <c r="N17" s="115"/>
    </row>
    <row r="18" s="82" customFormat="1" ht="36" customHeight="1" spans="1:14">
      <c r="A18" s="208" t="s">
        <v>338</v>
      </c>
      <c r="B18" s="208" t="s">
        <v>631</v>
      </c>
      <c r="C18" s="208" t="s">
        <v>340</v>
      </c>
      <c r="D18" s="208" t="s">
        <v>341</v>
      </c>
      <c r="E18" s="208" t="s">
        <v>342</v>
      </c>
      <c r="F18" s="208" t="s">
        <v>343</v>
      </c>
      <c r="G18" s="208" t="s">
        <v>344</v>
      </c>
      <c r="H18" s="209"/>
      <c r="I18" s="147"/>
      <c r="J18" s="209"/>
      <c r="K18" s="147"/>
      <c r="L18" s="209"/>
      <c r="M18" s="147"/>
      <c r="N18" s="115"/>
    </row>
    <row r="19" s="82" customFormat="1" ht="32.25" customHeight="1" spans="1:14">
      <c r="A19" s="210" t="s">
        <v>347</v>
      </c>
      <c r="B19" s="210"/>
      <c r="C19" s="210"/>
      <c r="D19" s="210"/>
      <c r="E19" s="210"/>
      <c r="F19" s="210"/>
      <c r="G19" s="210"/>
      <c r="H19" s="210"/>
      <c r="I19" s="210"/>
      <c r="J19" s="210"/>
      <c r="K19" s="210"/>
      <c r="L19" s="210"/>
      <c r="M19" s="210"/>
      <c r="N19" s="115"/>
    </row>
    <row r="20" s="82" customFormat="1" ht="32.25" customHeight="1" spans="1:14">
      <c r="A20" s="210"/>
      <c r="B20" s="210" t="s">
        <v>348</v>
      </c>
      <c r="C20" s="210"/>
      <c r="D20" s="210"/>
      <c r="E20" s="210"/>
      <c r="F20" s="210"/>
      <c r="G20" s="210"/>
      <c r="H20" s="210"/>
      <c r="I20" s="211"/>
      <c r="J20" s="210"/>
      <c r="K20" s="211"/>
      <c r="L20" s="210"/>
      <c r="M20" s="211"/>
      <c r="N20" s="115"/>
    </row>
    <row r="21" s="82" customFormat="1" ht="32.25" customHeight="1" spans="1:14">
      <c r="A21" s="210"/>
      <c r="B21" s="210"/>
      <c r="C21" s="210" t="s">
        <v>632</v>
      </c>
      <c r="D21" s="210" t="s">
        <v>350</v>
      </c>
      <c r="E21" s="210" t="s">
        <v>633</v>
      </c>
      <c r="F21" s="210" t="s">
        <v>428</v>
      </c>
      <c r="G21" s="210" t="s">
        <v>353</v>
      </c>
      <c r="H21" s="210" t="s">
        <v>634</v>
      </c>
      <c r="I21" s="211"/>
      <c r="J21" s="210" t="s">
        <v>635</v>
      </c>
      <c r="K21" s="211"/>
      <c r="L21" s="212" t="s">
        <v>636</v>
      </c>
      <c r="M21" s="213"/>
      <c r="N21" s="115"/>
    </row>
    <row r="22" s="82" customFormat="1" ht="32.25" customHeight="1" spans="1:14">
      <c r="A22" s="210"/>
      <c r="B22" s="210"/>
      <c r="C22" s="210" t="s">
        <v>637</v>
      </c>
      <c r="D22" s="210" t="s">
        <v>350</v>
      </c>
      <c r="E22" s="210" t="s">
        <v>638</v>
      </c>
      <c r="F22" s="210" t="s">
        <v>428</v>
      </c>
      <c r="G22" s="210" t="s">
        <v>353</v>
      </c>
      <c r="H22" s="210" t="s">
        <v>634</v>
      </c>
      <c r="I22" s="211"/>
      <c r="J22" s="210" t="s">
        <v>637</v>
      </c>
      <c r="K22" s="211"/>
      <c r="L22" s="212" t="s">
        <v>636</v>
      </c>
      <c r="M22" s="213"/>
      <c r="N22" s="115"/>
    </row>
    <row r="23" s="82" customFormat="1" ht="32.25" customHeight="1" spans="1:14">
      <c r="A23" s="210"/>
      <c r="B23" s="210"/>
      <c r="C23" s="210" t="s">
        <v>639</v>
      </c>
      <c r="D23" s="210" t="s">
        <v>350</v>
      </c>
      <c r="E23" s="210" t="s">
        <v>408</v>
      </c>
      <c r="F23" s="210" t="s">
        <v>428</v>
      </c>
      <c r="G23" s="210" t="s">
        <v>353</v>
      </c>
      <c r="H23" s="210" t="s">
        <v>634</v>
      </c>
      <c r="I23" s="211"/>
      <c r="J23" s="210" t="s">
        <v>640</v>
      </c>
      <c r="K23" s="211"/>
      <c r="L23" s="212" t="s">
        <v>641</v>
      </c>
      <c r="M23" s="213"/>
      <c r="N23" s="115"/>
    </row>
    <row r="24" s="82" customFormat="1" ht="32.25" customHeight="1" spans="1:14">
      <c r="A24" s="210"/>
      <c r="B24" s="210"/>
      <c r="C24" s="210" t="s">
        <v>642</v>
      </c>
      <c r="D24" s="210" t="s">
        <v>350</v>
      </c>
      <c r="E24" s="210" t="s">
        <v>494</v>
      </c>
      <c r="F24" s="210" t="s">
        <v>447</v>
      </c>
      <c r="G24" s="210" t="s">
        <v>353</v>
      </c>
      <c r="H24" s="210" t="s">
        <v>634</v>
      </c>
      <c r="I24" s="211"/>
      <c r="J24" s="210" t="s">
        <v>643</v>
      </c>
      <c r="K24" s="211"/>
      <c r="L24" s="212" t="s">
        <v>636</v>
      </c>
      <c r="M24" s="213"/>
      <c r="N24" s="115"/>
    </row>
    <row r="25" s="82" customFormat="1" ht="32.25" customHeight="1" spans="1:14">
      <c r="A25" s="210"/>
      <c r="B25" s="210"/>
      <c r="C25" s="210" t="s">
        <v>644</v>
      </c>
      <c r="D25" s="210" t="s">
        <v>350</v>
      </c>
      <c r="E25" s="210" t="s">
        <v>645</v>
      </c>
      <c r="F25" s="210" t="s">
        <v>447</v>
      </c>
      <c r="G25" s="210" t="s">
        <v>353</v>
      </c>
      <c r="H25" s="210" t="s">
        <v>634</v>
      </c>
      <c r="I25" s="211"/>
      <c r="J25" s="210" t="s">
        <v>646</v>
      </c>
      <c r="K25" s="211"/>
      <c r="L25" s="212" t="s">
        <v>636</v>
      </c>
      <c r="M25" s="213"/>
      <c r="N25" s="115"/>
    </row>
    <row r="26" ht="42" customHeight="1" spans="1:14">
      <c r="A26" s="210"/>
      <c r="B26" s="210"/>
      <c r="C26" s="210" t="s">
        <v>647</v>
      </c>
      <c r="D26" s="210" t="s">
        <v>350</v>
      </c>
      <c r="E26" s="210" t="s">
        <v>408</v>
      </c>
      <c r="F26" s="210" t="s">
        <v>375</v>
      </c>
      <c r="G26" s="210" t="s">
        <v>353</v>
      </c>
      <c r="H26" s="210" t="s">
        <v>634</v>
      </c>
      <c r="I26" s="211"/>
      <c r="J26" s="210" t="s">
        <v>648</v>
      </c>
      <c r="K26" s="211"/>
      <c r="L26" s="212" t="s">
        <v>636</v>
      </c>
      <c r="M26" s="213"/>
    </row>
    <row r="27" customHeight="1" spans="1:14">
      <c r="A27" s="210" t="s">
        <v>355</v>
      </c>
      <c r="B27" s="210"/>
      <c r="C27" s="210"/>
      <c r="D27" s="210"/>
      <c r="E27" s="210"/>
      <c r="F27" s="210"/>
      <c r="G27" s="210"/>
      <c r="H27" s="210"/>
      <c r="I27" s="211"/>
      <c r="J27" s="210"/>
      <c r="K27" s="211"/>
      <c r="L27" s="212"/>
      <c r="M27" s="213"/>
    </row>
    <row r="28" customHeight="1" spans="1:14">
      <c r="A28" s="210"/>
      <c r="B28" s="210" t="s">
        <v>356</v>
      </c>
      <c r="C28" s="210"/>
      <c r="D28" s="210"/>
      <c r="E28" s="210"/>
      <c r="F28" s="210"/>
      <c r="G28" s="210"/>
      <c r="H28" s="210"/>
      <c r="I28" s="211"/>
      <c r="J28" s="210"/>
      <c r="K28" s="211"/>
      <c r="L28" s="212"/>
      <c r="M28" s="213"/>
    </row>
    <row r="29" ht="46" customHeight="1" spans="1:14">
      <c r="A29" s="210"/>
      <c r="B29" s="210"/>
      <c r="C29" s="210" t="s">
        <v>649</v>
      </c>
      <c r="D29" s="210" t="s">
        <v>358</v>
      </c>
      <c r="E29" s="210" t="s">
        <v>359</v>
      </c>
      <c r="F29" s="210" t="s">
        <v>360</v>
      </c>
      <c r="G29" s="210" t="s">
        <v>361</v>
      </c>
      <c r="H29" s="210" t="s">
        <v>634</v>
      </c>
      <c r="I29" s="211"/>
      <c r="J29" s="210" t="s">
        <v>502</v>
      </c>
      <c r="K29" s="211"/>
      <c r="L29" s="212" t="s">
        <v>636</v>
      </c>
      <c r="M29" s="213"/>
    </row>
    <row r="30" customHeight="1" spans="1:14">
      <c r="A30" s="210" t="s">
        <v>362</v>
      </c>
      <c r="B30" s="210"/>
      <c r="C30" s="210"/>
      <c r="D30" s="210"/>
      <c r="E30" s="210"/>
      <c r="F30" s="210"/>
      <c r="G30" s="210"/>
      <c r="H30" s="210"/>
      <c r="I30" s="211"/>
      <c r="J30" s="210"/>
      <c r="K30" s="211"/>
      <c r="L30" s="212"/>
      <c r="M30" s="213"/>
    </row>
    <row r="31" customHeight="1" spans="1:14">
      <c r="A31" s="210"/>
      <c r="B31" s="210" t="s">
        <v>363</v>
      </c>
      <c r="C31" s="210"/>
      <c r="D31" s="210"/>
      <c r="E31" s="210"/>
      <c r="F31" s="210"/>
      <c r="G31" s="210"/>
      <c r="H31" s="210"/>
      <c r="I31" s="211"/>
      <c r="J31" s="210"/>
      <c r="K31" s="211"/>
      <c r="L31" s="212"/>
      <c r="M31" s="213"/>
    </row>
    <row r="32" ht="35" customHeight="1" spans="1:14">
      <c r="A32" s="210"/>
      <c r="B32" s="210"/>
      <c r="C32" s="210" t="s">
        <v>650</v>
      </c>
      <c r="D32" s="210" t="s">
        <v>350</v>
      </c>
      <c r="E32" s="210" t="s">
        <v>417</v>
      </c>
      <c r="F32" s="210" t="s">
        <v>396</v>
      </c>
      <c r="G32" s="210" t="s">
        <v>353</v>
      </c>
      <c r="H32" s="210" t="s">
        <v>634</v>
      </c>
      <c r="I32" s="211"/>
      <c r="J32" s="210" t="s">
        <v>651</v>
      </c>
      <c r="K32" s="211"/>
      <c r="L32" s="212" t="s">
        <v>636</v>
      </c>
      <c r="M32" s="213"/>
    </row>
  </sheetData>
  <mergeCells count="69">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A5:A6"/>
    <mergeCell ref="A9:B10"/>
    <mergeCell ref="C9:E10"/>
    <mergeCell ref="F9:G10"/>
    <mergeCell ref="H17:I18"/>
    <mergeCell ref="J17:K18"/>
    <mergeCell ref="L17:M18"/>
  </mergeCells>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C12" sqref="C12"/>
    </sheetView>
  </sheetViews>
  <sheetFormatPr defaultColWidth="8.88571428571429" defaultRowHeight="14.25" customHeight="1" outlineLevelRow="7"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4" t="s">
        <v>652</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86" t="s">
        <v>204</v>
      </c>
      <c r="B4" s="161" t="s">
        <v>96</v>
      </c>
      <c r="C4" s="86" t="s">
        <v>97</v>
      </c>
      <c r="D4" s="87" t="s">
        <v>653</v>
      </c>
      <c r="E4" s="88"/>
      <c r="F4" s="162"/>
    </row>
    <row r="5" ht="18.75" customHeight="1" spans="1:6">
      <c r="A5" s="90"/>
      <c r="B5" s="163"/>
      <c r="C5" s="91"/>
      <c r="D5" s="86" t="s">
        <v>77</v>
      </c>
      <c r="E5" s="87" t="s">
        <v>99</v>
      </c>
      <c r="F5" s="86" t="s">
        <v>100</v>
      </c>
    </row>
    <row r="6" ht="18.75" customHeight="1" spans="1:6">
      <c r="A6" s="164">
        <v>1</v>
      </c>
      <c r="B6" s="175">
        <v>2</v>
      </c>
      <c r="C6" s="97">
        <v>3</v>
      </c>
      <c r="D6" s="164" t="s">
        <v>381</v>
      </c>
      <c r="E6" s="164" t="s">
        <v>654</v>
      </c>
      <c r="F6" s="97">
        <v>6</v>
      </c>
    </row>
    <row r="7" ht="18.75" customHeight="1" spans="1:6">
      <c r="A7" s="165" t="s">
        <v>655</v>
      </c>
      <c r="B7" s="166"/>
      <c r="C7" s="167"/>
      <c r="D7" s="168" t="s">
        <v>93</v>
      </c>
      <c r="E7" s="169" t="s">
        <v>93</v>
      </c>
      <c r="F7" s="169" t="s">
        <v>93</v>
      </c>
    </row>
    <row r="8" ht="18.75" customHeight="1" spans="1:6">
      <c r="A8" s="170" t="s">
        <v>153</v>
      </c>
      <c r="B8" s="171"/>
      <c r="C8" s="172" t="s">
        <v>153</v>
      </c>
      <c r="D8" s="168" t="s">
        <v>93</v>
      </c>
      <c r="E8" s="169" t="s">
        <v>93</v>
      </c>
      <c r="F8" s="169"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E18" sqref="E18"/>
    </sheetView>
  </sheetViews>
  <sheetFormatPr defaultColWidth="8.88571428571429" defaultRowHeight="14.25" customHeight="1" outlineLevelCol="5"/>
  <cols>
    <col min="1" max="2" width="21.1333333333333" style="154"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4" t="s">
        <v>656</v>
      </c>
      <c r="B1" s="155">
        <v>0</v>
      </c>
      <c r="C1" s="156">
        <v>1</v>
      </c>
      <c r="D1" s="157"/>
      <c r="E1" s="157"/>
      <c r="F1" s="157"/>
    </row>
    <row r="2" s="76" customFormat="1" ht="26.25" customHeight="1" spans="1:6">
      <c r="A2" s="158" t="s">
        <v>13</v>
      </c>
      <c r="B2" s="158"/>
      <c r="C2" s="159"/>
      <c r="D2" s="159"/>
      <c r="E2" s="159"/>
      <c r="F2" s="159"/>
    </row>
    <row r="3" s="76" customFormat="1" ht="13.5" customHeight="1" spans="1:6">
      <c r="A3" s="160" t="s">
        <v>22</v>
      </c>
      <c r="B3" s="160"/>
      <c r="C3" s="156"/>
      <c r="D3" s="157"/>
      <c r="E3" s="157"/>
      <c r="F3" s="157" t="s">
        <v>23</v>
      </c>
    </row>
    <row r="4" s="76" customFormat="1" ht="19.5" customHeight="1" spans="1:6">
      <c r="A4" s="86" t="s">
        <v>204</v>
      </c>
      <c r="B4" s="161" t="s">
        <v>96</v>
      </c>
      <c r="C4" s="86" t="s">
        <v>97</v>
      </c>
      <c r="D4" s="87" t="s">
        <v>657</v>
      </c>
      <c r="E4" s="88"/>
      <c r="F4" s="162"/>
    </row>
    <row r="5" s="76" customFormat="1" ht="18.75" customHeight="1" spans="1:6">
      <c r="A5" s="90"/>
      <c r="B5" s="163"/>
      <c r="C5" s="91"/>
      <c r="D5" s="86" t="s">
        <v>77</v>
      </c>
      <c r="E5" s="87" t="s">
        <v>99</v>
      </c>
      <c r="F5" s="86" t="s">
        <v>100</v>
      </c>
    </row>
    <row r="6" s="76" customFormat="1" ht="18.75" customHeight="1" spans="1:6">
      <c r="A6" s="164">
        <v>1</v>
      </c>
      <c r="B6" s="164" t="s">
        <v>403</v>
      </c>
      <c r="C6" s="97">
        <v>3</v>
      </c>
      <c r="D6" s="164" t="s">
        <v>381</v>
      </c>
      <c r="E6" s="164" t="s">
        <v>654</v>
      </c>
      <c r="F6" s="97">
        <v>6</v>
      </c>
    </row>
    <row r="7" s="76" customFormat="1" ht="18.75" customHeight="1" spans="1:6">
      <c r="A7" s="165" t="s">
        <v>655</v>
      </c>
      <c r="B7" s="166"/>
      <c r="C7" s="167"/>
      <c r="D7" s="168" t="s">
        <v>93</v>
      </c>
      <c r="E7" s="169" t="s">
        <v>93</v>
      </c>
      <c r="F7" s="169" t="s">
        <v>93</v>
      </c>
    </row>
    <row r="8" s="76" customFormat="1" ht="18.75" customHeight="1" spans="1:6">
      <c r="A8" s="170" t="s">
        <v>153</v>
      </c>
      <c r="B8" s="171"/>
      <c r="C8" s="172"/>
      <c r="D8" s="168" t="s">
        <v>93</v>
      </c>
      <c r="E8" s="169" t="s">
        <v>93</v>
      </c>
      <c r="F8" s="169" t="s">
        <v>93</v>
      </c>
    </row>
    <row r="9" customHeight="1" spans="1:6">
      <c r="A9" s="173"/>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H17" sqref="H17"/>
    </sheetView>
  </sheetViews>
  <sheetFormatPr defaultColWidth="8.88571428571429" defaultRowHeight="14.25" customHeight="1"/>
  <cols>
    <col min="1" max="1" width="29.8857142857143" style="60" customWidth="1"/>
    <col min="2" max="2" width="30.7809523809524" style="60" customWidth="1"/>
    <col min="3" max="3" width="25.8857142857143" style="76" customWidth="1"/>
    <col min="4" max="4" width="22" style="76" customWidth="1"/>
    <col min="5" max="5" width="18.447619047619" style="76" customWidth="1"/>
    <col min="6" max="6" width="6.21904761904762" style="76" customWidth="1"/>
    <col min="7" max="7" width="8.33333333333333" style="76" customWidth="1"/>
    <col min="8" max="8" width="20.7809523809524" style="76" customWidth="1"/>
    <col min="9" max="9" width="15.2857142857143" style="76" customWidth="1"/>
    <col min="10" max="10" width="13" style="76" customWidth="1"/>
    <col min="11"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658</v>
      </c>
      <c r="D1" s="78"/>
      <c r="E1" s="78"/>
      <c r="F1" s="78"/>
      <c r="G1" s="78"/>
      <c r="H1" s="78"/>
      <c r="I1" s="78"/>
      <c r="J1" s="78"/>
      <c r="K1" s="78"/>
      <c r="L1" s="78"/>
      <c r="R1" s="61"/>
      <c r="S1" s="138"/>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2"/>
      <c r="J3" s="82"/>
      <c r="K3" s="82"/>
      <c r="L3" s="82"/>
      <c r="R3" s="139"/>
      <c r="S3" s="140" t="s">
        <v>195</v>
      </c>
    </row>
    <row r="4" ht="15.75" customHeight="1" spans="1:19">
      <c r="A4" s="119" t="s">
        <v>203</v>
      </c>
      <c r="B4" s="119" t="s">
        <v>204</v>
      </c>
      <c r="C4" s="119" t="s">
        <v>659</v>
      </c>
      <c r="D4" s="119" t="s">
        <v>660</v>
      </c>
      <c r="E4" s="119" t="s">
        <v>661</v>
      </c>
      <c r="F4" s="119" t="s">
        <v>662</v>
      </c>
      <c r="G4" s="119" t="s">
        <v>663</v>
      </c>
      <c r="H4" s="119" t="s">
        <v>664</v>
      </c>
      <c r="I4" s="69" t="s">
        <v>211</v>
      </c>
      <c r="J4" s="141"/>
      <c r="K4" s="141"/>
      <c r="L4" s="69"/>
      <c r="M4" s="142"/>
      <c r="N4" s="69"/>
      <c r="O4" s="69"/>
      <c r="P4" s="69"/>
      <c r="Q4" s="69"/>
      <c r="R4" s="142"/>
      <c r="S4" s="70"/>
    </row>
    <row r="5" ht="17.25" customHeight="1" spans="1:19">
      <c r="A5" s="122"/>
      <c r="B5" s="122"/>
      <c r="C5" s="122"/>
      <c r="D5" s="122"/>
      <c r="E5" s="122"/>
      <c r="F5" s="122"/>
      <c r="G5" s="122"/>
      <c r="H5" s="122"/>
      <c r="I5" s="143" t="s">
        <v>77</v>
      </c>
      <c r="J5" s="118" t="s">
        <v>80</v>
      </c>
      <c r="K5" s="118" t="s">
        <v>665</v>
      </c>
      <c r="L5" s="122" t="s">
        <v>666</v>
      </c>
      <c r="M5" s="144" t="s">
        <v>667</v>
      </c>
      <c r="N5" s="145" t="s">
        <v>668</v>
      </c>
      <c r="O5" s="145"/>
      <c r="P5" s="145"/>
      <c r="Q5" s="145"/>
      <c r="R5" s="146"/>
      <c r="S5" s="147"/>
    </row>
    <row r="6" ht="54" customHeight="1" spans="1:19">
      <c r="A6" s="122"/>
      <c r="B6" s="122"/>
      <c r="C6" s="122"/>
      <c r="D6" s="147"/>
      <c r="E6" s="147"/>
      <c r="F6" s="147"/>
      <c r="G6" s="147"/>
      <c r="H6" s="147"/>
      <c r="I6" s="145"/>
      <c r="J6" s="118"/>
      <c r="K6" s="118"/>
      <c r="L6" s="147"/>
      <c r="M6" s="148"/>
      <c r="N6" s="147" t="s">
        <v>79</v>
      </c>
      <c r="O6" s="147" t="s">
        <v>86</v>
      </c>
      <c r="P6" s="147" t="s">
        <v>291</v>
      </c>
      <c r="Q6" s="147" t="s">
        <v>88</v>
      </c>
      <c r="R6" s="148" t="s">
        <v>89</v>
      </c>
      <c r="S6" s="147"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1" customHeight="1" spans="1:19">
      <c r="A8" s="127" t="s">
        <v>92</v>
      </c>
      <c r="B8" s="127" t="s">
        <v>92</v>
      </c>
      <c r="C8" s="149" t="s">
        <v>295</v>
      </c>
      <c r="D8" s="149" t="s">
        <v>669</v>
      </c>
      <c r="E8" s="149" t="s">
        <v>670</v>
      </c>
      <c r="F8" s="150" t="s">
        <v>671</v>
      </c>
      <c r="G8" s="151">
        <v>200</v>
      </c>
      <c r="H8" s="130">
        <v>40000</v>
      </c>
      <c r="I8" s="130">
        <f>J8</f>
        <v>40000</v>
      </c>
      <c r="J8" s="152">
        <v>40000</v>
      </c>
      <c r="K8" s="152"/>
      <c r="L8" s="152"/>
      <c r="M8" s="152"/>
      <c r="N8" s="152"/>
      <c r="O8" s="152"/>
      <c r="P8" s="152"/>
      <c r="Q8" s="152"/>
      <c r="R8" s="152"/>
      <c r="S8" s="152"/>
    </row>
    <row r="9" ht="34" customHeight="1" spans="1:19">
      <c r="A9" s="127" t="s">
        <v>92</v>
      </c>
      <c r="B9" s="127" t="s">
        <v>92</v>
      </c>
      <c r="C9" s="149" t="s">
        <v>307</v>
      </c>
      <c r="D9" s="149" t="s">
        <v>672</v>
      </c>
      <c r="E9" s="149" t="s">
        <v>673</v>
      </c>
      <c r="F9" s="150" t="s">
        <v>447</v>
      </c>
      <c r="G9" s="151">
        <v>1</v>
      </c>
      <c r="H9" s="130">
        <v>60000</v>
      </c>
      <c r="I9" s="130">
        <f>J9</f>
        <v>60000</v>
      </c>
      <c r="J9" s="152">
        <v>60000</v>
      </c>
      <c r="K9" s="152"/>
      <c r="L9" s="152"/>
      <c r="M9" s="152"/>
      <c r="N9" s="152"/>
      <c r="O9" s="152"/>
      <c r="P9" s="152"/>
      <c r="Q9" s="152"/>
      <c r="R9" s="152"/>
      <c r="S9" s="152"/>
    </row>
    <row r="10" ht="39" customHeight="1" spans="1:19">
      <c r="A10" s="127" t="s">
        <v>92</v>
      </c>
      <c r="B10" s="127" t="s">
        <v>92</v>
      </c>
      <c r="C10" s="149" t="s">
        <v>251</v>
      </c>
      <c r="D10" s="149" t="s">
        <v>674</v>
      </c>
      <c r="E10" s="149" t="s">
        <v>673</v>
      </c>
      <c r="F10" s="150" t="s">
        <v>447</v>
      </c>
      <c r="G10" s="151">
        <v>1</v>
      </c>
      <c r="H10" s="130">
        <v>55000</v>
      </c>
      <c r="I10" s="130">
        <f>J10</f>
        <v>55000</v>
      </c>
      <c r="J10" s="152">
        <v>55000</v>
      </c>
      <c r="K10" s="152"/>
      <c r="L10" s="152"/>
      <c r="M10" s="152"/>
      <c r="N10" s="152"/>
      <c r="O10" s="152"/>
      <c r="P10" s="152"/>
      <c r="Q10" s="152"/>
      <c r="R10" s="152"/>
      <c r="S10" s="152"/>
    </row>
    <row r="11" ht="21" customHeight="1" spans="1:19">
      <c r="A11" s="127" t="s">
        <v>92</v>
      </c>
      <c r="B11" s="127" t="s">
        <v>92</v>
      </c>
      <c r="C11" s="149" t="s">
        <v>325</v>
      </c>
      <c r="D11" s="149" t="s">
        <v>675</v>
      </c>
      <c r="E11" s="149" t="s">
        <v>676</v>
      </c>
      <c r="F11" s="150" t="s">
        <v>447</v>
      </c>
      <c r="G11" s="151">
        <v>1</v>
      </c>
      <c r="H11" s="133">
        <v>100000</v>
      </c>
      <c r="I11" s="130">
        <f>J11</f>
        <v>100000</v>
      </c>
      <c r="J11" s="153">
        <v>100000</v>
      </c>
      <c r="K11" s="153" t="s">
        <v>93</v>
      </c>
      <c r="L11" s="153" t="s">
        <v>93</v>
      </c>
      <c r="M11" s="152" t="s">
        <v>93</v>
      </c>
      <c r="N11" s="153" t="s">
        <v>93</v>
      </c>
      <c r="O11" s="153" t="s">
        <v>93</v>
      </c>
      <c r="P11" s="153" t="s">
        <v>93</v>
      </c>
      <c r="Q11" s="153"/>
      <c r="R11" s="152" t="s">
        <v>93</v>
      </c>
      <c r="S11" s="153" t="s">
        <v>93</v>
      </c>
    </row>
    <row r="12" ht="21" customHeight="1" spans="1:19">
      <c r="A12" s="125" t="s">
        <v>153</v>
      </c>
      <c r="B12" s="125"/>
      <c r="C12" s="125"/>
      <c r="D12" s="125"/>
      <c r="E12" s="125"/>
      <c r="F12" s="125"/>
      <c r="G12" s="125"/>
      <c r="H12" s="152">
        <f>SUM(H8:H11)</f>
        <v>255000</v>
      </c>
      <c r="I12" s="152">
        <f>SUM(I8:I11)</f>
        <v>255000</v>
      </c>
      <c r="J12" s="152">
        <f>SUM(J8:J11)</f>
        <v>255000</v>
      </c>
      <c r="K12" s="152" t="s">
        <v>93</v>
      </c>
      <c r="L12" s="152" t="s">
        <v>93</v>
      </c>
      <c r="M12" s="152" t="s">
        <v>93</v>
      </c>
      <c r="N12" s="152" t="s">
        <v>93</v>
      </c>
      <c r="O12" s="152" t="s">
        <v>93</v>
      </c>
      <c r="P12" s="152" t="s">
        <v>93</v>
      </c>
      <c r="Q12" s="152"/>
      <c r="R12" s="152" t="s">
        <v>93</v>
      </c>
      <c r="S12" s="152" t="s">
        <v>93</v>
      </c>
    </row>
    <row r="13" customHeight="1" spans="1:19">
      <c r="A13" s="60" t="s">
        <v>677</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4" sqref="A4:A11"/>
    </sheetView>
  </sheetViews>
  <sheetFormatPr defaultColWidth="8.71428571428571" defaultRowHeight="14.25" customHeight="1"/>
  <cols>
    <col min="1" max="1" width="29.6666666666667" style="60" customWidth="1"/>
    <col min="2" max="2" width="31.2190476190476" style="60" customWidth="1"/>
    <col min="3" max="3" width="25.3333333333333" style="107" customWidth="1"/>
    <col min="4" max="4" width="31.8857142857143" style="107" customWidth="1"/>
    <col min="5" max="5" width="36.6666666666667" style="107" customWidth="1"/>
    <col min="6" max="6" width="17.7809523809524" style="107" customWidth="1"/>
    <col min="7" max="7" width="29.8857142857143" style="107" customWidth="1"/>
    <col min="8" max="8" width="18.6666666666667" style="107" customWidth="1"/>
    <col min="9" max="9" width="29.8857142857143" style="107" customWidth="1"/>
    <col min="10" max="11" width="13" style="76" customWidth="1"/>
    <col min="12"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678</v>
      </c>
      <c r="D1" s="78"/>
      <c r="E1" s="78"/>
      <c r="F1" s="78"/>
      <c r="G1" s="78"/>
      <c r="H1" s="78"/>
      <c r="I1" s="78"/>
      <c r="J1" s="108"/>
      <c r="K1" s="108"/>
      <c r="L1" s="108"/>
      <c r="M1" s="108"/>
      <c r="N1" s="109"/>
      <c r="O1" s="110"/>
      <c r="P1" s="110"/>
      <c r="Q1" s="110"/>
      <c r="R1" s="110"/>
      <c r="S1" s="111"/>
      <c r="T1" s="112"/>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2"/>
      <c r="G3" s="82"/>
      <c r="H3" s="82"/>
      <c r="I3" s="82"/>
      <c r="J3" s="115"/>
      <c r="K3" s="115"/>
      <c r="L3" s="115"/>
      <c r="M3" s="115"/>
      <c r="N3" s="109"/>
      <c r="O3" s="110"/>
      <c r="P3" s="110"/>
      <c r="Q3" s="110"/>
      <c r="R3" s="110"/>
      <c r="S3" s="116"/>
      <c r="T3" s="117" t="s">
        <v>195</v>
      </c>
    </row>
    <row r="4" ht="15.75" customHeight="1" spans="1:20">
      <c r="A4" s="118" t="s">
        <v>203</v>
      </c>
      <c r="B4" s="119" t="s">
        <v>204</v>
      </c>
      <c r="C4" s="118" t="s">
        <v>659</v>
      </c>
      <c r="D4" s="118" t="s">
        <v>679</v>
      </c>
      <c r="E4" s="118" t="s">
        <v>680</v>
      </c>
      <c r="F4" s="120" t="s">
        <v>681</v>
      </c>
      <c r="G4" s="118" t="s">
        <v>682</v>
      </c>
      <c r="H4" s="118" t="s">
        <v>683</v>
      </c>
      <c r="I4" s="118" t="s">
        <v>684</v>
      </c>
      <c r="J4" s="118" t="s">
        <v>211</v>
      </c>
      <c r="K4" s="118"/>
      <c r="L4" s="118"/>
      <c r="M4" s="118"/>
      <c r="N4" s="121"/>
      <c r="O4" s="118"/>
      <c r="P4" s="118"/>
      <c r="Q4" s="118"/>
      <c r="R4" s="118"/>
      <c r="S4" s="121"/>
      <c r="T4" s="118"/>
    </row>
    <row r="5" ht="17.25" customHeight="1" spans="1:20">
      <c r="A5" s="118"/>
      <c r="B5" s="122"/>
      <c r="C5" s="118"/>
      <c r="D5" s="118"/>
      <c r="E5" s="118"/>
      <c r="F5" s="123"/>
      <c r="G5" s="118"/>
      <c r="H5" s="118"/>
      <c r="I5" s="118"/>
      <c r="J5" s="118" t="s">
        <v>77</v>
      </c>
      <c r="K5" s="118" t="s">
        <v>80</v>
      </c>
      <c r="L5" s="118" t="s">
        <v>665</v>
      </c>
      <c r="M5" s="118" t="s">
        <v>666</v>
      </c>
      <c r="N5" s="124" t="s">
        <v>667</v>
      </c>
      <c r="O5" s="118" t="s">
        <v>668</v>
      </c>
      <c r="P5" s="118"/>
      <c r="Q5" s="118"/>
      <c r="R5" s="118"/>
      <c r="S5" s="124"/>
      <c r="T5" s="118"/>
    </row>
    <row r="6" ht="54" customHeight="1" spans="1:20">
      <c r="A6" s="118"/>
      <c r="B6" s="122"/>
      <c r="C6" s="118"/>
      <c r="D6" s="118"/>
      <c r="E6" s="118"/>
      <c r="F6" s="125"/>
      <c r="G6" s="118"/>
      <c r="H6" s="118"/>
      <c r="I6" s="118"/>
      <c r="J6" s="118"/>
      <c r="K6" s="118"/>
      <c r="L6" s="118"/>
      <c r="M6" s="118"/>
      <c r="N6" s="121"/>
      <c r="O6" s="118" t="s">
        <v>79</v>
      </c>
      <c r="P6" s="118" t="s">
        <v>86</v>
      </c>
      <c r="Q6" s="118" t="s">
        <v>291</v>
      </c>
      <c r="R6" s="118" t="s">
        <v>88</v>
      </c>
      <c r="S6" s="121" t="s">
        <v>89</v>
      </c>
      <c r="T6" s="118" t="s">
        <v>90</v>
      </c>
    </row>
    <row r="7" ht="15" customHeight="1" spans="1:20">
      <c r="A7" s="89">
        <v>1</v>
      </c>
      <c r="B7" s="126">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ht="22.5" customHeight="1" spans="1:20">
      <c r="A8" s="127" t="s">
        <v>92</v>
      </c>
      <c r="B8" s="128" t="s">
        <v>92</v>
      </c>
      <c r="C8" s="89" t="s">
        <v>299</v>
      </c>
      <c r="D8" s="89" t="s">
        <v>685</v>
      </c>
      <c r="E8" s="89" t="s">
        <v>686</v>
      </c>
      <c r="F8" s="89" t="s">
        <v>100</v>
      </c>
      <c r="G8" s="89" t="s">
        <v>685</v>
      </c>
      <c r="H8" s="89" t="s">
        <v>107</v>
      </c>
      <c r="I8" s="89" t="s">
        <v>685</v>
      </c>
      <c r="J8" s="129">
        <f>K8</f>
        <v>30000</v>
      </c>
      <c r="K8" s="129">
        <v>30000</v>
      </c>
      <c r="L8" s="130" t="s">
        <v>93</v>
      </c>
      <c r="M8" s="130" t="s">
        <v>93</v>
      </c>
      <c r="N8" s="130" t="s">
        <v>93</v>
      </c>
      <c r="O8" s="130" t="s">
        <v>93</v>
      </c>
      <c r="P8" s="130" t="s">
        <v>93</v>
      </c>
      <c r="Q8" s="130" t="s">
        <v>93</v>
      </c>
      <c r="R8" s="130"/>
      <c r="S8" s="130" t="s">
        <v>93</v>
      </c>
      <c r="T8" s="130" t="s">
        <v>93</v>
      </c>
    </row>
    <row r="9" ht="22.5" customHeight="1" spans="1:20">
      <c r="A9" s="127" t="s">
        <v>92</v>
      </c>
      <c r="B9" s="128" t="s">
        <v>92</v>
      </c>
      <c r="C9" s="131" t="s">
        <v>305</v>
      </c>
      <c r="D9" s="131" t="s">
        <v>687</v>
      </c>
      <c r="E9" s="131" t="s">
        <v>688</v>
      </c>
      <c r="F9" s="89" t="s">
        <v>100</v>
      </c>
      <c r="G9" s="131" t="s">
        <v>689</v>
      </c>
      <c r="H9" s="131" t="s">
        <v>107</v>
      </c>
      <c r="I9" s="131" t="s">
        <v>687</v>
      </c>
      <c r="J9" s="129">
        <f>K9</f>
        <v>50000</v>
      </c>
      <c r="K9" s="132">
        <v>50000</v>
      </c>
      <c r="L9" s="133" t="s">
        <v>93</v>
      </c>
      <c r="M9" s="133" t="s">
        <v>93</v>
      </c>
      <c r="N9" s="130" t="s">
        <v>93</v>
      </c>
      <c r="O9" s="133" t="s">
        <v>93</v>
      </c>
      <c r="P9" s="133" t="s">
        <v>93</v>
      </c>
      <c r="Q9" s="133" t="s">
        <v>93</v>
      </c>
      <c r="R9" s="133"/>
      <c r="S9" s="130" t="s">
        <v>93</v>
      </c>
      <c r="T9" s="133" t="s">
        <v>93</v>
      </c>
    </row>
    <row r="10" ht="22.5" customHeight="1" spans="1:20">
      <c r="A10" s="127" t="s">
        <v>92</v>
      </c>
      <c r="B10" s="128" t="s">
        <v>92</v>
      </c>
      <c r="C10" s="131" t="s">
        <v>311</v>
      </c>
      <c r="D10" s="118" t="s">
        <v>687</v>
      </c>
      <c r="E10" s="118" t="s">
        <v>688</v>
      </c>
      <c r="F10" s="89" t="s">
        <v>100</v>
      </c>
      <c r="G10" s="118" t="s">
        <v>689</v>
      </c>
      <c r="H10" s="118" t="s">
        <v>107</v>
      </c>
      <c r="I10" s="118" t="s">
        <v>687</v>
      </c>
      <c r="J10" s="129">
        <f>K10</f>
        <v>300000</v>
      </c>
      <c r="K10" s="129">
        <v>300000</v>
      </c>
      <c r="L10" s="134"/>
      <c r="M10" s="134"/>
      <c r="N10" s="134"/>
      <c r="O10" s="134"/>
      <c r="P10" s="134"/>
      <c r="Q10" s="134"/>
      <c r="R10" s="134"/>
      <c r="S10" s="134"/>
      <c r="T10" s="134"/>
    </row>
    <row r="11" ht="22.5" customHeight="1" spans="1:20">
      <c r="A11" s="127" t="s">
        <v>92</v>
      </c>
      <c r="B11" s="128" t="s">
        <v>92</v>
      </c>
      <c r="C11" s="131" t="s">
        <v>331</v>
      </c>
      <c r="D11" s="118" t="s">
        <v>690</v>
      </c>
      <c r="E11" s="118" t="s">
        <v>691</v>
      </c>
      <c r="F11" s="89" t="s">
        <v>100</v>
      </c>
      <c r="G11" s="118" t="s">
        <v>690</v>
      </c>
      <c r="H11" s="118" t="s">
        <v>107</v>
      </c>
      <c r="I11" s="118" t="s">
        <v>690</v>
      </c>
      <c r="J11" s="129">
        <f>K11</f>
        <v>50000</v>
      </c>
      <c r="K11" s="129">
        <v>50000</v>
      </c>
      <c r="L11" s="134" t="s">
        <v>93</v>
      </c>
      <c r="M11" s="134" t="s">
        <v>93</v>
      </c>
      <c r="N11" s="134" t="s">
        <v>93</v>
      </c>
      <c r="O11" s="134" t="s">
        <v>93</v>
      </c>
      <c r="P11" s="134" t="s">
        <v>93</v>
      </c>
      <c r="Q11" s="134" t="s">
        <v>93</v>
      </c>
      <c r="R11" s="134"/>
      <c r="S11" s="134" t="s">
        <v>93</v>
      </c>
      <c r="T11" s="134" t="s">
        <v>93</v>
      </c>
    </row>
    <row r="12" ht="22.5" customHeight="1" spans="1:20">
      <c r="A12" s="89" t="s">
        <v>153</v>
      </c>
      <c r="B12" s="89"/>
      <c r="C12" s="89"/>
      <c r="D12" s="89"/>
      <c r="E12" s="89"/>
      <c r="F12" s="89"/>
      <c r="G12" s="89"/>
      <c r="H12" s="89"/>
      <c r="I12" s="89"/>
      <c r="J12" s="135">
        <f>SUM(J8:J11)</f>
        <v>430000</v>
      </c>
      <c r="K12" s="135">
        <f>SUM(K8:K11)</f>
        <v>430000</v>
      </c>
      <c r="L12" s="136"/>
      <c r="M12" s="136"/>
      <c r="N12" s="137"/>
      <c r="O12" s="136"/>
      <c r="P12" s="136"/>
      <c r="Q12" s="136"/>
      <c r="R12" s="136"/>
      <c r="S12" s="137"/>
      <c r="T12" s="136"/>
    </row>
  </sheetData>
  <mergeCells count="19">
    <mergeCell ref="A2:T2"/>
    <mergeCell ref="A3:E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36"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7" sqref="D17"/>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247">
      <c r="A1" s="78" t="s">
        <v>692</v>
      </c>
      <c r="B1" s="78"/>
      <c r="C1" s="78"/>
      <c r="D1" s="79"/>
      <c r="E1" s="76"/>
      <c r="F1" s="76"/>
      <c r="G1" s="76"/>
      <c r="H1" s="76"/>
      <c r="I1" s="76"/>
      <c r="J1" s="76"/>
      <c r="K1" s="76"/>
      <c r="L1" s="76"/>
      <c r="M1" s="76"/>
    </row>
    <row r="2" s="60" customFormat="1" ht="35" customHeight="1" spans="1:247">
      <c r="A2" s="80" t="s">
        <v>16</v>
      </c>
      <c r="B2" s="80"/>
      <c r="C2" s="80"/>
      <c r="D2" s="80"/>
      <c r="E2" s="80"/>
      <c r="F2" s="80"/>
      <c r="G2" s="80"/>
      <c r="H2" s="80"/>
      <c r="I2" s="80"/>
      <c r="J2" s="80"/>
      <c r="K2" s="80"/>
      <c r="L2" s="80"/>
      <c r="M2" s="80"/>
    </row>
    <row r="3" s="75" customFormat="1" ht="24" customHeight="1" spans="1:247">
      <c r="A3" s="81" t="s">
        <v>22</v>
      </c>
      <c r="B3" s="82"/>
      <c r="C3" s="82"/>
      <c r="D3" s="82"/>
      <c r="E3" s="83"/>
      <c r="F3" s="83"/>
      <c r="G3" s="83"/>
      <c r="H3" s="83"/>
      <c r="I3" s="83"/>
      <c r="J3" s="84"/>
      <c r="K3" s="84"/>
      <c r="L3" s="84"/>
      <c r="M3" s="85" t="s">
        <v>195</v>
      </c>
    </row>
    <row r="4" s="60" customFormat="1" ht="19.5" customHeight="1" spans="1:247">
      <c r="A4" s="86" t="s">
        <v>693</v>
      </c>
      <c r="B4" s="87" t="s">
        <v>211</v>
      </c>
      <c r="C4" s="88"/>
      <c r="D4" s="88"/>
      <c r="E4" s="89" t="s">
        <v>694</v>
      </c>
      <c r="F4" s="89"/>
      <c r="G4" s="89"/>
      <c r="H4" s="89"/>
      <c r="I4" s="89"/>
      <c r="J4" s="89"/>
      <c r="K4" s="89"/>
      <c r="L4" s="89"/>
      <c r="M4" s="89"/>
    </row>
    <row r="5" s="60" customFormat="1" ht="40.5" customHeight="1" spans="1:247">
      <c r="A5" s="90"/>
      <c r="B5" s="91" t="s">
        <v>77</v>
      </c>
      <c r="C5" s="92" t="s">
        <v>80</v>
      </c>
      <c r="D5" s="93" t="s">
        <v>695</v>
      </c>
      <c r="E5" s="90" t="s">
        <v>696</v>
      </c>
      <c r="F5" s="90" t="s">
        <v>697</v>
      </c>
      <c r="G5" s="90" t="s">
        <v>698</v>
      </c>
      <c r="H5" s="90" t="s">
        <v>699</v>
      </c>
      <c r="I5" s="94" t="s">
        <v>700</v>
      </c>
      <c r="J5" s="90" t="s">
        <v>701</v>
      </c>
      <c r="K5" s="90" t="s">
        <v>702</v>
      </c>
      <c r="L5" s="90" t="s">
        <v>703</v>
      </c>
      <c r="M5" s="90" t="s">
        <v>704</v>
      </c>
    </row>
    <row r="6" s="60" customFormat="1" ht="19.5" customHeight="1" spans="1:247">
      <c r="A6" s="86">
        <v>1</v>
      </c>
      <c r="B6" s="86">
        <v>2</v>
      </c>
      <c r="C6" s="86">
        <v>3</v>
      </c>
      <c r="D6" s="95">
        <v>4</v>
      </c>
      <c r="E6" s="86">
        <v>5</v>
      </c>
      <c r="F6" s="86">
        <v>6</v>
      </c>
      <c r="G6" s="86">
        <v>7</v>
      </c>
      <c r="H6" s="96">
        <v>8</v>
      </c>
      <c r="I6" s="97">
        <v>9</v>
      </c>
      <c r="J6" s="97">
        <v>10</v>
      </c>
      <c r="K6" s="97">
        <v>11</v>
      </c>
      <c r="L6" s="96">
        <v>12</v>
      </c>
      <c r="M6" s="97">
        <v>13</v>
      </c>
    </row>
    <row r="7" s="60" customFormat="1" ht="19.5" customHeight="1" spans="1:247">
      <c r="A7" s="98" t="s">
        <v>705</v>
      </c>
      <c r="B7" s="99"/>
      <c r="C7" s="99"/>
      <c r="D7" s="99"/>
      <c r="E7" s="99"/>
      <c r="F7" s="99"/>
      <c r="G7" s="100"/>
      <c r="H7" s="101" t="s">
        <v>93</v>
      </c>
      <c r="I7" s="101" t="s">
        <v>93</v>
      </c>
      <c r="J7" s="101" t="s">
        <v>93</v>
      </c>
      <c r="K7" s="101" t="s">
        <v>93</v>
      </c>
      <c r="L7" s="101" t="s">
        <v>93</v>
      </c>
      <c r="M7" s="101" t="s">
        <v>93</v>
      </c>
      <c r="IM7" s="102"/>
    </row>
    <row r="8" s="60" customFormat="1" ht="19.5" customHeight="1" spans="1:247">
      <c r="A8" s="103" t="s">
        <v>93</v>
      </c>
      <c r="B8" s="104" t="s">
        <v>93</v>
      </c>
      <c r="C8" s="104" t="s">
        <v>93</v>
      </c>
      <c r="D8" s="105" t="s">
        <v>93</v>
      </c>
      <c r="E8" s="104" t="s">
        <v>93</v>
      </c>
      <c r="F8" s="104" t="s">
        <v>93</v>
      </c>
      <c r="G8" s="104" t="s">
        <v>93</v>
      </c>
      <c r="H8" s="106" t="s">
        <v>93</v>
      </c>
      <c r="I8" s="106" t="s">
        <v>93</v>
      </c>
      <c r="J8" s="106" t="s">
        <v>93</v>
      </c>
      <c r="K8" s="106" t="s">
        <v>93</v>
      </c>
      <c r="L8" s="106" t="s">
        <v>93</v>
      </c>
      <c r="M8" s="10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H40" sqref="H40"/>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706</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693</v>
      </c>
      <c r="B4" s="66" t="s">
        <v>337</v>
      </c>
      <c r="C4" s="66" t="s">
        <v>338</v>
      </c>
      <c r="D4" s="66" t="s">
        <v>339</v>
      </c>
      <c r="E4" s="66" t="s">
        <v>340</v>
      </c>
      <c r="F4" s="67" t="s">
        <v>341</v>
      </c>
      <c r="G4" s="66" t="s">
        <v>342</v>
      </c>
      <c r="H4" s="67" t="s">
        <v>343</v>
      </c>
      <c r="I4" s="67" t="s">
        <v>344</v>
      </c>
      <c r="J4" s="66" t="s">
        <v>345</v>
      </c>
    </row>
    <row r="5" ht="14.25" customHeight="1" spans="1:10">
      <c r="A5" s="66">
        <v>1</v>
      </c>
      <c r="B5" s="66">
        <v>2</v>
      </c>
      <c r="C5" s="66">
        <v>3</v>
      </c>
      <c r="D5" s="66">
        <v>4</v>
      </c>
      <c r="E5" s="66">
        <v>5</v>
      </c>
      <c r="F5" s="66">
        <v>6</v>
      </c>
      <c r="G5" s="66">
        <v>7</v>
      </c>
      <c r="H5" s="66">
        <v>8</v>
      </c>
      <c r="I5" s="66">
        <v>9</v>
      </c>
      <c r="J5" s="66">
        <v>10</v>
      </c>
    </row>
    <row r="6" ht="42" customHeight="1" spans="1:10">
      <c r="A6" s="68" t="s">
        <v>705</v>
      </c>
      <c r="B6" s="69"/>
      <c r="C6" s="69"/>
      <c r="D6" s="70"/>
      <c r="E6" s="71"/>
      <c r="F6" s="72"/>
      <c r="G6" s="71"/>
      <c r="H6" s="72"/>
      <c r="I6" s="72"/>
      <c r="J6" s="71"/>
    </row>
    <row r="7" ht="42.75" customHeight="1" spans="1:10">
      <c r="A7" s="73" t="s">
        <v>93</v>
      </c>
      <c r="B7" s="73" t="s">
        <v>93</v>
      </c>
      <c r="C7" s="73" t="s">
        <v>93</v>
      </c>
      <c r="D7" s="73" t="s">
        <v>93</v>
      </c>
      <c r="E7" s="74" t="s">
        <v>93</v>
      </c>
      <c r="F7" s="73" t="s">
        <v>93</v>
      </c>
      <c r="G7" s="74" t="s">
        <v>93</v>
      </c>
      <c r="H7" s="73" t="s">
        <v>93</v>
      </c>
      <c r="I7" s="73" t="s">
        <v>93</v>
      </c>
      <c r="J7" s="74"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17" sqref="E17"/>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707</v>
      </c>
      <c r="I1" s="42"/>
    </row>
    <row r="2" ht="28.5" spans="1:9">
      <c r="B2" s="43" t="s">
        <v>18</v>
      </c>
      <c r="C2" s="43"/>
      <c r="D2" s="43"/>
      <c r="E2" s="43"/>
      <c r="F2" s="43"/>
      <c r="G2" s="43"/>
      <c r="H2" s="43"/>
      <c r="I2" s="43"/>
    </row>
    <row r="3" ht="13.5" spans="1:9">
      <c r="A3" s="44" t="s">
        <v>22</v>
      </c>
      <c r="C3" s="45"/>
    </row>
    <row r="4" ht="18" customHeight="1" spans="1:9">
      <c r="A4" s="46" t="s">
        <v>203</v>
      </c>
      <c r="B4" s="46" t="s">
        <v>204</v>
      </c>
      <c r="C4" s="46" t="s">
        <v>708</v>
      </c>
      <c r="D4" s="46" t="s">
        <v>709</v>
      </c>
      <c r="E4" s="46" t="s">
        <v>710</v>
      </c>
      <c r="F4" s="46" t="s">
        <v>711</v>
      </c>
      <c r="G4" s="47" t="s">
        <v>712</v>
      </c>
      <c r="H4" s="48"/>
      <c r="I4" s="49"/>
    </row>
    <row r="5" ht="18" customHeight="1" spans="1:9">
      <c r="A5" s="50"/>
      <c r="B5" s="50"/>
      <c r="C5" s="50"/>
      <c r="D5" s="50"/>
      <c r="E5" s="50"/>
      <c r="F5" s="50"/>
      <c r="G5" s="51" t="s">
        <v>663</v>
      </c>
      <c r="H5" s="51" t="s">
        <v>713</v>
      </c>
      <c r="I5" s="51" t="s">
        <v>714</v>
      </c>
    </row>
    <row r="6" ht="21" customHeight="1" spans="1:9">
      <c r="A6" s="52">
        <v>1</v>
      </c>
      <c r="B6" s="52">
        <v>2</v>
      </c>
      <c r="C6" s="52">
        <v>3</v>
      </c>
      <c r="D6" s="52">
        <v>4</v>
      </c>
      <c r="E6" s="52">
        <v>5</v>
      </c>
      <c r="F6" s="52">
        <v>6</v>
      </c>
      <c r="G6" s="52">
        <v>7</v>
      </c>
      <c r="H6" s="52">
        <v>8</v>
      </c>
      <c r="I6" s="52">
        <v>9</v>
      </c>
    </row>
    <row r="7" ht="33" customHeight="1" spans="1:9">
      <c r="A7" s="53" t="s">
        <v>715</v>
      </c>
      <c r="B7" s="54"/>
      <c r="C7" s="54"/>
      <c r="D7" s="54"/>
      <c r="E7" s="54"/>
      <c r="F7" s="55"/>
      <c r="G7" s="52"/>
      <c r="H7" s="52"/>
      <c r="I7" s="52"/>
    </row>
    <row r="8" ht="24" customHeight="1" spans="1:9">
      <c r="A8" s="56"/>
      <c r="B8" s="57"/>
      <c r="C8" s="57"/>
      <c r="D8" s="57"/>
      <c r="E8" s="57"/>
      <c r="F8" s="57"/>
      <c r="G8" s="52"/>
      <c r="H8" s="52"/>
      <c r="I8" s="52"/>
    </row>
    <row r="9" ht="24" customHeight="1" spans="1:9">
      <c r="A9" s="58" t="s">
        <v>77</v>
      </c>
      <c r="B9" s="58"/>
      <c r="C9" s="58"/>
      <c r="D9" s="58"/>
      <c r="E9" s="58"/>
      <c r="F9" s="58"/>
      <c r="G9" s="52"/>
      <c r="H9" s="52"/>
      <c r="I9" s="52"/>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F30" sqref="F3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716</v>
      </c>
      <c r="D1" s="28"/>
      <c r="E1" s="28"/>
      <c r="F1" s="28"/>
      <c r="G1" s="28"/>
      <c r="K1" s="29"/>
    </row>
    <row r="2" s="1" customFormat="1" ht="27.75" customHeight="1" spans="1:11">
      <c r="A2" s="30" t="s">
        <v>717</v>
      </c>
      <c r="B2" s="30"/>
      <c r="C2" s="30"/>
      <c r="D2" s="30"/>
      <c r="E2" s="30"/>
      <c r="F2" s="30"/>
      <c r="G2" s="30"/>
      <c r="H2" s="30"/>
      <c r="I2" s="30"/>
      <c r="J2" s="30"/>
      <c r="K2" s="30"/>
    </row>
    <row r="3" s="1" customFormat="1" ht="13.5" customHeight="1" spans="1:11">
      <c r="A3" s="5" t="s">
        <v>22</v>
      </c>
      <c r="B3" s="6"/>
      <c r="C3" s="6"/>
      <c r="D3" s="6"/>
      <c r="E3" s="6"/>
      <c r="F3" s="6"/>
      <c r="G3" s="6"/>
      <c r="H3" s="7"/>
      <c r="I3" s="7"/>
      <c r="J3" s="7"/>
      <c r="K3" s="8" t="s">
        <v>195</v>
      </c>
    </row>
    <row r="4" s="1" customFormat="1" ht="21.75" customHeight="1" spans="1:11">
      <c r="A4" s="9" t="s">
        <v>286</v>
      </c>
      <c r="B4" s="9" t="s">
        <v>206</v>
      </c>
      <c r="C4" s="9" t="s">
        <v>287</v>
      </c>
      <c r="D4" s="10" t="s">
        <v>207</v>
      </c>
      <c r="E4" s="10" t="s">
        <v>208</v>
      </c>
      <c r="F4" s="10" t="s">
        <v>288</v>
      </c>
      <c r="G4" s="10" t="s">
        <v>289</v>
      </c>
      <c r="H4" s="16" t="s">
        <v>77</v>
      </c>
      <c r="I4" s="11" t="s">
        <v>718</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2">
        <v>10</v>
      </c>
      <c r="K7" s="32">
        <v>11</v>
      </c>
    </row>
    <row r="8" s="1" customFormat="1" ht="37" customHeight="1" spans="1:11">
      <c r="A8" s="33" t="s">
        <v>719</v>
      </c>
      <c r="B8" s="34"/>
      <c r="C8" s="35"/>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153</v>
      </c>
      <c r="B10" s="39"/>
      <c r="C10" s="39"/>
      <c r="D10" s="39"/>
      <c r="E10" s="39"/>
      <c r="F10" s="39"/>
      <c r="G10" s="39"/>
      <c r="H10" s="40"/>
      <c r="I10" s="37"/>
      <c r="J10" s="37"/>
      <c r="K10" s="3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D20" sqref="D20"/>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26" t="s">
        <v>21</v>
      </c>
      <c r="B1" s="78"/>
      <c r="C1" s="78"/>
      <c r="D1" s="140"/>
    </row>
    <row r="2" ht="36" customHeight="1" spans="1:4">
      <c r="A2" s="62" t="s">
        <v>2</v>
      </c>
      <c r="B2" s="327"/>
      <c r="C2" s="327"/>
      <c r="D2" s="327"/>
    </row>
    <row r="3" ht="21" customHeight="1" spans="1:4">
      <c r="A3" s="81" t="s">
        <v>22</v>
      </c>
      <c r="B3" s="277"/>
      <c r="C3" s="277"/>
      <c r="D3" s="138" t="s">
        <v>23</v>
      </c>
    </row>
    <row r="4" ht="19.5" customHeight="1" spans="1:4">
      <c r="A4" s="87" t="s">
        <v>24</v>
      </c>
      <c r="B4" s="162"/>
      <c r="C4" s="87" t="s">
        <v>25</v>
      </c>
      <c r="D4" s="162"/>
    </row>
    <row r="5" ht="19.5" customHeight="1" spans="1:4">
      <c r="A5" s="86" t="s">
        <v>26</v>
      </c>
      <c r="B5" s="86" t="s">
        <v>27</v>
      </c>
      <c r="C5" s="86" t="s">
        <v>28</v>
      </c>
      <c r="D5" s="86" t="s">
        <v>27</v>
      </c>
    </row>
    <row r="6" ht="19.5" customHeight="1" spans="1:4">
      <c r="A6" s="90"/>
      <c r="B6" s="90"/>
      <c r="C6" s="90"/>
      <c r="D6" s="90"/>
    </row>
    <row r="7" ht="20.25" customHeight="1" spans="1:4">
      <c r="A7" s="284" t="s">
        <v>29</v>
      </c>
      <c r="B7" s="280">
        <v>12110817</v>
      </c>
      <c r="C7" s="284" t="s">
        <v>30</v>
      </c>
      <c r="D7" s="328">
        <v>9467922.2</v>
      </c>
    </row>
    <row r="8" ht="20.25" customHeight="1" spans="1:4">
      <c r="A8" s="284" t="s">
        <v>31</v>
      </c>
      <c r="B8" s="280"/>
      <c r="C8" s="284" t="s">
        <v>32</v>
      </c>
      <c r="D8" s="328"/>
    </row>
    <row r="9" ht="20.25" customHeight="1" spans="1:4">
      <c r="A9" s="284" t="s">
        <v>33</v>
      </c>
      <c r="B9" s="280"/>
      <c r="C9" s="284" t="s">
        <v>34</v>
      </c>
      <c r="D9" s="328"/>
    </row>
    <row r="10" ht="20.25" customHeight="1" spans="1:4">
      <c r="A10" s="284" t="s">
        <v>35</v>
      </c>
      <c r="B10" s="280"/>
      <c r="C10" s="284" t="s">
        <v>36</v>
      </c>
      <c r="D10" s="328"/>
    </row>
    <row r="11" ht="20.25" customHeight="1" spans="1:4">
      <c r="A11" s="284" t="s">
        <v>37</v>
      </c>
      <c r="B11" s="329"/>
      <c r="C11" s="284" t="s">
        <v>38</v>
      </c>
      <c r="D11" s="328"/>
    </row>
    <row r="12" ht="20.25" customHeight="1" spans="1:4">
      <c r="A12" s="284" t="s">
        <v>39</v>
      </c>
      <c r="B12" s="282"/>
      <c r="C12" s="284" t="s">
        <v>40</v>
      </c>
      <c r="D12" s="328"/>
    </row>
    <row r="13" ht="20.25" customHeight="1" spans="1:4">
      <c r="A13" s="284" t="s">
        <v>41</v>
      </c>
      <c r="B13" s="282"/>
      <c r="C13" s="284" t="s">
        <v>42</v>
      </c>
      <c r="D13" s="328"/>
    </row>
    <row r="14" ht="20.25" customHeight="1" spans="1:4">
      <c r="A14" s="284" t="s">
        <v>43</v>
      </c>
      <c r="B14" s="282"/>
      <c r="C14" s="284" t="s">
        <v>44</v>
      </c>
      <c r="D14" s="328">
        <v>1323597</v>
      </c>
    </row>
    <row r="15" ht="20.25" customHeight="1" spans="1:4">
      <c r="A15" s="330" t="s">
        <v>45</v>
      </c>
      <c r="B15" s="331"/>
      <c r="C15" s="284" t="s">
        <v>46</v>
      </c>
      <c r="D15" s="328">
        <v>723134</v>
      </c>
    </row>
    <row r="16" ht="20.25" customHeight="1" spans="1:4">
      <c r="A16" s="330" t="s">
        <v>47</v>
      </c>
      <c r="B16" s="332"/>
      <c r="C16" s="284" t="s">
        <v>48</v>
      </c>
      <c r="D16" s="328"/>
    </row>
    <row r="17" ht="20.25" customHeight="1" spans="1:4">
      <c r="A17" s="330"/>
      <c r="B17" s="333"/>
      <c r="C17" s="284" t="s">
        <v>49</v>
      </c>
      <c r="D17" s="328"/>
    </row>
    <row r="18" ht="20.25" customHeight="1" spans="1:4">
      <c r="A18" s="332"/>
      <c r="B18" s="333"/>
      <c r="C18" s="284" t="s">
        <v>50</v>
      </c>
      <c r="D18" s="328"/>
    </row>
    <row r="19" ht="20.25" customHeight="1" spans="1:4">
      <c r="A19" s="332"/>
      <c r="B19" s="333"/>
      <c r="C19" s="284" t="s">
        <v>51</v>
      </c>
      <c r="D19" s="328"/>
    </row>
    <row r="20" ht="20.25" customHeight="1" spans="1:4">
      <c r="A20" s="332"/>
      <c r="B20" s="333"/>
      <c r="C20" s="284" t="s">
        <v>52</v>
      </c>
      <c r="D20" s="328"/>
    </row>
    <row r="21" ht="20.25" customHeight="1" spans="1:4">
      <c r="A21" s="332"/>
      <c r="B21" s="333"/>
      <c r="C21" s="284" t="s">
        <v>53</v>
      </c>
      <c r="D21" s="328"/>
    </row>
    <row r="22" ht="20.25" customHeight="1" spans="1:4">
      <c r="A22" s="332"/>
      <c r="B22" s="333"/>
      <c r="C22" s="284" t="s">
        <v>54</v>
      </c>
      <c r="D22" s="328"/>
    </row>
    <row r="23" ht="20.25" customHeight="1" spans="1:4">
      <c r="A23" s="332"/>
      <c r="B23" s="333"/>
      <c r="C23" s="284" t="s">
        <v>55</v>
      </c>
      <c r="D23" s="328"/>
    </row>
    <row r="24" ht="20.25" customHeight="1" spans="1:4">
      <c r="A24" s="332"/>
      <c r="B24" s="333"/>
      <c r="C24" s="284" t="s">
        <v>56</v>
      </c>
      <c r="D24" s="328"/>
    </row>
    <row r="25" ht="20.25" customHeight="1" spans="1:4">
      <c r="A25" s="332"/>
      <c r="B25" s="333"/>
      <c r="C25" s="284" t="s">
        <v>57</v>
      </c>
      <c r="D25" s="328">
        <v>634812</v>
      </c>
    </row>
    <row r="26" ht="20.25" customHeight="1" spans="1:4">
      <c r="A26" s="332"/>
      <c r="B26" s="333"/>
      <c r="C26" s="284" t="s">
        <v>58</v>
      </c>
      <c r="D26" s="328"/>
    </row>
    <row r="27" ht="20.25" customHeight="1" spans="1:4">
      <c r="A27" s="332"/>
      <c r="B27" s="333"/>
      <c r="C27" s="284" t="s">
        <v>59</v>
      </c>
      <c r="D27" s="328"/>
    </row>
    <row r="28" ht="20.25" customHeight="1" spans="1:4">
      <c r="A28" s="332"/>
      <c r="B28" s="333"/>
      <c r="C28" s="284" t="s">
        <v>60</v>
      </c>
      <c r="D28" s="328"/>
    </row>
    <row r="29" ht="20.25" customHeight="1" spans="1:4">
      <c r="A29" s="332"/>
      <c r="B29" s="333"/>
      <c r="C29" s="284" t="s">
        <v>61</v>
      </c>
      <c r="D29" s="328"/>
    </row>
    <row r="30" ht="20.25" customHeight="1" spans="1:4">
      <c r="A30" s="334"/>
      <c r="B30" s="335"/>
      <c r="C30" s="284" t="s">
        <v>62</v>
      </c>
      <c r="D30" s="328"/>
    </row>
    <row r="31" ht="20.25" customHeight="1" spans="1:4">
      <c r="A31" s="334"/>
      <c r="B31" s="335"/>
      <c r="C31" s="284" t="s">
        <v>63</v>
      </c>
      <c r="D31" s="328"/>
    </row>
    <row r="32" ht="20.25" customHeight="1" spans="1:4">
      <c r="A32" s="334"/>
      <c r="B32" s="335"/>
      <c r="C32" s="284" t="s">
        <v>64</v>
      </c>
      <c r="D32" s="328"/>
    </row>
    <row r="33" ht="20.25" customHeight="1" spans="1:4">
      <c r="A33" s="336" t="s">
        <v>65</v>
      </c>
      <c r="B33" s="337">
        <f>B7+B8+B9+B10+B11</f>
        <v>12110817</v>
      </c>
      <c r="C33" s="289" t="s">
        <v>66</v>
      </c>
      <c r="D33" s="286">
        <f>D7+D14+D15+D25</f>
        <v>12149465.2</v>
      </c>
    </row>
    <row r="34" ht="20.25" customHeight="1" spans="1:4">
      <c r="A34" s="330" t="s">
        <v>67</v>
      </c>
      <c r="B34" s="338">
        <f>B35+B36</f>
        <v>38648.2</v>
      </c>
      <c r="C34" s="284" t="s">
        <v>68</v>
      </c>
      <c r="D34" s="280">
        <f>D35+D36</f>
        <v>0</v>
      </c>
    </row>
    <row r="35" s="1" customFormat="1" ht="25.4" customHeight="1" spans="1:4">
      <c r="A35" s="339" t="s">
        <v>69</v>
      </c>
      <c r="B35" s="340">
        <v>20800</v>
      </c>
      <c r="C35" s="341" t="s">
        <v>69</v>
      </c>
      <c r="D35" s="342"/>
    </row>
    <row r="36" s="1" customFormat="1" ht="25.4" customHeight="1" spans="1:4">
      <c r="A36" s="339" t="s">
        <v>70</v>
      </c>
      <c r="B36" s="340">
        <v>17848.2</v>
      </c>
      <c r="C36" s="341" t="s">
        <v>71</v>
      </c>
      <c r="D36" s="342"/>
    </row>
    <row r="37" ht="20.25" customHeight="1" spans="1:4">
      <c r="A37" s="343" t="s">
        <v>72</v>
      </c>
      <c r="B37" s="344">
        <f>B33+B34</f>
        <v>12149465.2</v>
      </c>
      <c r="C37" s="289" t="s">
        <v>73</v>
      </c>
      <c r="D37" s="344">
        <f>D33+D34</f>
        <v>12149465.2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H6" sqref="H6"/>
    </sheetView>
  </sheetViews>
  <sheetFormatPr defaultColWidth="10.447619047619" defaultRowHeight="14.25" customHeight="1" outlineLevelCol="6"/>
  <cols>
    <col min="1" max="1" width="30.1428571428571" style="1" customWidth="1"/>
    <col min="2" max="2" width="17.5047619047619" style="1" customWidth="1"/>
    <col min="3" max="3" width="28.752380952381" style="1" customWidth="1"/>
    <col min="4" max="4" width="15.1428571428571" style="1" customWidth="1"/>
    <col min="5" max="5" width="20.9714285714286" style="1" customWidth="1"/>
    <col min="6" max="7" width="30.8857142857143" style="1" customWidth="1"/>
    <col min="8" max="16384" width="10.447619047619" style="1"/>
  </cols>
  <sheetData>
    <row r="1" s="1" customFormat="1" customHeight="1" spans="1:7">
      <c r="A1" s="2" t="s">
        <v>720</v>
      </c>
      <c r="B1" s="3"/>
      <c r="C1" s="3"/>
      <c r="D1" s="3"/>
      <c r="E1" s="3"/>
      <c r="F1" s="3"/>
      <c r="G1" s="3"/>
    </row>
    <row r="2" s="1" customFormat="1" ht="27.75" customHeight="1" spans="1:7">
      <c r="A2" s="4" t="s">
        <v>721</v>
      </c>
      <c r="B2" s="4"/>
      <c r="C2" s="4"/>
      <c r="D2" s="4"/>
      <c r="E2" s="4"/>
      <c r="F2" s="4"/>
      <c r="G2" s="4"/>
    </row>
    <row r="3" s="1" customFormat="1" ht="13.5" customHeight="1" spans="1:7">
      <c r="A3" s="5" t="s">
        <v>22</v>
      </c>
      <c r="B3" s="6"/>
      <c r="C3" s="6"/>
      <c r="D3" s="6"/>
      <c r="E3" s="7"/>
      <c r="F3" s="7"/>
      <c r="G3" s="8" t="s">
        <v>195</v>
      </c>
    </row>
    <row r="4" s="1" customFormat="1" ht="21.75" customHeight="1" spans="1:7">
      <c r="A4" s="9" t="s">
        <v>287</v>
      </c>
      <c r="B4" s="9" t="s">
        <v>286</v>
      </c>
      <c r="C4" s="9" t="s">
        <v>206</v>
      </c>
      <c r="D4" s="10" t="s">
        <v>722</v>
      </c>
      <c r="E4" s="11" t="s">
        <v>80</v>
      </c>
      <c r="F4" s="12"/>
      <c r="G4" s="13"/>
    </row>
    <row r="5" s="1" customFormat="1" ht="21.75" customHeight="1" spans="1:7">
      <c r="A5" s="14"/>
      <c r="B5" s="14"/>
      <c r="C5" s="14"/>
      <c r="D5" s="15"/>
      <c r="E5" s="16" t="s">
        <v>723</v>
      </c>
      <c r="F5" s="10" t="s">
        <v>724</v>
      </c>
      <c r="G5" s="10" t="s">
        <v>725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293</v>
      </c>
      <c r="C8" s="22" t="s">
        <v>295</v>
      </c>
      <c r="D8" s="21" t="s">
        <v>726</v>
      </c>
      <c r="E8" s="23">
        <v>100000</v>
      </c>
      <c r="F8" s="23">
        <v>100000</v>
      </c>
      <c r="G8" s="23">
        <v>100000</v>
      </c>
    </row>
    <row r="9" s="1" customFormat="1" ht="29.9" customHeight="1" spans="1:7">
      <c r="A9" s="21" t="s">
        <v>92</v>
      </c>
      <c r="B9" s="22" t="s">
        <v>293</v>
      </c>
      <c r="C9" s="22" t="s">
        <v>297</v>
      </c>
      <c r="D9" s="21" t="s">
        <v>726</v>
      </c>
      <c r="E9" s="23">
        <v>245000</v>
      </c>
      <c r="F9" s="23">
        <v>245000</v>
      </c>
      <c r="G9" s="23">
        <v>245000</v>
      </c>
    </row>
    <row r="10" s="1" customFormat="1" ht="29.9" customHeight="1" spans="1:7">
      <c r="A10" s="21" t="s">
        <v>92</v>
      </c>
      <c r="B10" s="22" t="s">
        <v>293</v>
      </c>
      <c r="C10" s="22" t="s">
        <v>299</v>
      </c>
      <c r="D10" s="21" t="s">
        <v>726</v>
      </c>
      <c r="E10" s="23">
        <v>710000</v>
      </c>
      <c r="F10" s="23">
        <v>710000</v>
      </c>
      <c r="G10" s="23">
        <v>710000</v>
      </c>
    </row>
    <row r="11" s="1" customFormat="1" ht="29.9" customHeight="1" spans="1:7">
      <c r="A11" s="21" t="s">
        <v>92</v>
      </c>
      <c r="B11" s="22" t="s">
        <v>293</v>
      </c>
      <c r="C11" s="22" t="s">
        <v>303</v>
      </c>
      <c r="D11" s="21" t="s">
        <v>726</v>
      </c>
      <c r="E11" s="23">
        <v>110000</v>
      </c>
      <c r="F11" s="23">
        <v>110000</v>
      </c>
      <c r="G11" s="23">
        <v>110000</v>
      </c>
    </row>
    <row r="12" s="1" customFormat="1" ht="29.9" customHeight="1" spans="1:7">
      <c r="A12" s="21" t="s">
        <v>92</v>
      </c>
      <c r="B12" s="22" t="s">
        <v>293</v>
      </c>
      <c r="C12" s="22" t="s">
        <v>305</v>
      </c>
      <c r="D12" s="21" t="s">
        <v>726</v>
      </c>
      <c r="E12" s="23">
        <v>150000</v>
      </c>
      <c r="F12" s="23">
        <v>150000</v>
      </c>
      <c r="G12" s="23">
        <v>150000</v>
      </c>
    </row>
    <row r="13" s="1" customFormat="1" ht="29.9" customHeight="1" spans="1:7">
      <c r="A13" s="21" t="s">
        <v>92</v>
      </c>
      <c r="B13" s="22" t="s">
        <v>293</v>
      </c>
      <c r="C13" s="22" t="s">
        <v>307</v>
      </c>
      <c r="D13" s="21" t="s">
        <v>726</v>
      </c>
      <c r="E13" s="23">
        <v>100000</v>
      </c>
      <c r="F13" s="23">
        <v>100000</v>
      </c>
      <c r="G13" s="23">
        <v>100000</v>
      </c>
    </row>
    <row r="14" s="1" customFormat="1" ht="29.9" customHeight="1" spans="1:7">
      <c r="A14" s="21" t="s">
        <v>92</v>
      </c>
      <c r="B14" s="22" t="s">
        <v>293</v>
      </c>
      <c r="C14" s="22" t="s">
        <v>309</v>
      </c>
      <c r="D14" s="21" t="s">
        <v>726</v>
      </c>
      <c r="E14" s="23">
        <v>50000</v>
      </c>
      <c r="F14" s="23">
        <v>50000</v>
      </c>
      <c r="G14" s="23">
        <v>50000</v>
      </c>
    </row>
    <row r="15" s="1" customFormat="1" ht="29.9" customHeight="1" spans="1:7">
      <c r="A15" s="21" t="s">
        <v>92</v>
      </c>
      <c r="B15" s="22" t="s">
        <v>293</v>
      </c>
      <c r="C15" s="22" t="s">
        <v>311</v>
      </c>
      <c r="D15" s="21" t="s">
        <v>726</v>
      </c>
      <c r="E15" s="23">
        <v>397900</v>
      </c>
      <c r="F15" s="23">
        <v>397900</v>
      </c>
      <c r="G15" s="23">
        <v>397900</v>
      </c>
    </row>
    <row r="16" s="1" customFormat="1" ht="29.9" customHeight="1" spans="1:7">
      <c r="A16" s="21" t="s">
        <v>92</v>
      </c>
      <c r="B16" s="22" t="s">
        <v>293</v>
      </c>
      <c r="C16" s="22" t="s">
        <v>313</v>
      </c>
      <c r="D16" s="21" t="s">
        <v>726</v>
      </c>
      <c r="E16" s="23">
        <v>200000</v>
      </c>
      <c r="F16" s="23">
        <v>200000</v>
      </c>
      <c r="G16" s="23">
        <v>200000</v>
      </c>
    </row>
    <row r="17" s="1" customFormat="1" ht="29.9" customHeight="1" spans="1:7">
      <c r="A17" s="21" t="s">
        <v>92</v>
      </c>
      <c r="B17" s="22" t="s">
        <v>293</v>
      </c>
      <c r="C17" s="22" t="s">
        <v>315</v>
      </c>
      <c r="D17" s="21" t="s">
        <v>726</v>
      </c>
      <c r="E17" s="23">
        <v>16500</v>
      </c>
      <c r="F17" s="23">
        <v>16500</v>
      </c>
      <c r="G17" s="23">
        <v>16500</v>
      </c>
    </row>
    <row r="18" s="1" customFormat="1" ht="29.9" customHeight="1" spans="1:7">
      <c r="A18" s="21" t="s">
        <v>92</v>
      </c>
      <c r="B18" s="22" t="s">
        <v>293</v>
      </c>
      <c r="C18" s="22" t="s">
        <v>325</v>
      </c>
      <c r="D18" s="21" t="s">
        <v>726</v>
      </c>
      <c r="E18" s="23">
        <v>350000</v>
      </c>
      <c r="F18" s="23">
        <v>350000</v>
      </c>
      <c r="G18" s="23">
        <v>350000</v>
      </c>
    </row>
    <row r="19" s="1" customFormat="1" ht="29.9" customHeight="1" spans="1:7">
      <c r="A19" s="21" t="s">
        <v>92</v>
      </c>
      <c r="B19" s="22" t="s">
        <v>293</v>
      </c>
      <c r="C19" s="22" t="s">
        <v>327</v>
      </c>
      <c r="D19" s="21" t="s">
        <v>726</v>
      </c>
      <c r="E19" s="23">
        <v>350000</v>
      </c>
      <c r="F19" s="23">
        <v>0</v>
      </c>
      <c r="G19" s="23">
        <v>0</v>
      </c>
    </row>
    <row r="20" s="1" customFormat="1" ht="29.9" customHeight="1" spans="1:7">
      <c r="A20" s="21" t="s">
        <v>92</v>
      </c>
      <c r="B20" s="22" t="s">
        <v>293</v>
      </c>
      <c r="C20" s="22" t="s">
        <v>331</v>
      </c>
      <c r="D20" s="21" t="s">
        <v>726</v>
      </c>
      <c r="E20" s="23">
        <v>50000</v>
      </c>
      <c r="F20" s="23">
        <v>50000</v>
      </c>
      <c r="G20" s="23">
        <v>50000</v>
      </c>
    </row>
    <row r="21" s="1" customFormat="1" ht="29.9" customHeight="1" spans="1:7">
      <c r="A21" s="21" t="s">
        <v>92</v>
      </c>
      <c r="B21" s="22" t="s">
        <v>293</v>
      </c>
      <c r="C21" s="21" t="s">
        <v>333</v>
      </c>
      <c r="D21" s="21" t="s">
        <v>726</v>
      </c>
      <c r="E21" s="23">
        <v>20800</v>
      </c>
      <c r="F21" s="23">
        <v>0</v>
      </c>
      <c r="G21" s="23">
        <v>0</v>
      </c>
    </row>
    <row r="22" s="1" customFormat="1" ht="18.75" customHeight="1" spans="1:7">
      <c r="A22" s="24" t="s">
        <v>77</v>
      </c>
      <c r="B22" s="25"/>
      <c r="C22" s="25"/>
      <c r="D22" s="26"/>
      <c r="E22" s="23">
        <f t="shared" ref="E22:G22" si="0">SUM(E8:E21)</f>
        <v>2850200</v>
      </c>
      <c r="F22" s="23">
        <f t="shared" si="0"/>
        <v>2479400</v>
      </c>
      <c r="G22" s="23">
        <f t="shared" si="0"/>
        <v>2479400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G25" sqref="G25:H25"/>
    </sheetView>
  </sheetViews>
  <sheetFormatPr defaultColWidth="8" defaultRowHeight="14.25" customHeight="1"/>
  <cols>
    <col min="1" max="1" width="22.8857142857143" style="76" customWidth="1"/>
    <col min="2" max="2" width="29.447619047619" style="76" customWidth="1"/>
    <col min="3" max="5" width="16.447619047619" style="76" customWidth="1"/>
    <col min="6" max="6" width="14" style="76" customWidth="1"/>
    <col min="7" max="8" width="12.5714285714286" style="76" customWidth="1"/>
    <col min="9" max="9" width="8.84761904761905" style="76" customWidth="1"/>
    <col min="10" max="14" width="12.5714285714286" style="76" customWidth="1"/>
    <col min="15" max="15" width="13.7809523809524" style="60" customWidth="1"/>
    <col min="16" max="16" width="14.447619047619" style="60" customWidth="1"/>
    <col min="17" max="17" width="11.447619047619" style="60" customWidth="1"/>
    <col min="18" max="18" width="10.5714285714286" style="60" customWidth="1"/>
    <col min="19" max="19" width="17.7809523809524" style="76" customWidth="1"/>
    <col min="20" max="20" width="8" style="60" customWidth="1"/>
    <col min="21" max="16384" width="8" style="60"/>
  </cols>
  <sheetData>
    <row r="1" ht="12" customHeight="1" spans="1:19">
      <c r="A1" s="296" t="s">
        <v>74</v>
      </c>
      <c r="B1" s="78"/>
      <c r="C1" s="78"/>
      <c r="D1" s="78"/>
      <c r="E1" s="78"/>
      <c r="F1" s="78"/>
      <c r="G1" s="78"/>
      <c r="H1" s="78"/>
      <c r="I1" s="78"/>
      <c r="J1" s="78"/>
      <c r="K1" s="78"/>
      <c r="L1" s="78"/>
      <c r="M1" s="78"/>
      <c r="N1" s="78"/>
      <c r="O1" s="297"/>
      <c r="P1" s="297"/>
      <c r="Q1" s="297"/>
      <c r="R1" s="297"/>
    </row>
    <row r="2" ht="36" customHeight="1" spans="1:19">
      <c r="A2" s="298" t="s">
        <v>3</v>
      </c>
      <c r="B2" s="63"/>
      <c r="C2" s="63"/>
      <c r="D2" s="63"/>
      <c r="E2" s="63"/>
      <c r="F2" s="63"/>
      <c r="G2" s="63"/>
      <c r="H2" s="63"/>
      <c r="I2" s="63"/>
      <c r="J2" s="63"/>
      <c r="K2" s="63"/>
      <c r="L2" s="63"/>
      <c r="M2" s="63"/>
      <c r="N2" s="63"/>
      <c r="O2" s="64"/>
      <c r="P2" s="64"/>
      <c r="Q2" s="64"/>
      <c r="R2" s="64"/>
      <c r="S2" s="63"/>
    </row>
    <row r="3" ht="20.25" customHeight="1" spans="1:19">
      <c r="A3" s="81" t="s">
        <v>22</v>
      </c>
      <c r="B3" s="82"/>
      <c r="C3" s="82"/>
      <c r="D3" s="82"/>
      <c r="E3" s="82"/>
      <c r="F3" s="82"/>
      <c r="G3" s="82"/>
      <c r="H3" s="82"/>
      <c r="I3" s="82"/>
      <c r="J3" s="82"/>
      <c r="K3" s="82"/>
      <c r="L3" s="82"/>
      <c r="M3" s="82"/>
      <c r="N3" s="82"/>
      <c r="O3" s="299"/>
      <c r="P3" s="299"/>
      <c r="Q3" s="299"/>
      <c r="R3" s="299"/>
      <c r="S3" s="300" t="s">
        <v>23</v>
      </c>
    </row>
    <row r="4" ht="18.75" customHeight="1" spans="1:19">
      <c r="A4" s="301" t="s">
        <v>75</v>
      </c>
      <c r="B4" s="302" t="s">
        <v>76</v>
      </c>
      <c r="C4" s="302" t="s">
        <v>77</v>
      </c>
      <c r="D4" s="303" t="s">
        <v>78</v>
      </c>
      <c r="E4" s="304"/>
      <c r="F4" s="304"/>
      <c r="G4" s="304"/>
      <c r="H4" s="304"/>
      <c r="I4" s="304"/>
      <c r="J4" s="304"/>
      <c r="K4" s="304"/>
      <c r="L4" s="304"/>
      <c r="M4" s="304"/>
      <c r="N4" s="304"/>
      <c r="O4" s="305" t="s">
        <v>67</v>
      </c>
      <c r="P4" s="305"/>
      <c r="Q4" s="305"/>
      <c r="R4" s="305"/>
      <c r="S4" s="306"/>
    </row>
    <row r="5" ht="18.75" customHeight="1" spans="1:19">
      <c r="A5" s="307"/>
      <c r="B5" s="308"/>
      <c r="C5" s="308"/>
      <c r="D5" s="309" t="s">
        <v>79</v>
      </c>
      <c r="E5" s="309" t="s">
        <v>80</v>
      </c>
      <c r="F5" s="309" t="s">
        <v>81</v>
      </c>
      <c r="G5" s="309" t="s">
        <v>82</v>
      </c>
      <c r="H5" s="309" t="s">
        <v>83</v>
      </c>
      <c r="I5" s="310" t="s">
        <v>84</v>
      </c>
      <c r="J5" s="304"/>
      <c r="K5" s="304"/>
      <c r="L5" s="304"/>
      <c r="M5" s="304"/>
      <c r="N5" s="304"/>
      <c r="O5" s="305" t="s">
        <v>79</v>
      </c>
      <c r="P5" s="305" t="s">
        <v>80</v>
      </c>
      <c r="Q5" s="305" t="s">
        <v>81</v>
      </c>
      <c r="R5" s="311" t="s">
        <v>82</v>
      </c>
      <c r="S5" s="305" t="s">
        <v>85</v>
      </c>
    </row>
    <row r="6" ht="33.75" customHeight="1" spans="1:19">
      <c r="A6" s="312"/>
      <c r="B6" s="313"/>
      <c r="C6" s="313"/>
      <c r="D6" s="312"/>
      <c r="E6" s="312"/>
      <c r="F6" s="312"/>
      <c r="G6" s="312"/>
      <c r="H6" s="312"/>
      <c r="I6" s="313" t="s">
        <v>79</v>
      </c>
      <c r="J6" s="313" t="s">
        <v>86</v>
      </c>
      <c r="K6" s="313" t="s">
        <v>87</v>
      </c>
      <c r="L6" s="313" t="s">
        <v>88</v>
      </c>
      <c r="M6" s="313" t="s">
        <v>89</v>
      </c>
      <c r="N6" s="314" t="s">
        <v>90</v>
      </c>
      <c r="O6" s="305"/>
      <c r="P6" s="305"/>
      <c r="Q6" s="305"/>
      <c r="R6" s="311"/>
      <c r="S6" s="305"/>
    </row>
    <row r="7" ht="16.5" customHeight="1" spans="1:19">
      <c r="A7" s="315">
        <v>1</v>
      </c>
      <c r="B7" s="315">
        <v>2</v>
      </c>
      <c r="C7" s="315">
        <v>3</v>
      </c>
      <c r="D7" s="315">
        <v>4</v>
      </c>
      <c r="E7" s="315">
        <v>5</v>
      </c>
      <c r="F7" s="315">
        <v>6</v>
      </c>
      <c r="G7" s="315">
        <v>7</v>
      </c>
      <c r="H7" s="315">
        <v>8</v>
      </c>
      <c r="I7" s="315">
        <v>9</v>
      </c>
      <c r="J7" s="315">
        <v>10</v>
      </c>
      <c r="K7" s="315">
        <v>11</v>
      </c>
      <c r="L7" s="315">
        <v>12</v>
      </c>
      <c r="M7" s="315">
        <v>13</v>
      </c>
      <c r="N7" s="315">
        <v>14</v>
      </c>
      <c r="O7" s="315">
        <v>15</v>
      </c>
      <c r="P7" s="315">
        <v>16</v>
      </c>
      <c r="Q7" s="315">
        <v>17</v>
      </c>
      <c r="R7" s="315">
        <v>18</v>
      </c>
      <c r="S7" s="224">
        <v>19</v>
      </c>
    </row>
    <row r="8" ht="16.5" customHeight="1" spans="1:19">
      <c r="A8" s="316" t="s">
        <v>91</v>
      </c>
      <c r="B8" s="316" t="s">
        <v>92</v>
      </c>
      <c r="C8" s="317">
        <f>D8+O8</f>
        <v>12149465.2</v>
      </c>
      <c r="D8" s="318">
        <v>12110817</v>
      </c>
      <c r="E8" s="318">
        <v>12110817</v>
      </c>
      <c r="F8" s="318" t="s">
        <v>93</v>
      </c>
      <c r="G8" s="318" t="s">
        <v>93</v>
      </c>
      <c r="H8" s="318" t="s">
        <v>93</v>
      </c>
      <c r="I8" s="318" t="s">
        <v>93</v>
      </c>
      <c r="J8" s="318" t="s">
        <v>93</v>
      </c>
      <c r="K8" s="318" t="s">
        <v>93</v>
      </c>
      <c r="L8" s="318" t="s">
        <v>93</v>
      </c>
      <c r="M8" s="318" t="s">
        <v>93</v>
      </c>
      <c r="N8" s="319" t="s">
        <v>93</v>
      </c>
      <c r="O8" s="320">
        <f>P8+Q8+R8+S8</f>
        <v>38648.2</v>
      </c>
      <c r="P8" s="320">
        <f>P9</f>
        <v>20800</v>
      </c>
      <c r="Q8" s="320"/>
      <c r="R8" s="321"/>
      <c r="S8" s="322">
        <f>S9</f>
        <v>17848.2</v>
      </c>
    </row>
    <row r="9" ht="16.5" customHeight="1" spans="1:19">
      <c r="A9" s="323" t="s">
        <v>94</v>
      </c>
      <c r="B9" s="323" t="s">
        <v>92</v>
      </c>
      <c r="C9" s="317">
        <f>D9+O9</f>
        <v>12149465.2</v>
      </c>
      <c r="D9" s="318">
        <v>12110817</v>
      </c>
      <c r="E9" s="318">
        <v>12110817</v>
      </c>
      <c r="F9" s="318"/>
      <c r="G9" s="318"/>
      <c r="H9" s="318"/>
      <c r="I9" s="318"/>
      <c r="J9" s="318"/>
      <c r="K9" s="318"/>
      <c r="L9" s="318"/>
      <c r="M9" s="318"/>
      <c r="N9" s="319"/>
      <c r="O9" s="320">
        <f>P9+Q9+R9+S9</f>
        <v>38648.2</v>
      </c>
      <c r="P9" s="320">
        <v>20800</v>
      </c>
      <c r="Q9" s="320"/>
      <c r="R9" s="321"/>
      <c r="S9" s="320">
        <v>17848.2</v>
      </c>
    </row>
    <row r="10" ht="16.5" customHeight="1" spans="1:19">
      <c r="A10" s="324" t="s">
        <v>77</v>
      </c>
      <c r="B10" s="325"/>
      <c r="C10" s="317">
        <f>D10+O10</f>
        <v>12149465.2</v>
      </c>
      <c r="D10" s="318">
        <f>D8</f>
        <v>12110817</v>
      </c>
      <c r="E10" s="318">
        <f>E8</f>
        <v>12110817</v>
      </c>
      <c r="F10" s="318" t="s">
        <v>93</v>
      </c>
      <c r="G10" s="318" t="s">
        <v>93</v>
      </c>
      <c r="H10" s="318" t="s">
        <v>93</v>
      </c>
      <c r="I10" s="318" t="s">
        <v>93</v>
      </c>
      <c r="J10" s="318" t="s">
        <v>93</v>
      </c>
      <c r="K10" s="318" t="s">
        <v>93</v>
      </c>
      <c r="L10" s="318" t="s">
        <v>93</v>
      </c>
      <c r="M10" s="318" t="s">
        <v>93</v>
      </c>
      <c r="N10" s="319" t="s">
        <v>93</v>
      </c>
      <c r="O10" s="320">
        <f>P10+Q10+R10+S10</f>
        <v>38648.2</v>
      </c>
      <c r="P10" s="320">
        <f>P8</f>
        <v>20800</v>
      </c>
      <c r="Q10" s="320"/>
      <c r="R10" s="321"/>
      <c r="S10" s="320">
        <f>S8</f>
        <v>17848.2</v>
      </c>
    </row>
    <row r="11" customHeight="1" spans="1:19">
      <c r="S11" s="61"/>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selection activeCell="G20" sqref="G20"/>
    </sheetView>
  </sheetViews>
  <sheetFormatPr defaultColWidth="8.88571428571429" defaultRowHeight="14.25" customHeight="1"/>
  <cols>
    <col min="1" max="1" width="12.2190476190476" style="76" customWidth="1"/>
    <col min="2" max="2" width="29" style="76" customWidth="1"/>
    <col min="3" max="3" width="16.6666666666667" style="76" customWidth="1"/>
    <col min="4" max="4" width="16.552380952381"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5">
      <c r="A1" s="262" t="s">
        <v>95</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292" t="s">
        <v>22</v>
      </c>
      <c r="B3" s="293"/>
      <c r="C3" s="115"/>
      <c r="D3" s="115"/>
      <c r="E3" s="115"/>
      <c r="F3" s="115"/>
      <c r="G3" s="115"/>
      <c r="H3" s="115"/>
      <c r="I3" s="115"/>
      <c r="J3" s="115"/>
      <c r="K3" s="115"/>
      <c r="L3" s="115"/>
      <c r="M3" s="82"/>
      <c r="N3" s="82"/>
      <c r="O3" s="157" t="s">
        <v>23</v>
      </c>
    </row>
    <row r="4" ht="17.25" customHeight="1" spans="1:15">
      <c r="A4" s="92" t="s">
        <v>96</v>
      </c>
      <c r="B4" s="92" t="s">
        <v>97</v>
      </c>
      <c r="C4" s="93" t="s">
        <v>77</v>
      </c>
      <c r="D4" s="118" t="s">
        <v>80</v>
      </c>
      <c r="E4" s="118"/>
      <c r="F4" s="118"/>
      <c r="G4" s="118" t="s">
        <v>81</v>
      </c>
      <c r="H4" s="118" t="s">
        <v>82</v>
      </c>
      <c r="I4" s="118" t="s">
        <v>98</v>
      </c>
      <c r="J4" s="118" t="s">
        <v>84</v>
      </c>
      <c r="K4" s="118"/>
      <c r="L4" s="118"/>
      <c r="M4" s="118"/>
      <c r="N4" s="118"/>
      <c r="O4" s="118"/>
    </row>
    <row r="5" ht="27" spans="1:15">
      <c r="A5" s="94"/>
      <c r="B5" s="94"/>
      <c r="C5" s="209"/>
      <c r="D5" s="118" t="s">
        <v>79</v>
      </c>
      <c r="E5" s="118" t="s">
        <v>99</v>
      </c>
      <c r="F5" s="118" t="s">
        <v>100</v>
      </c>
      <c r="G5" s="118"/>
      <c r="H5" s="118"/>
      <c r="I5" s="118"/>
      <c r="J5" s="118" t="s">
        <v>79</v>
      </c>
      <c r="K5" s="118" t="s">
        <v>101</v>
      </c>
      <c r="L5" s="118" t="s">
        <v>102</v>
      </c>
      <c r="M5" s="118" t="s">
        <v>103</v>
      </c>
      <c r="N5" s="118" t="s">
        <v>104</v>
      </c>
      <c r="O5" s="118" t="s">
        <v>105</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ht="16.5" customHeight="1" spans="1:15">
      <c r="A7" s="200" t="s">
        <v>106</v>
      </c>
      <c r="B7" s="200" t="s">
        <v>107</v>
      </c>
      <c r="C7" s="294">
        <v>9467922.2</v>
      </c>
      <c r="D7" s="295">
        <f t="shared" ref="D7:D31" si="0">E7+F7</f>
        <v>9450074</v>
      </c>
      <c r="E7" s="294">
        <v>6616374</v>
      </c>
      <c r="F7" s="294">
        <v>2833700</v>
      </c>
      <c r="G7" s="294"/>
      <c r="H7" s="294"/>
      <c r="I7" s="294"/>
      <c r="J7" s="294">
        <v>17848.2</v>
      </c>
      <c r="K7" s="294"/>
      <c r="L7" s="294"/>
      <c r="M7" s="294">
        <v>17848.2</v>
      </c>
      <c r="N7" s="294"/>
      <c r="O7" s="294"/>
    </row>
    <row r="8" ht="16.5" customHeight="1" spans="1:15">
      <c r="A8" s="237" t="s">
        <v>108</v>
      </c>
      <c r="B8" s="237" t="s">
        <v>109</v>
      </c>
      <c r="C8" s="294">
        <v>9455802.2</v>
      </c>
      <c r="D8" s="295">
        <f t="shared" si="0"/>
        <v>9437954</v>
      </c>
      <c r="E8" s="294">
        <v>6604254</v>
      </c>
      <c r="F8" s="294">
        <v>2833700</v>
      </c>
      <c r="G8" s="294"/>
      <c r="H8" s="294"/>
      <c r="I8" s="294"/>
      <c r="J8" s="294">
        <v>17848.2</v>
      </c>
      <c r="K8" s="294"/>
      <c r="L8" s="294"/>
      <c r="M8" s="294">
        <v>17848.2</v>
      </c>
      <c r="N8" s="294"/>
      <c r="O8" s="294"/>
    </row>
    <row r="9" ht="16.5" customHeight="1" spans="1:15">
      <c r="A9" s="214" t="s">
        <v>110</v>
      </c>
      <c r="B9" s="214" t="s">
        <v>111</v>
      </c>
      <c r="C9" s="294">
        <v>6159434</v>
      </c>
      <c r="D9" s="295">
        <f t="shared" si="0"/>
        <v>6159434</v>
      </c>
      <c r="E9" s="294">
        <v>6159434</v>
      </c>
      <c r="F9" s="294"/>
      <c r="G9" s="294"/>
      <c r="H9" s="294"/>
      <c r="I9" s="294"/>
      <c r="J9" s="294"/>
      <c r="K9" s="294"/>
      <c r="L9" s="294"/>
      <c r="M9" s="294"/>
      <c r="N9" s="294"/>
      <c r="O9" s="294"/>
    </row>
    <row r="10" ht="16.5" customHeight="1" spans="1:15">
      <c r="A10" s="214" t="s">
        <v>112</v>
      </c>
      <c r="B10" s="214" t="s">
        <v>113</v>
      </c>
      <c r="C10" s="294">
        <v>20800</v>
      </c>
      <c r="D10" s="295">
        <f t="shared" si="0"/>
        <v>20800</v>
      </c>
      <c r="E10" s="294"/>
      <c r="F10" s="294">
        <v>20800</v>
      </c>
      <c r="G10" s="294"/>
      <c r="H10" s="294"/>
      <c r="I10" s="294"/>
      <c r="J10" s="294"/>
      <c r="K10" s="294"/>
      <c r="L10" s="294"/>
      <c r="M10" s="294"/>
      <c r="N10" s="294"/>
      <c r="O10" s="294"/>
    </row>
    <row r="11" ht="16.5" customHeight="1" spans="1:15">
      <c r="A11" s="214" t="s">
        <v>114</v>
      </c>
      <c r="B11" s="214" t="s">
        <v>115</v>
      </c>
      <c r="C11" s="294">
        <v>2830748.2</v>
      </c>
      <c r="D11" s="295">
        <f t="shared" si="0"/>
        <v>2812900</v>
      </c>
      <c r="E11" s="294"/>
      <c r="F11" s="294">
        <v>2812900</v>
      </c>
      <c r="G11" s="294"/>
      <c r="H11" s="294"/>
      <c r="I11" s="294"/>
      <c r="J11" s="294">
        <v>17848.2</v>
      </c>
      <c r="K11" s="294"/>
      <c r="L11" s="294"/>
      <c r="M11" s="294">
        <v>17848.2</v>
      </c>
      <c r="N11" s="294"/>
      <c r="O11" s="294"/>
    </row>
    <row r="12" ht="16.5" customHeight="1" spans="1:15">
      <c r="A12" s="214" t="s">
        <v>116</v>
      </c>
      <c r="B12" s="214" t="s">
        <v>117</v>
      </c>
      <c r="C12" s="294">
        <v>444820</v>
      </c>
      <c r="D12" s="295">
        <f t="shared" si="0"/>
        <v>444820</v>
      </c>
      <c r="E12" s="294">
        <v>444820</v>
      </c>
      <c r="F12" s="294"/>
      <c r="G12" s="294"/>
      <c r="H12" s="294"/>
      <c r="I12" s="294"/>
      <c r="J12" s="294"/>
      <c r="K12" s="294"/>
      <c r="L12" s="294"/>
      <c r="M12" s="294"/>
      <c r="N12" s="294"/>
      <c r="O12" s="294"/>
    </row>
    <row r="13" ht="16.5" customHeight="1" spans="1:15">
      <c r="A13" s="237" t="s">
        <v>118</v>
      </c>
      <c r="B13" s="237" t="s">
        <v>119</v>
      </c>
      <c r="C13" s="294">
        <v>12120</v>
      </c>
      <c r="D13" s="295">
        <f t="shared" si="0"/>
        <v>12120</v>
      </c>
      <c r="E13" s="294">
        <v>12120</v>
      </c>
      <c r="F13" s="294"/>
      <c r="G13" s="294"/>
      <c r="H13" s="294"/>
      <c r="I13" s="294"/>
      <c r="J13" s="294"/>
      <c r="K13" s="294"/>
      <c r="L13" s="294"/>
      <c r="M13" s="294"/>
      <c r="N13" s="294"/>
      <c r="O13" s="294"/>
    </row>
    <row r="14" ht="16.5" customHeight="1" spans="1:15">
      <c r="A14" s="214" t="s">
        <v>120</v>
      </c>
      <c r="B14" s="214" t="s">
        <v>119</v>
      </c>
      <c r="C14" s="294">
        <v>12120</v>
      </c>
      <c r="D14" s="295">
        <f t="shared" si="0"/>
        <v>12120</v>
      </c>
      <c r="E14" s="294">
        <v>12120</v>
      </c>
      <c r="F14" s="294"/>
      <c r="G14" s="294"/>
      <c r="H14" s="294"/>
      <c r="I14" s="294"/>
      <c r="J14" s="294"/>
      <c r="K14" s="294"/>
      <c r="L14" s="294"/>
      <c r="M14" s="294"/>
      <c r="N14" s="294"/>
      <c r="O14" s="294"/>
    </row>
    <row r="15" ht="16.5" customHeight="1" spans="1:15">
      <c r="A15" s="200" t="s">
        <v>121</v>
      </c>
      <c r="B15" s="200" t="s">
        <v>122</v>
      </c>
      <c r="C15" s="294">
        <v>1323597</v>
      </c>
      <c r="D15" s="295">
        <f t="shared" si="0"/>
        <v>1323597</v>
      </c>
      <c r="E15" s="294">
        <v>1307097</v>
      </c>
      <c r="F15" s="294">
        <v>16500</v>
      </c>
      <c r="G15" s="294"/>
      <c r="H15" s="294"/>
      <c r="I15" s="294"/>
      <c r="J15" s="294"/>
      <c r="K15" s="294"/>
      <c r="L15" s="294"/>
      <c r="M15" s="294"/>
      <c r="N15" s="294"/>
      <c r="O15" s="294"/>
    </row>
    <row r="16" ht="16.5" customHeight="1" spans="1:15">
      <c r="A16" s="237" t="s">
        <v>123</v>
      </c>
      <c r="B16" s="237" t="s">
        <v>124</v>
      </c>
      <c r="C16" s="294">
        <v>1307097</v>
      </c>
      <c r="D16" s="295">
        <f t="shared" si="0"/>
        <v>1307097</v>
      </c>
      <c r="E16" s="294">
        <v>1307097</v>
      </c>
      <c r="F16" s="294"/>
      <c r="G16" s="294"/>
      <c r="H16" s="294"/>
      <c r="I16" s="294"/>
      <c r="J16" s="294"/>
      <c r="K16" s="294"/>
      <c r="L16" s="294"/>
      <c r="M16" s="294"/>
      <c r="N16" s="294"/>
      <c r="O16" s="294"/>
    </row>
    <row r="17" ht="16.5" customHeight="1" spans="1:15">
      <c r="A17" s="214" t="s">
        <v>125</v>
      </c>
      <c r="B17" s="214" t="s">
        <v>126</v>
      </c>
      <c r="C17" s="294">
        <v>460700</v>
      </c>
      <c r="D17" s="295">
        <f t="shared" si="0"/>
        <v>460700</v>
      </c>
      <c r="E17" s="294">
        <v>460700</v>
      </c>
      <c r="F17" s="294"/>
      <c r="G17" s="294"/>
      <c r="H17" s="294"/>
      <c r="I17" s="294"/>
      <c r="J17" s="294"/>
      <c r="K17" s="294"/>
      <c r="L17" s="294"/>
      <c r="M17" s="294"/>
      <c r="N17" s="294"/>
      <c r="O17" s="294"/>
    </row>
    <row r="18" ht="16.5" customHeight="1" spans="1:15">
      <c r="A18" s="214" t="s">
        <v>127</v>
      </c>
      <c r="B18" s="214" t="s">
        <v>128</v>
      </c>
      <c r="C18" s="294">
        <v>741443</v>
      </c>
      <c r="D18" s="295">
        <f t="shared" si="0"/>
        <v>741443</v>
      </c>
      <c r="E18" s="294">
        <v>741443</v>
      </c>
      <c r="F18" s="294"/>
      <c r="G18" s="294"/>
      <c r="H18" s="294"/>
      <c r="I18" s="294"/>
      <c r="J18" s="294"/>
      <c r="K18" s="294"/>
      <c r="L18" s="294"/>
      <c r="M18" s="294"/>
      <c r="N18" s="294"/>
      <c r="O18" s="294"/>
    </row>
    <row r="19" ht="16.5" customHeight="1" spans="1:15">
      <c r="A19" s="214" t="s">
        <v>129</v>
      </c>
      <c r="B19" s="214" t="s">
        <v>130</v>
      </c>
      <c r="C19" s="294">
        <v>104954</v>
      </c>
      <c r="D19" s="295">
        <f t="shared" si="0"/>
        <v>104954</v>
      </c>
      <c r="E19" s="294">
        <v>104954</v>
      </c>
      <c r="F19" s="294"/>
      <c r="G19" s="294"/>
      <c r="H19" s="294"/>
      <c r="I19" s="294"/>
      <c r="J19" s="294"/>
      <c r="K19" s="294"/>
      <c r="L19" s="294"/>
      <c r="M19" s="294"/>
      <c r="N19" s="294"/>
      <c r="O19" s="294"/>
    </row>
    <row r="20" ht="16.5" customHeight="1" spans="1:15">
      <c r="A20" s="237" t="s">
        <v>131</v>
      </c>
      <c r="B20" s="237" t="s">
        <v>132</v>
      </c>
      <c r="C20" s="294">
        <v>16500</v>
      </c>
      <c r="D20" s="295">
        <f t="shared" si="0"/>
        <v>16500</v>
      </c>
      <c r="E20" s="294"/>
      <c r="F20" s="294">
        <v>16500</v>
      </c>
      <c r="G20" s="294"/>
      <c r="H20" s="294"/>
      <c r="I20" s="294"/>
      <c r="J20" s="294"/>
      <c r="K20" s="294"/>
      <c r="L20" s="294"/>
      <c r="M20" s="294"/>
      <c r="N20" s="294"/>
      <c r="O20" s="294"/>
    </row>
    <row r="21" ht="16.5" customHeight="1" spans="1:15">
      <c r="A21" s="214" t="s">
        <v>133</v>
      </c>
      <c r="B21" s="214" t="s">
        <v>134</v>
      </c>
      <c r="C21" s="294">
        <v>16500</v>
      </c>
      <c r="D21" s="295">
        <f t="shared" si="0"/>
        <v>16500</v>
      </c>
      <c r="E21" s="294"/>
      <c r="F21" s="294">
        <v>16500</v>
      </c>
      <c r="G21" s="294"/>
      <c r="H21" s="294"/>
      <c r="I21" s="294"/>
      <c r="J21" s="294"/>
      <c r="K21" s="294"/>
      <c r="L21" s="294"/>
      <c r="M21" s="294"/>
      <c r="N21" s="294"/>
      <c r="O21" s="294"/>
    </row>
    <row r="22" ht="16.5" customHeight="1" spans="1:15">
      <c r="A22" s="200" t="s">
        <v>135</v>
      </c>
      <c r="B22" s="200" t="s">
        <v>136</v>
      </c>
      <c r="C22" s="294">
        <v>723134</v>
      </c>
      <c r="D22" s="295">
        <f t="shared" si="0"/>
        <v>723134</v>
      </c>
      <c r="E22" s="294">
        <v>723134</v>
      </c>
      <c r="F22" s="294"/>
      <c r="G22" s="294"/>
      <c r="H22" s="294"/>
      <c r="I22" s="294"/>
      <c r="J22" s="294"/>
      <c r="K22" s="294"/>
      <c r="L22" s="294"/>
      <c r="M22" s="294"/>
      <c r="N22" s="294"/>
      <c r="O22" s="294"/>
    </row>
    <row r="23" ht="16.5" customHeight="1" spans="1:15">
      <c r="A23" s="237" t="s">
        <v>137</v>
      </c>
      <c r="B23" s="237" t="s">
        <v>138</v>
      </c>
      <c r="C23" s="294">
        <v>723134</v>
      </c>
      <c r="D23" s="295">
        <f t="shared" si="0"/>
        <v>723134</v>
      </c>
      <c r="E23" s="294">
        <v>723134</v>
      </c>
      <c r="F23" s="294"/>
      <c r="G23" s="294"/>
      <c r="H23" s="294"/>
      <c r="I23" s="294"/>
      <c r="J23" s="294"/>
      <c r="K23" s="294"/>
      <c r="L23" s="294"/>
      <c r="M23" s="294"/>
      <c r="N23" s="294"/>
      <c r="O23" s="294"/>
    </row>
    <row r="24" ht="16.5" customHeight="1" spans="1:15">
      <c r="A24" s="214" t="s">
        <v>139</v>
      </c>
      <c r="B24" s="214" t="s">
        <v>140</v>
      </c>
      <c r="C24" s="294">
        <v>360740</v>
      </c>
      <c r="D24" s="295">
        <f t="shared" si="0"/>
        <v>360740</v>
      </c>
      <c r="E24" s="294">
        <v>360740</v>
      </c>
      <c r="F24" s="294"/>
      <c r="G24" s="294"/>
      <c r="H24" s="294"/>
      <c r="I24" s="294"/>
      <c r="J24" s="294"/>
      <c r="K24" s="294"/>
      <c r="L24" s="294"/>
      <c r="M24" s="294"/>
      <c r="N24" s="294"/>
      <c r="O24" s="294"/>
    </row>
    <row r="25" ht="16.5" customHeight="1" spans="1:15">
      <c r="A25" s="214" t="s">
        <v>141</v>
      </c>
      <c r="B25" s="214" t="s">
        <v>142</v>
      </c>
      <c r="C25" s="294">
        <v>31020</v>
      </c>
      <c r="D25" s="295">
        <f t="shared" si="0"/>
        <v>31020</v>
      </c>
      <c r="E25" s="294">
        <v>31020</v>
      </c>
      <c r="F25" s="294"/>
      <c r="G25" s="294"/>
      <c r="H25" s="294"/>
      <c r="I25" s="294"/>
      <c r="J25" s="294"/>
      <c r="K25" s="294"/>
      <c r="L25" s="294"/>
      <c r="M25" s="294"/>
      <c r="N25" s="294"/>
      <c r="O25" s="294"/>
    </row>
    <row r="26" ht="16.5" customHeight="1" spans="1:15">
      <c r="A26" s="214" t="s">
        <v>143</v>
      </c>
      <c r="B26" s="214" t="s">
        <v>144</v>
      </c>
      <c r="C26" s="294">
        <v>322080</v>
      </c>
      <c r="D26" s="295">
        <f t="shared" si="0"/>
        <v>322080</v>
      </c>
      <c r="E26" s="294">
        <v>322080</v>
      </c>
      <c r="F26" s="294"/>
      <c r="G26" s="294"/>
      <c r="H26" s="294"/>
      <c r="I26" s="294"/>
      <c r="J26" s="294"/>
      <c r="K26" s="294"/>
      <c r="L26" s="294"/>
      <c r="M26" s="294"/>
      <c r="N26" s="294"/>
      <c r="O26" s="294"/>
    </row>
    <row r="27" ht="16.5" customHeight="1" spans="1:15">
      <c r="A27" s="214" t="s">
        <v>145</v>
      </c>
      <c r="B27" s="214" t="s">
        <v>146</v>
      </c>
      <c r="C27" s="294">
        <v>9294</v>
      </c>
      <c r="D27" s="295">
        <f t="shared" si="0"/>
        <v>9294</v>
      </c>
      <c r="E27" s="294">
        <v>9294</v>
      </c>
      <c r="F27" s="294"/>
      <c r="G27" s="294"/>
      <c r="H27" s="294"/>
      <c r="I27" s="294"/>
      <c r="J27" s="294"/>
      <c r="K27" s="294"/>
      <c r="L27" s="294"/>
      <c r="M27" s="294"/>
      <c r="N27" s="294"/>
      <c r="O27" s="294"/>
    </row>
    <row r="28" ht="16.5" customHeight="1" spans="1:15">
      <c r="A28" s="200" t="s">
        <v>147</v>
      </c>
      <c r="B28" s="200" t="s">
        <v>148</v>
      </c>
      <c r="C28" s="294">
        <v>634812</v>
      </c>
      <c r="D28" s="295">
        <f t="shared" si="0"/>
        <v>634812</v>
      </c>
      <c r="E28" s="294">
        <v>634812</v>
      </c>
      <c r="F28" s="294"/>
      <c r="G28" s="294"/>
      <c r="H28" s="294"/>
      <c r="I28" s="294"/>
      <c r="J28" s="294"/>
      <c r="K28" s="294"/>
      <c r="L28" s="294"/>
      <c r="M28" s="294"/>
      <c r="N28" s="294"/>
      <c r="O28" s="294"/>
    </row>
    <row r="29" ht="16.5" customHeight="1" spans="1:15">
      <c r="A29" s="237" t="s">
        <v>149</v>
      </c>
      <c r="B29" s="237" t="s">
        <v>150</v>
      </c>
      <c r="C29" s="294">
        <v>634812</v>
      </c>
      <c r="D29" s="295">
        <f t="shared" si="0"/>
        <v>634812</v>
      </c>
      <c r="E29" s="294">
        <v>634812</v>
      </c>
      <c r="F29" s="294"/>
      <c r="G29" s="294"/>
      <c r="H29" s="294"/>
      <c r="I29" s="294"/>
      <c r="J29" s="294"/>
      <c r="K29" s="294"/>
      <c r="L29" s="294"/>
      <c r="M29" s="294"/>
      <c r="N29" s="294"/>
      <c r="O29" s="294"/>
    </row>
    <row r="30" ht="16.5" customHeight="1" spans="1:15">
      <c r="A30" s="214" t="s">
        <v>151</v>
      </c>
      <c r="B30" s="214" t="s">
        <v>152</v>
      </c>
      <c r="C30" s="294">
        <v>634812</v>
      </c>
      <c r="D30" s="295">
        <f t="shared" si="0"/>
        <v>634812</v>
      </c>
      <c r="E30" s="294">
        <v>634812</v>
      </c>
      <c r="F30" s="294"/>
      <c r="G30" s="294"/>
      <c r="H30" s="294"/>
      <c r="I30" s="294"/>
      <c r="J30" s="294"/>
      <c r="K30" s="294"/>
      <c r="L30" s="294"/>
      <c r="M30" s="294"/>
      <c r="N30" s="294"/>
      <c r="O30" s="294"/>
    </row>
    <row r="31" ht="16.5" customHeight="1" spans="1:15">
      <c r="A31" s="229" t="s">
        <v>153</v>
      </c>
      <c r="B31" s="229" t="s">
        <v>153</v>
      </c>
      <c r="C31" s="294">
        <v>12149465.2</v>
      </c>
      <c r="D31" s="295">
        <f t="shared" si="0"/>
        <v>12131617</v>
      </c>
      <c r="E31" s="294">
        <v>9281417</v>
      </c>
      <c r="F31" s="294">
        <v>2850200</v>
      </c>
      <c r="G31" s="294"/>
      <c r="H31" s="294"/>
      <c r="I31" s="294"/>
      <c r="J31" s="294">
        <v>17848.2</v>
      </c>
      <c r="K31" s="294"/>
      <c r="L31" s="294"/>
      <c r="M31" s="294">
        <v>17848.2</v>
      </c>
      <c r="N31" s="294"/>
      <c r="O31" s="294"/>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23" sqref="B23"/>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275" t="s">
        <v>154</v>
      </c>
      <c r="B1" s="275"/>
      <c r="C1" s="275"/>
      <c r="D1" s="138"/>
    </row>
    <row r="2" ht="31.5" customHeight="1" spans="1:4">
      <c r="A2" s="62" t="s">
        <v>5</v>
      </c>
      <c r="B2" s="276"/>
      <c r="C2" s="276"/>
      <c r="D2" s="276"/>
    </row>
    <row r="3" ht="17.25" customHeight="1" spans="1:4">
      <c r="A3" s="160" t="s">
        <v>22</v>
      </c>
      <c r="B3" s="277"/>
      <c r="C3" s="277"/>
      <c r="D3" s="140" t="s">
        <v>23</v>
      </c>
    </row>
    <row r="4" ht="19.5" customHeight="1" spans="1:4">
      <c r="A4" s="87" t="s">
        <v>24</v>
      </c>
      <c r="B4" s="162"/>
      <c r="C4" s="87" t="s">
        <v>25</v>
      </c>
      <c r="D4" s="162"/>
    </row>
    <row r="5" ht="21.75" customHeight="1" spans="1:4">
      <c r="A5" s="86" t="s">
        <v>26</v>
      </c>
      <c r="B5" s="278" t="s">
        <v>27</v>
      </c>
      <c r="C5" s="86" t="s">
        <v>155</v>
      </c>
      <c r="D5" s="278" t="s">
        <v>27</v>
      </c>
    </row>
    <row r="6" ht="17.25" customHeight="1" spans="1:4">
      <c r="A6" s="90"/>
      <c r="B6" s="94"/>
      <c r="C6" s="90"/>
      <c r="D6" s="94"/>
    </row>
    <row r="7" ht="17.25" customHeight="1" spans="1:4">
      <c r="A7" s="279" t="s">
        <v>156</v>
      </c>
      <c r="B7" s="280">
        <f>+B8+B9+B10</f>
        <v>12110817</v>
      </c>
      <c r="C7" s="281" t="s">
        <v>157</v>
      </c>
      <c r="D7" s="282">
        <f>D8+D15+D16+D26</f>
        <v>12131617</v>
      </c>
    </row>
    <row r="8" ht="17.25" customHeight="1" spans="1:4">
      <c r="A8" s="283" t="s">
        <v>158</v>
      </c>
      <c r="B8" s="280">
        <v>12110817</v>
      </c>
      <c r="C8" s="281" t="s">
        <v>159</v>
      </c>
      <c r="D8" s="282">
        <v>9450074</v>
      </c>
    </row>
    <row r="9" ht="17.25" customHeight="1" spans="1:4">
      <c r="A9" s="283" t="s">
        <v>160</v>
      </c>
      <c r="B9" s="280"/>
      <c r="C9" s="281" t="s">
        <v>161</v>
      </c>
      <c r="D9" s="282"/>
    </row>
    <row r="10" ht="17.25" customHeight="1" spans="1:4">
      <c r="A10" s="283" t="s">
        <v>162</v>
      </c>
      <c r="B10" s="280"/>
      <c r="C10" s="281" t="s">
        <v>163</v>
      </c>
      <c r="D10" s="282"/>
    </row>
    <row r="11" ht="17.25" customHeight="1" spans="1:4">
      <c r="A11" s="283" t="s">
        <v>164</v>
      </c>
      <c r="B11" s="280">
        <f>B12+B13+B14</f>
        <v>20800</v>
      </c>
      <c r="C11" s="281" t="s">
        <v>165</v>
      </c>
      <c r="D11" s="282"/>
    </row>
    <row r="12" ht="17.25" customHeight="1" spans="1:4">
      <c r="A12" s="283" t="s">
        <v>158</v>
      </c>
      <c r="B12" s="280">
        <v>20800</v>
      </c>
      <c r="C12" s="281" t="s">
        <v>166</v>
      </c>
      <c r="D12" s="282"/>
    </row>
    <row r="13" ht="17.25" customHeight="1" spans="1:4">
      <c r="A13" s="284" t="s">
        <v>160</v>
      </c>
      <c r="B13" s="285"/>
      <c r="C13" s="281" t="s">
        <v>167</v>
      </c>
      <c r="D13" s="282"/>
    </row>
    <row r="14" ht="17.25" customHeight="1" spans="1:4">
      <c r="A14" s="284" t="s">
        <v>162</v>
      </c>
      <c r="B14" s="285"/>
      <c r="C14" s="281" t="s">
        <v>168</v>
      </c>
      <c r="D14" s="282"/>
    </row>
    <row r="15" ht="17.25" customHeight="1" spans="1:4">
      <c r="A15" s="283"/>
      <c r="B15" s="285"/>
      <c r="C15" s="281" t="s">
        <v>169</v>
      </c>
      <c r="D15" s="282">
        <v>1323597</v>
      </c>
    </row>
    <row r="16" ht="17.25" customHeight="1" spans="1:4">
      <c r="A16" s="283"/>
      <c r="B16" s="280"/>
      <c r="C16" s="281" t="s">
        <v>170</v>
      </c>
      <c r="D16" s="282">
        <v>723134</v>
      </c>
    </row>
    <row r="17" ht="17.25" customHeight="1" spans="1:4">
      <c r="A17" s="283"/>
      <c r="B17" s="286"/>
      <c r="C17" s="281" t="s">
        <v>171</v>
      </c>
      <c r="D17" s="282"/>
    </row>
    <row r="18" ht="17.25" customHeight="1" spans="1:4">
      <c r="A18" s="284"/>
      <c r="B18" s="286"/>
      <c r="C18" s="281" t="s">
        <v>172</v>
      </c>
      <c r="D18" s="282"/>
    </row>
    <row r="19" ht="17.25" customHeight="1" spans="1:4">
      <c r="A19" s="284"/>
      <c r="B19" s="287"/>
      <c r="C19" s="281" t="s">
        <v>173</v>
      </c>
      <c r="D19" s="282"/>
    </row>
    <row r="20" ht="17.25" customHeight="1" spans="1:4">
      <c r="A20" s="288"/>
      <c r="B20" s="287"/>
      <c r="C20" s="281" t="s">
        <v>174</v>
      </c>
      <c r="D20" s="282"/>
    </row>
    <row r="21" ht="17.25" customHeight="1" spans="1:4">
      <c r="A21" s="288"/>
      <c r="B21" s="287"/>
      <c r="C21" s="281" t="s">
        <v>175</v>
      </c>
      <c r="D21" s="282"/>
    </row>
    <row r="22" ht="17.25" customHeight="1" spans="1:4">
      <c r="A22" s="288"/>
      <c r="B22" s="287"/>
      <c r="C22" s="281" t="s">
        <v>176</v>
      </c>
      <c r="D22" s="282"/>
    </row>
    <row r="23" ht="17.25" customHeight="1" spans="1:4">
      <c r="A23" s="288"/>
      <c r="B23" s="287"/>
      <c r="C23" s="281" t="s">
        <v>177</v>
      </c>
      <c r="D23" s="282"/>
    </row>
    <row r="24" ht="17.25" customHeight="1" spans="1:4">
      <c r="A24" s="288"/>
      <c r="B24" s="287"/>
      <c r="C24" s="281" t="s">
        <v>178</v>
      </c>
      <c r="D24" s="282"/>
    </row>
    <row r="25" ht="17.25" customHeight="1" spans="1:4">
      <c r="A25" s="288"/>
      <c r="B25" s="287"/>
      <c r="C25" s="281" t="s">
        <v>179</v>
      </c>
      <c r="D25" s="282"/>
    </row>
    <row r="26" ht="17.25" customHeight="1" spans="1:4">
      <c r="A26" s="288"/>
      <c r="B26" s="287"/>
      <c r="C26" s="281" t="s">
        <v>180</v>
      </c>
      <c r="D26" s="282">
        <v>634812</v>
      </c>
    </row>
    <row r="27" ht="17.25" customHeight="1" spans="1:4">
      <c r="A27" s="288"/>
      <c r="B27" s="287"/>
      <c r="C27" s="281" t="s">
        <v>181</v>
      </c>
      <c r="D27" s="282"/>
    </row>
    <row r="28" ht="17.25" customHeight="1" spans="1:4">
      <c r="A28" s="288"/>
      <c r="B28" s="287"/>
      <c r="C28" s="281" t="s">
        <v>182</v>
      </c>
      <c r="D28" s="282"/>
    </row>
    <row r="29" ht="17.25" customHeight="1" spans="1:4">
      <c r="A29" s="288"/>
      <c r="B29" s="287"/>
      <c r="C29" s="281" t="s">
        <v>183</v>
      </c>
      <c r="D29" s="282"/>
    </row>
    <row r="30" ht="17.25" customHeight="1" spans="1:4">
      <c r="A30" s="288"/>
      <c r="B30" s="287"/>
      <c r="C30" s="281" t="s">
        <v>184</v>
      </c>
      <c r="D30" s="282"/>
    </row>
    <row r="31" customHeight="1" spans="1:4">
      <c r="A31" s="289"/>
      <c r="B31" s="286"/>
      <c r="C31" s="281" t="s">
        <v>185</v>
      </c>
      <c r="D31" s="282"/>
    </row>
    <row r="32" customHeight="1" spans="1:4">
      <c r="A32" s="289"/>
      <c r="B32" s="286"/>
      <c r="C32" s="281" t="s">
        <v>186</v>
      </c>
      <c r="D32" s="282"/>
    </row>
    <row r="33" customHeight="1" spans="1:4">
      <c r="A33" s="289"/>
      <c r="B33" s="286"/>
      <c r="C33" s="281" t="s">
        <v>187</v>
      </c>
      <c r="D33" s="282"/>
    </row>
    <row r="34" customHeight="1" spans="1:4">
      <c r="A34" s="289"/>
      <c r="B34" s="286"/>
      <c r="C34" s="284" t="s">
        <v>188</v>
      </c>
      <c r="D34" s="290"/>
    </row>
    <row r="35" ht="17.25" customHeight="1" spans="1:4">
      <c r="A35" s="291" t="s">
        <v>189</v>
      </c>
      <c r="B35" s="286">
        <f>B7+B11</f>
        <v>12131617</v>
      </c>
      <c r="C35" s="289" t="s">
        <v>73</v>
      </c>
      <c r="D35" s="286">
        <f>D7+D34</f>
        <v>12131617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zoomScale="90" zoomScaleNormal="90" workbookViewId="0">
      <selection activeCell="D18" sqref="D18"/>
    </sheetView>
  </sheetViews>
  <sheetFormatPr defaultColWidth="8.88571428571429" defaultRowHeight="14.25" customHeight="1" outlineLevelCol="6"/>
  <cols>
    <col min="1" max="1" width="20.1333333333333" style="154" customWidth="1"/>
    <col min="2" max="2" width="44" style="154" customWidth="1"/>
    <col min="3" max="7" width="20" style="76" customWidth="1"/>
    <col min="8" max="8" width="9.13333333333333" style="76" customWidth="1"/>
    <col min="9" max="16384" width="9.13333333333333" style="76"/>
  </cols>
  <sheetData>
    <row r="1" ht="12" customHeight="1" spans="1:7">
      <c r="A1" s="262" t="s">
        <v>190</v>
      </c>
      <c r="D1" s="263"/>
      <c r="F1" s="79"/>
    </row>
    <row r="2" ht="39" customHeight="1" spans="1:7">
      <c r="A2" s="159" t="s">
        <v>6</v>
      </c>
      <c r="B2" s="159"/>
      <c r="C2" s="159"/>
      <c r="D2" s="159"/>
      <c r="E2" s="159"/>
      <c r="F2" s="159"/>
      <c r="G2" s="159"/>
    </row>
    <row r="3" ht="18" customHeight="1" spans="1:7">
      <c r="A3" s="160" t="s">
        <v>22</v>
      </c>
      <c r="F3" s="157"/>
      <c r="G3" s="157" t="s">
        <v>23</v>
      </c>
    </row>
    <row r="4" ht="20.25" customHeight="1" spans="1:7">
      <c r="A4" s="264" t="s">
        <v>191</v>
      </c>
      <c r="B4" s="265"/>
      <c r="C4" s="89" t="s">
        <v>77</v>
      </c>
      <c r="D4" s="89" t="s">
        <v>99</v>
      </c>
      <c r="E4" s="89"/>
      <c r="F4" s="89"/>
      <c r="G4" s="266" t="s">
        <v>100</v>
      </c>
    </row>
    <row r="5" ht="20.25" customHeight="1" spans="1:7">
      <c r="A5" s="164" t="s">
        <v>96</v>
      </c>
      <c r="B5" s="267" t="s">
        <v>97</v>
      </c>
      <c r="C5" s="89"/>
      <c r="D5" s="89" t="s">
        <v>79</v>
      </c>
      <c r="E5" s="89" t="s">
        <v>192</v>
      </c>
      <c r="F5" s="89" t="s">
        <v>193</v>
      </c>
      <c r="G5" s="268"/>
    </row>
    <row r="6" ht="13.5" customHeight="1" spans="1:7">
      <c r="A6" s="175">
        <v>1</v>
      </c>
      <c r="B6" s="175">
        <v>2</v>
      </c>
      <c r="C6" s="269">
        <v>3</v>
      </c>
      <c r="D6" s="269">
        <v>4</v>
      </c>
      <c r="E6" s="269">
        <v>5</v>
      </c>
      <c r="F6" s="269">
        <v>6</v>
      </c>
      <c r="G6" s="175">
        <v>7</v>
      </c>
    </row>
    <row r="7" ht="20" customHeight="1" spans="1:7">
      <c r="A7" s="270" t="s">
        <v>106</v>
      </c>
      <c r="B7" s="270" t="s">
        <v>107</v>
      </c>
      <c r="C7" s="225">
        <v>9450074</v>
      </c>
      <c r="D7" s="225">
        <v>6616374</v>
      </c>
      <c r="E7" s="225">
        <v>5856604</v>
      </c>
      <c r="F7" s="225">
        <v>759770</v>
      </c>
      <c r="G7" s="225">
        <v>2833700</v>
      </c>
    </row>
    <row r="8" ht="20" customHeight="1" spans="1:7">
      <c r="A8" s="271" t="s">
        <v>108</v>
      </c>
      <c r="B8" s="271" t="s">
        <v>109</v>
      </c>
      <c r="C8" s="225">
        <v>9437954</v>
      </c>
      <c r="D8" s="225">
        <v>6604254</v>
      </c>
      <c r="E8" s="225">
        <v>5850484</v>
      </c>
      <c r="F8" s="225">
        <v>753770</v>
      </c>
      <c r="G8" s="225">
        <v>2833700</v>
      </c>
    </row>
    <row r="9" ht="20" customHeight="1" spans="1:7">
      <c r="A9" s="272" t="s">
        <v>110</v>
      </c>
      <c r="B9" s="272" t="s">
        <v>111</v>
      </c>
      <c r="C9" s="225">
        <v>6159434</v>
      </c>
      <c r="D9" s="225">
        <v>6159434</v>
      </c>
      <c r="E9" s="225">
        <v>5433054</v>
      </c>
      <c r="F9" s="225">
        <v>726380</v>
      </c>
      <c r="G9" s="225"/>
    </row>
    <row r="10" ht="20" customHeight="1" spans="1:7">
      <c r="A10" s="272" t="s">
        <v>112</v>
      </c>
      <c r="B10" s="272" t="s">
        <v>113</v>
      </c>
      <c r="C10" s="225">
        <v>20800</v>
      </c>
      <c r="D10" s="225"/>
      <c r="E10" s="225"/>
      <c r="F10" s="225"/>
      <c r="G10" s="225">
        <v>20800</v>
      </c>
    </row>
    <row r="11" ht="20" customHeight="1" spans="1:7">
      <c r="A11" s="272" t="s">
        <v>114</v>
      </c>
      <c r="B11" s="272" t="s">
        <v>115</v>
      </c>
      <c r="C11" s="225">
        <v>2812900</v>
      </c>
      <c r="D11" s="225"/>
      <c r="E11" s="225"/>
      <c r="F11" s="225"/>
      <c r="G11" s="225">
        <v>2812900</v>
      </c>
    </row>
    <row r="12" ht="20" customHeight="1" spans="1:7">
      <c r="A12" s="272" t="s">
        <v>116</v>
      </c>
      <c r="B12" s="272" t="s">
        <v>117</v>
      </c>
      <c r="C12" s="225">
        <v>444820</v>
      </c>
      <c r="D12" s="225">
        <v>444820</v>
      </c>
      <c r="E12" s="225">
        <v>417430</v>
      </c>
      <c r="F12" s="225">
        <v>27390</v>
      </c>
      <c r="G12" s="225"/>
    </row>
    <row r="13" ht="20" customHeight="1" spans="1:7">
      <c r="A13" s="271" t="s">
        <v>118</v>
      </c>
      <c r="B13" s="271" t="s">
        <v>119</v>
      </c>
      <c r="C13" s="225">
        <v>12120</v>
      </c>
      <c r="D13" s="225">
        <v>12120</v>
      </c>
      <c r="E13" s="225">
        <v>6120</v>
      </c>
      <c r="F13" s="225">
        <v>6000</v>
      </c>
      <c r="G13" s="225"/>
    </row>
    <row r="14" ht="20" customHeight="1" spans="1:7">
      <c r="A14" s="272" t="s">
        <v>120</v>
      </c>
      <c r="B14" s="272" t="s">
        <v>119</v>
      </c>
      <c r="C14" s="225">
        <v>12120</v>
      </c>
      <c r="D14" s="225">
        <v>12120</v>
      </c>
      <c r="E14" s="225">
        <v>6120</v>
      </c>
      <c r="F14" s="225">
        <v>6000</v>
      </c>
      <c r="G14" s="225"/>
    </row>
    <row r="15" ht="20" customHeight="1" spans="1:7">
      <c r="A15" s="270" t="s">
        <v>121</v>
      </c>
      <c r="B15" s="270" t="s">
        <v>122</v>
      </c>
      <c r="C15" s="225">
        <v>1323597</v>
      </c>
      <c r="D15" s="225">
        <v>1307097</v>
      </c>
      <c r="E15" s="225">
        <v>1274797</v>
      </c>
      <c r="F15" s="225">
        <v>32300</v>
      </c>
      <c r="G15" s="225">
        <v>16500</v>
      </c>
    </row>
    <row r="16" ht="20" customHeight="1" spans="1:7">
      <c r="A16" s="271" t="s">
        <v>123</v>
      </c>
      <c r="B16" s="271" t="s">
        <v>124</v>
      </c>
      <c r="C16" s="225">
        <v>1307097</v>
      </c>
      <c r="D16" s="225">
        <v>1307097</v>
      </c>
      <c r="E16" s="225">
        <v>1274797</v>
      </c>
      <c r="F16" s="225">
        <v>32300</v>
      </c>
      <c r="G16" s="225"/>
    </row>
    <row r="17" ht="20" customHeight="1" spans="1:7">
      <c r="A17" s="272" t="s">
        <v>125</v>
      </c>
      <c r="B17" s="272" t="s">
        <v>126</v>
      </c>
      <c r="C17" s="225">
        <v>460700</v>
      </c>
      <c r="D17" s="225">
        <v>460700</v>
      </c>
      <c r="E17" s="225">
        <v>428400</v>
      </c>
      <c r="F17" s="225">
        <v>32300</v>
      </c>
      <c r="G17" s="225"/>
    </row>
    <row r="18" ht="20" customHeight="1" spans="1:7">
      <c r="A18" s="272" t="s">
        <v>127</v>
      </c>
      <c r="B18" s="272" t="s">
        <v>128</v>
      </c>
      <c r="C18" s="225">
        <v>741443</v>
      </c>
      <c r="D18" s="225">
        <v>741443</v>
      </c>
      <c r="E18" s="225">
        <v>741443</v>
      </c>
      <c r="F18" s="225"/>
      <c r="G18" s="225"/>
    </row>
    <row r="19" ht="20" customHeight="1" spans="1:7">
      <c r="A19" s="272" t="s">
        <v>129</v>
      </c>
      <c r="B19" s="272" t="s">
        <v>130</v>
      </c>
      <c r="C19" s="225">
        <v>104954</v>
      </c>
      <c r="D19" s="225">
        <v>104954</v>
      </c>
      <c r="E19" s="225">
        <v>104954</v>
      </c>
      <c r="F19" s="225"/>
      <c r="G19" s="225"/>
    </row>
    <row r="20" ht="20" customHeight="1" spans="1:7">
      <c r="A20" s="271" t="s">
        <v>131</v>
      </c>
      <c r="B20" s="271" t="s">
        <v>132</v>
      </c>
      <c r="C20" s="225">
        <v>16500</v>
      </c>
      <c r="D20" s="225"/>
      <c r="E20" s="225"/>
      <c r="F20" s="225"/>
      <c r="G20" s="225">
        <v>16500</v>
      </c>
    </row>
    <row r="21" ht="20" customHeight="1" spans="1:7">
      <c r="A21" s="272" t="s">
        <v>133</v>
      </c>
      <c r="B21" s="272" t="s">
        <v>134</v>
      </c>
      <c r="C21" s="225">
        <v>16500</v>
      </c>
      <c r="D21" s="225"/>
      <c r="E21" s="225"/>
      <c r="F21" s="225"/>
      <c r="G21" s="225">
        <v>16500</v>
      </c>
    </row>
    <row r="22" ht="20" customHeight="1" spans="1:7">
      <c r="A22" s="270" t="s">
        <v>135</v>
      </c>
      <c r="B22" s="270" t="s">
        <v>136</v>
      </c>
      <c r="C22" s="225">
        <v>723134</v>
      </c>
      <c r="D22" s="225">
        <v>723134</v>
      </c>
      <c r="E22" s="225">
        <v>723134</v>
      </c>
      <c r="F22" s="225"/>
      <c r="G22" s="225"/>
    </row>
    <row r="23" ht="20" customHeight="1" spans="1:7">
      <c r="A23" s="271" t="s">
        <v>137</v>
      </c>
      <c r="B23" s="271" t="s">
        <v>138</v>
      </c>
      <c r="C23" s="225">
        <v>723134</v>
      </c>
      <c r="D23" s="225">
        <v>723134</v>
      </c>
      <c r="E23" s="225">
        <v>723134</v>
      </c>
      <c r="F23" s="225"/>
      <c r="G23" s="225"/>
    </row>
    <row r="24" ht="20" customHeight="1" spans="1:7">
      <c r="A24" s="272" t="s">
        <v>139</v>
      </c>
      <c r="B24" s="272" t="s">
        <v>140</v>
      </c>
      <c r="C24" s="225">
        <v>360740</v>
      </c>
      <c r="D24" s="225">
        <v>360740</v>
      </c>
      <c r="E24" s="225">
        <v>360740</v>
      </c>
      <c r="F24" s="225"/>
      <c r="G24" s="225"/>
    </row>
    <row r="25" ht="20" customHeight="1" spans="1:7">
      <c r="A25" s="272" t="s">
        <v>141</v>
      </c>
      <c r="B25" s="272" t="s">
        <v>142</v>
      </c>
      <c r="C25" s="225">
        <v>31020</v>
      </c>
      <c r="D25" s="225">
        <v>31020</v>
      </c>
      <c r="E25" s="225">
        <v>31020</v>
      </c>
      <c r="F25" s="225"/>
      <c r="G25" s="225"/>
    </row>
    <row r="26" ht="20" customHeight="1" spans="1:7">
      <c r="A26" s="272" t="s">
        <v>143</v>
      </c>
      <c r="B26" s="272" t="s">
        <v>144</v>
      </c>
      <c r="C26" s="225">
        <v>322080</v>
      </c>
      <c r="D26" s="225">
        <v>322080</v>
      </c>
      <c r="E26" s="225">
        <v>322080</v>
      </c>
      <c r="F26" s="225"/>
      <c r="G26" s="225"/>
    </row>
    <row r="27" ht="20" customHeight="1" spans="1:7">
      <c r="A27" s="272" t="s">
        <v>145</v>
      </c>
      <c r="B27" s="272" t="s">
        <v>146</v>
      </c>
      <c r="C27" s="225">
        <v>9294</v>
      </c>
      <c r="D27" s="225">
        <v>9294</v>
      </c>
      <c r="E27" s="225">
        <v>9294</v>
      </c>
      <c r="F27" s="225"/>
      <c r="G27" s="225"/>
    </row>
    <row r="28" ht="20" customHeight="1" spans="1:7">
      <c r="A28" s="270" t="s">
        <v>147</v>
      </c>
      <c r="B28" s="270" t="s">
        <v>148</v>
      </c>
      <c r="C28" s="225">
        <v>634812</v>
      </c>
      <c r="D28" s="225">
        <v>634812</v>
      </c>
      <c r="E28" s="225">
        <v>634812</v>
      </c>
      <c r="F28" s="225"/>
      <c r="G28" s="225"/>
    </row>
    <row r="29" ht="20" customHeight="1" spans="1:7">
      <c r="A29" s="271" t="s">
        <v>149</v>
      </c>
      <c r="B29" s="271" t="s">
        <v>150</v>
      </c>
      <c r="C29" s="225">
        <v>634812</v>
      </c>
      <c r="D29" s="225">
        <v>634812</v>
      </c>
      <c r="E29" s="225">
        <v>634812</v>
      </c>
      <c r="F29" s="225"/>
      <c r="G29" s="225"/>
    </row>
    <row r="30" ht="20" customHeight="1" spans="1:7">
      <c r="A30" s="272" t="s">
        <v>151</v>
      </c>
      <c r="B30" s="272" t="s">
        <v>152</v>
      </c>
      <c r="C30" s="225">
        <v>634812</v>
      </c>
      <c r="D30" s="225">
        <v>634812</v>
      </c>
      <c r="E30" s="225">
        <v>634812</v>
      </c>
      <c r="F30" s="225"/>
      <c r="G30" s="225"/>
    </row>
    <row r="31" ht="20" customHeight="1" spans="1:7">
      <c r="A31" s="229" t="s">
        <v>153</v>
      </c>
      <c r="B31" s="229" t="s">
        <v>153</v>
      </c>
      <c r="C31" s="225">
        <v>12131617</v>
      </c>
      <c r="D31" s="225">
        <v>9281417</v>
      </c>
      <c r="E31" s="225">
        <v>8489347</v>
      </c>
      <c r="F31" s="225">
        <v>792070</v>
      </c>
      <c r="G31" s="225">
        <v>2850200</v>
      </c>
    </row>
    <row r="33" customHeight="1" spans="4:7">
      <c r="G33" s="273"/>
    </row>
    <row r="34" customHeight="1" spans="4:7">
      <c r="D34" s="274"/>
      <c r="F34" s="274"/>
      <c r="G34" s="274"/>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85"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E22" sqref="E22"/>
    </sheetView>
  </sheetViews>
  <sheetFormatPr defaultColWidth="8.88571428571429" defaultRowHeight="14.25" outlineLevelCol="5"/>
  <cols>
    <col min="1" max="2" width="27.4285714285714" style="248" customWidth="1"/>
    <col min="3" max="3" width="17.2857142857143" style="249" customWidth="1"/>
    <col min="4" max="5" width="26.2857142857143" style="250" customWidth="1"/>
    <col min="6" max="6" width="18.7142857142857" style="250" customWidth="1"/>
    <col min="7" max="7" width="9.13333333333333" style="76" customWidth="1"/>
    <col min="8" max="16384" width="9.13333333333333" style="76"/>
  </cols>
  <sheetData>
    <row r="1" ht="12" customHeight="1" spans="1:6">
      <c r="A1" s="251" t="s">
        <v>194</v>
      </c>
      <c r="B1" s="252"/>
      <c r="C1" s="110"/>
      <c r="D1" s="76"/>
      <c r="E1" s="76"/>
    </row>
    <row r="2" ht="25.5" customHeight="1" spans="1:6">
      <c r="A2" s="253" t="s">
        <v>7</v>
      </c>
      <c r="B2" s="253"/>
      <c r="C2" s="253"/>
      <c r="D2" s="253"/>
      <c r="E2" s="253"/>
      <c r="F2" s="253"/>
    </row>
    <row r="3" ht="15.75" customHeight="1" spans="1:6">
      <c r="A3" s="160" t="s">
        <v>22</v>
      </c>
      <c r="B3" s="252"/>
      <c r="C3" s="110"/>
      <c r="D3" s="76"/>
      <c r="E3" s="76"/>
      <c r="F3" s="254" t="s">
        <v>195</v>
      </c>
    </row>
    <row r="4" s="247" customFormat="1" ht="19.5" customHeight="1" spans="1:6">
      <c r="A4" s="255" t="s">
        <v>196</v>
      </c>
      <c r="B4" s="86" t="s">
        <v>197</v>
      </c>
      <c r="C4" s="87" t="s">
        <v>198</v>
      </c>
      <c r="D4" s="88"/>
      <c r="E4" s="162"/>
      <c r="F4" s="86" t="s">
        <v>199</v>
      </c>
    </row>
    <row r="5" s="247" customFormat="1" ht="19.5" customHeight="1" spans="1:6">
      <c r="A5" s="94"/>
      <c r="B5" s="90"/>
      <c r="C5" s="97" t="s">
        <v>79</v>
      </c>
      <c r="D5" s="97" t="s">
        <v>200</v>
      </c>
      <c r="E5" s="97" t="s">
        <v>201</v>
      </c>
      <c r="F5" s="90"/>
    </row>
    <row r="6" s="247" customFormat="1" ht="18.75" customHeight="1" spans="1:6">
      <c r="A6" s="256">
        <v>1</v>
      </c>
      <c r="B6" s="256">
        <v>2</v>
      </c>
      <c r="C6" s="257">
        <v>3</v>
      </c>
      <c r="D6" s="256">
        <v>4</v>
      </c>
      <c r="E6" s="256">
        <v>5</v>
      </c>
      <c r="F6" s="256">
        <v>6</v>
      </c>
    </row>
    <row r="7" ht="21" customHeight="1" spans="1:6">
      <c r="A7" s="258">
        <f>B7+C7+F7</f>
        <v>136970</v>
      </c>
      <c r="B7" s="258">
        <v>0</v>
      </c>
      <c r="C7" s="259">
        <f>D7+E7</f>
        <v>135000</v>
      </c>
      <c r="D7" s="258">
        <v>0</v>
      </c>
      <c r="E7" s="258">
        <v>135000</v>
      </c>
      <c r="F7" s="258">
        <v>1970</v>
      </c>
    </row>
    <row r="9" spans="1:6">
      <c r="A9" s="260"/>
      <c r="F9" s="260"/>
    </row>
    <row r="10" spans="1:6">
      <c r="A10" s="261"/>
      <c r="F10" s="261"/>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90" zoomScaleNormal="90" workbookViewId="0">
      <selection activeCell="D20" sqref="D20"/>
    </sheetView>
  </sheetViews>
  <sheetFormatPr defaultColWidth="8.88571428571429" defaultRowHeight="14.25" customHeight="1"/>
  <cols>
    <col min="1" max="1" width="34.9333333333333" style="76" customWidth="1"/>
    <col min="2" max="2" width="35.3047619047619" style="154" customWidth="1"/>
    <col min="3" max="3" width="30.7428571428571" style="154" customWidth="1"/>
    <col min="4" max="4" width="30.1238095238095" style="154" customWidth="1"/>
    <col min="5" max="5" width="15.1333333333333" style="154"/>
    <col min="6" max="6" width="38.8857142857143" style="154" customWidth="1"/>
    <col min="7" max="7" width="14.2857142857143" style="154" customWidth="1"/>
    <col min="8" max="8" width="36.1714285714286" style="154" customWidth="1"/>
    <col min="9" max="10" width="15.2190476190476" style="110" customWidth="1"/>
    <col min="11" max="13" width="12.1333333333333" style="110" customWidth="1"/>
    <col min="14" max="14" width="15.2190476190476" style="110" customWidth="1"/>
    <col min="15" max="24" width="12.1333333333333" style="110" customWidth="1"/>
    <col min="25" max="16384" width="9.13333333333333" style="76"/>
  </cols>
  <sheetData>
    <row r="1" ht="12" customHeight="1" spans="1:24">
      <c r="A1" s="230" t="s">
        <v>202</v>
      </c>
    </row>
    <row r="2" ht="39" customHeight="1" spans="1:24">
      <c r="A2" s="231" t="s">
        <v>8</v>
      </c>
      <c r="B2" s="231"/>
      <c r="C2" s="231"/>
      <c r="D2" s="231"/>
      <c r="E2" s="231"/>
      <c r="F2" s="231"/>
      <c r="G2" s="231"/>
      <c r="H2" s="231"/>
      <c r="I2" s="231"/>
      <c r="J2" s="231"/>
      <c r="K2" s="231"/>
      <c r="L2" s="231"/>
      <c r="M2" s="231"/>
      <c r="N2" s="231"/>
      <c r="O2" s="231"/>
      <c r="P2" s="231"/>
      <c r="Q2" s="231"/>
      <c r="R2" s="231"/>
      <c r="S2" s="231"/>
      <c r="T2" s="231"/>
      <c r="U2" s="231"/>
      <c r="V2" s="231"/>
      <c r="W2" s="231"/>
      <c r="X2" s="231"/>
    </row>
    <row r="3" ht="18" customHeight="1" spans="1:24">
      <c r="A3" s="232" t="s">
        <v>22</v>
      </c>
      <c r="B3" s="232"/>
      <c r="C3" s="232"/>
      <c r="D3" s="232"/>
      <c r="E3" s="232"/>
      <c r="F3" s="232"/>
      <c r="G3" s="232"/>
      <c r="H3" s="232"/>
      <c r="I3" s="232"/>
      <c r="J3" s="232"/>
      <c r="K3" s="76"/>
      <c r="L3" s="76"/>
      <c r="M3" s="76"/>
      <c r="N3" s="76"/>
      <c r="O3" s="76"/>
      <c r="P3" s="76"/>
      <c r="Q3" s="76"/>
      <c r="X3" s="233" t="s">
        <v>23</v>
      </c>
    </row>
    <row r="4" ht="13.5" spans="1:24">
      <c r="A4" s="195" t="s">
        <v>203</v>
      </c>
      <c r="B4" s="195" t="s">
        <v>204</v>
      </c>
      <c r="C4" s="195" t="s">
        <v>205</v>
      </c>
      <c r="D4" s="195" t="s">
        <v>206</v>
      </c>
      <c r="E4" s="195" t="s">
        <v>207</v>
      </c>
      <c r="F4" s="195" t="s">
        <v>208</v>
      </c>
      <c r="G4" s="195" t="s">
        <v>209</v>
      </c>
      <c r="H4" s="195" t="s">
        <v>210</v>
      </c>
      <c r="I4" s="118" t="s">
        <v>211</v>
      </c>
      <c r="J4" s="118"/>
      <c r="K4" s="118"/>
      <c r="L4" s="118"/>
      <c r="M4" s="118"/>
      <c r="N4" s="118"/>
      <c r="O4" s="118"/>
      <c r="P4" s="118"/>
      <c r="Q4" s="118"/>
      <c r="R4" s="118"/>
      <c r="S4" s="118"/>
      <c r="T4" s="118"/>
      <c r="U4" s="118"/>
      <c r="V4" s="118"/>
      <c r="W4" s="118"/>
      <c r="X4" s="118"/>
    </row>
    <row r="5" ht="13.5" spans="1:24">
      <c r="A5" s="195"/>
      <c r="B5" s="195"/>
      <c r="C5" s="195"/>
      <c r="D5" s="195"/>
      <c r="E5" s="195"/>
      <c r="F5" s="195"/>
      <c r="G5" s="195"/>
      <c r="H5" s="195"/>
      <c r="I5" s="118" t="s">
        <v>212</v>
      </c>
      <c r="J5" s="118" t="s">
        <v>213</v>
      </c>
      <c r="K5" s="118"/>
      <c r="L5" s="118"/>
      <c r="M5" s="118"/>
      <c r="N5" s="118"/>
      <c r="O5" s="89" t="s">
        <v>214</v>
      </c>
      <c r="P5" s="89"/>
      <c r="Q5" s="89"/>
      <c r="R5" s="118" t="s">
        <v>83</v>
      </c>
      <c r="S5" s="118" t="s">
        <v>84</v>
      </c>
      <c r="T5" s="118"/>
      <c r="U5" s="118"/>
      <c r="V5" s="118"/>
      <c r="W5" s="118"/>
      <c r="X5" s="118"/>
    </row>
    <row r="6" ht="13.5" customHeight="1" spans="1:24">
      <c r="A6" s="195"/>
      <c r="B6" s="195"/>
      <c r="C6" s="195"/>
      <c r="D6" s="195"/>
      <c r="E6" s="195"/>
      <c r="F6" s="195"/>
      <c r="G6" s="195"/>
      <c r="H6" s="195"/>
      <c r="I6" s="118"/>
      <c r="J6" s="120" t="s">
        <v>215</v>
      </c>
      <c r="K6" s="118" t="s">
        <v>216</v>
      </c>
      <c r="L6" s="118" t="s">
        <v>217</v>
      </c>
      <c r="M6" s="118" t="s">
        <v>218</v>
      </c>
      <c r="N6" s="118" t="s">
        <v>219</v>
      </c>
      <c r="O6" s="234" t="s">
        <v>80</v>
      </c>
      <c r="P6" s="234" t="s">
        <v>81</v>
      </c>
      <c r="Q6" s="234" t="s">
        <v>82</v>
      </c>
      <c r="R6" s="118"/>
      <c r="S6" s="118" t="s">
        <v>79</v>
      </c>
      <c r="T6" s="118" t="s">
        <v>86</v>
      </c>
      <c r="U6" s="118" t="s">
        <v>87</v>
      </c>
      <c r="V6" s="118" t="s">
        <v>88</v>
      </c>
      <c r="W6" s="118" t="s">
        <v>89</v>
      </c>
      <c r="X6" s="118" t="s">
        <v>90</v>
      </c>
    </row>
    <row r="7" ht="12.75" spans="1:24">
      <c r="A7" s="195"/>
      <c r="B7" s="195"/>
      <c r="C7" s="195"/>
      <c r="D7" s="195"/>
      <c r="E7" s="195"/>
      <c r="F7" s="195"/>
      <c r="G7" s="195"/>
      <c r="H7" s="195"/>
      <c r="I7" s="118"/>
      <c r="J7" s="125"/>
      <c r="K7" s="118"/>
      <c r="L7" s="118"/>
      <c r="M7" s="118"/>
      <c r="N7" s="118"/>
      <c r="O7" s="235"/>
      <c r="P7" s="235"/>
      <c r="Q7" s="235"/>
      <c r="R7" s="118"/>
      <c r="S7" s="118"/>
      <c r="T7" s="118"/>
      <c r="U7" s="118"/>
      <c r="V7" s="118"/>
      <c r="W7" s="118"/>
      <c r="X7" s="118"/>
    </row>
    <row r="8" ht="20" customHeight="1" spans="1:24">
      <c r="A8" s="236">
        <v>1</v>
      </c>
      <c r="B8" s="236">
        <v>2</v>
      </c>
      <c r="C8" s="236">
        <v>3</v>
      </c>
      <c r="D8" s="236">
        <v>4</v>
      </c>
      <c r="E8" s="236">
        <v>5</v>
      </c>
      <c r="F8" s="236">
        <v>6</v>
      </c>
      <c r="G8" s="236">
        <v>7</v>
      </c>
      <c r="H8" s="236">
        <v>8</v>
      </c>
      <c r="I8" s="236">
        <v>9</v>
      </c>
      <c r="J8" s="236">
        <v>10</v>
      </c>
      <c r="K8" s="236">
        <v>11</v>
      </c>
      <c r="L8" s="236">
        <v>12</v>
      </c>
      <c r="M8" s="236">
        <v>13</v>
      </c>
      <c r="N8" s="236">
        <v>14</v>
      </c>
      <c r="O8" s="236">
        <v>15</v>
      </c>
      <c r="P8" s="236">
        <v>16</v>
      </c>
      <c r="Q8" s="236">
        <v>17</v>
      </c>
      <c r="R8" s="236">
        <v>18</v>
      </c>
      <c r="S8" s="236">
        <v>19</v>
      </c>
      <c r="T8" s="236">
        <v>20</v>
      </c>
      <c r="U8" s="236">
        <v>21</v>
      </c>
      <c r="V8" s="236">
        <v>22</v>
      </c>
      <c r="W8" s="236">
        <v>23</v>
      </c>
      <c r="X8" s="236">
        <v>24</v>
      </c>
    </row>
    <row r="9" ht="20" customHeight="1" spans="1:24">
      <c r="A9" s="200" t="s">
        <v>92</v>
      </c>
      <c r="B9" s="200" t="s">
        <v>92</v>
      </c>
      <c r="C9" s="200"/>
      <c r="D9" s="200"/>
      <c r="E9" s="200"/>
      <c r="F9" s="200"/>
      <c r="G9" s="200"/>
      <c r="H9" s="200"/>
      <c r="I9" s="225">
        <v>9281417</v>
      </c>
      <c r="J9" s="225">
        <v>9281417</v>
      </c>
      <c r="K9" s="225"/>
      <c r="L9" s="225"/>
      <c r="M9" s="225"/>
      <c r="N9" s="225">
        <v>9281417</v>
      </c>
      <c r="O9" s="225"/>
      <c r="P9" s="225"/>
      <c r="Q9" s="225"/>
      <c r="R9" s="225"/>
      <c r="S9" s="225"/>
      <c r="T9" s="225"/>
      <c r="U9" s="225"/>
      <c r="V9" s="225"/>
      <c r="W9" s="225"/>
      <c r="X9" s="225"/>
    </row>
    <row r="10" ht="20" customHeight="1" spans="1:24">
      <c r="A10" s="237" t="s">
        <v>92</v>
      </c>
      <c r="B10" s="237" t="s">
        <v>92</v>
      </c>
      <c r="C10" s="200" t="s">
        <v>220</v>
      </c>
      <c r="D10" s="200" t="s">
        <v>221</v>
      </c>
      <c r="E10" s="200" t="s">
        <v>110</v>
      </c>
      <c r="F10" s="200" t="s">
        <v>111</v>
      </c>
      <c r="G10" s="200" t="s">
        <v>222</v>
      </c>
      <c r="H10" s="200" t="s">
        <v>223</v>
      </c>
      <c r="I10" s="225">
        <v>1485576</v>
      </c>
      <c r="J10" s="225">
        <v>1485576</v>
      </c>
      <c r="K10" s="238"/>
      <c r="L10" s="238"/>
      <c r="M10" s="238"/>
      <c r="N10" s="225">
        <v>1485576</v>
      </c>
      <c r="O10" s="238"/>
      <c r="P10" s="238"/>
      <c r="Q10" s="238"/>
      <c r="R10" s="238"/>
      <c r="S10" s="225"/>
      <c r="T10" s="225"/>
      <c r="U10" s="225"/>
      <c r="V10" s="225"/>
      <c r="W10" s="225"/>
      <c r="X10" s="225"/>
    </row>
    <row r="11" ht="20" customHeight="1" spans="1:24">
      <c r="A11" s="237" t="s">
        <v>92</v>
      </c>
      <c r="B11" s="237" t="s">
        <v>92</v>
      </c>
      <c r="C11" s="200" t="s">
        <v>220</v>
      </c>
      <c r="D11" s="200" t="s">
        <v>221</v>
      </c>
      <c r="E11" s="200" t="s">
        <v>110</v>
      </c>
      <c r="F11" s="200" t="s">
        <v>111</v>
      </c>
      <c r="G11" s="200" t="s">
        <v>224</v>
      </c>
      <c r="H11" s="200" t="s">
        <v>225</v>
      </c>
      <c r="I11" s="225">
        <v>2120820</v>
      </c>
      <c r="J11" s="225">
        <v>2120820</v>
      </c>
      <c r="K11" s="238"/>
      <c r="L11" s="238"/>
      <c r="M11" s="238"/>
      <c r="N11" s="225">
        <v>2120820</v>
      </c>
      <c r="O11" s="238"/>
      <c r="P11" s="238"/>
      <c r="Q11" s="238"/>
      <c r="R11" s="238"/>
      <c r="S11" s="225"/>
      <c r="T11" s="225"/>
      <c r="U11" s="225"/>
      <c r="V11" s="225"/>
      <c r="W11" s="225"/>
      <c r="X11" s="225"/>
    </row>
    <row r="12" ht="20" customHeight="1" spans="1:24">
      <c r="A12" s="237" t="s">
        <v>92</v>
      </c>
      <c r="B12" s="237" t="s">
        <v>92</v>
      </c>
      <c r="C12" s="200" t="s">
        <v>220</v>
      </c>
      <c r="D12" s="200" t="s">
        <v>221</v>
      </c>
      <c r="E12" s="200" t="s">
        <v>110</v>
      </c>
      <c r="F12" s="200" t="s">
        <v>111</v>
      </c>
      <c r="G12" s="200" t="s">
        <v>226</v>
      </c>
      <c r="H12" s="200" t="s">
        <v>227</v>
      </c>
      <c r="I12" s="225">
        <v>123798</v>
      </c>
      <c r="J12" s="225">
        <v>123798</v>
      </c>
      <c r="K12" s="238"/>
      <c r="L12" s="238"/>
      <c r="M12" s="238"/>
      <c r="N12" s="225">
        <v>123798</v>
      </c>
      <c r="O12" s="238"/>
      <c r="P12" s="238"/>
      <c r="Q12" s="238"/>
      <c r="R12" s="238"/>
      <c r="S12" s="225"/>
      <c r="T12" s="225"/>
      <c r="U12" s="225"/>
      <c r="V12" s="225"/>
      <c r="W12" s="225"/>
      <c r="X12" s="225"/>
    </row>
    <row r="13" ht="20" customHeight="1" spans="1:24">
      <c r="A13" s="237" t="s">
        <v>92</v>
      </c>
      <c r="B13" s="237" t="s">
        <v>92</v>
      </c>
      <c r="C13" s="200" t="s">
        <v>228</v>
      </c>
      <c r="D13" s="200" t="s">
        <v>229</v>
      </c>
      <c r="E13" s="200" t="s">
        <v>116</v>
      </c>
      <c r="F13" s="200" t="s">
        <v>117</v>
      </c>
      <c r="G13" s="200" t="s">
        <v>222</v>
      </c>
      <c r="H13" s="200" t="s">
        <v>223</v>
      </c>
      <c r="I13" s="225">
        <v>121656</v>
      </c>
      <c r="J13" s="225">
        <v>121656</v>
      </c>
      <c r="K13" s="238"/>
      <c r="L13" s="238"/>
      <c r="M13" s="238"/>
      <c r="N13" s="225">
        <v>121656</v>
      </c>
      <c r="O13" s="238"/>
      <c r="P13" s="238"/>
      <c r="Q13" s="238"/>
      <c r="R13" s="238"/>
      <c r="S13" s="225"/>
      <c r="T13" s="225"/>
      <c r="U13" s="225"/>
      <c r="V13" s="225"/>
      <c r="W13" s="225"/>
      <c r="X13" s="225"/>
    </row>
    <row r="14" ht="20" customHeight="1" spans="1:24">
      <c r="A14" s="237" t="s">
        <v>92</v>
      </c>
      <c r="B14" s="237" t="s">
        <v>92</v>
      </c>
      <c r="C14" s="200" t="s">
        <v>228</v>
      </c>
      <c r="D14" s="200" t="s">
        <v>229</v>
      </c>
      <c r="E14" s="200" t="s">
        <v>116</v>
      </c>
      <c r="F14" s="200" t="s">
        <v>117</v>
      </c>
      <c r="G14" s="200" t="s">
        <v>226</v>
      </c>
      <c r="H14" s="200" t="s">
        <v>227</v>
      </c>
      <c r="I14" s="225">
        <v>10138</v>
      </c>
      <c r="J14" s="225">
        <v>10138</v>
      </c>
      <c r="K14" s="238"/>
      <c r="L14" s="238"/>
      <c r="M14" s="238"/>
      <c r="N14" s="225">
        <v>10138</v>
      </c>
      <c r="O14" s="238"/>
      <c r="P14" s="238"/>
      <c r="Q14" s="238"/>
      <c r="R14" s="238"/>
      <c r="S14" s="225"/>
      <c r="T14" s="225"/>
      <c r="U14" s="225"/>
      <c r="V14" s="225"/>
      <c r="W14" s="225"/>
      <c r="X14" s="225"/>
    </row>
    <row r="15" ht="20" customHeight="1" spans="1:24">
      <c r="A15" s="237" t="s">
        <v>92</v>
      </c>
      <c r="B15" s="237" t="s">
        <v>92</v>
      </c>
      <c r="C15" s="200" t="s">
        <v>228</v>
      </c>
      <c r="D15" s="200" t="s">
        <v>229</v>
      </c>
      <c r="E15" s="200" t="s">
        <v>116</v>
      </c>
      <c r="F15" s="200" t="s">
        <v>117</v>
      </c>
      <c r="G15" s="200" t="s">
        <v>230</v>
      </c>
      <c r="H15" s="200" t="s">
        <v>231</v>
      </c>
      <c r="I15" s="225">
        <v>166956</v>
      </c>
      <c r="J15" s="225">
        <v>166956</v>
      </c>
      <c r="K15" s="238"/>
      <c r="L15" s="238"/>
      <c r="M15" s="238"/>
      <c r="N15" s="225">
        <v>166956</v>
      </c>
      <c r="O15" s="238"/>
      <c r="P15" s="238"/>
      <c r="Q15" s="238"/>
      <c r="R15" s="238"/>
      <c r="S15" s="225"/>
      <c r="T15" s="225"/>
      <c r="U15" s="225"/>
      <c r="V15" s="225"/>
      <c r="W15" s="225"/>
      <c r="X15" s="225"/>
    </row>
    <row r="16" ht="20" customHeight="1" spans="1:24">
      <c r="A16" s="237" t="s">
        <v>92</v>
      </c>
      <c r="B16" s="237" t="s">
        <v>92</v>
      </c>
      <c r="C16" s="200" t="s">
        <v>232</v>
      </c>
      <c r="D16" s="200" t="s">
        <v>233</v>
      </c>
      <c r="E16" s="200" t="s">
        <v>110</v>
      </c>
      <c r="F16" s="200" t="s">
        <v>111</v>
      </c>
      <c r="G16" s="200" t="s">
        <v>234</v>
      </c>
      <c r="H16" s="200" t="s">
        <v>235</v>
      </c>
      <c r="I16" s="225">
        <v>2220</v>
      </c>
      <c r="J16" s="225">
        <v>2220</v>
      </c>
      <c r="K16" s="238"/>
      <c r="L16" s="238"/>
      <c r="M16" s="238"/>
      <c r="N16" s="225">
        <v>2220</v>
      </c>
      <c r="O16" s="238"/>
      <c r="P16" s="238"/>
      <c r="Q16" s="238"/>
      <c r="R16" s="238"/>
      <c r="S16" s="225"/>
      <c r="T16" s="225"/>
      <c r="U16" s="225"/>
      <c r="V16" s="225"/>
      <c r="W16" s="225"/>
      <c r="X16" s="225"/>
    </row>
    <row r="17" ht="20" customHeight="1" spans="1:24">
      <c r="A17" s="237" t="s">
        <v>92</v>
      </c>
      <c r="B17" s="237" t="s">
        <v>92</v>
      </c>
      <c r="C17" s="200" t="s">
        <v>232</v>
      </c>
      <c r="D17" s="200" t="s">
        <v>233</v>
      </c>
      <c r="E17" s="200" t="s">
        <v>116</v>
      </c>
      <c r="F17" s="200" t="s">
        <v>117</v>
      </c>
      <c r="G17" s="200" t="s">
        <v>234</v>
      </c>
      <c r="H17" s="200" t="s">
        <v>235</v>
      </c>
      <c r="I17" s="225">
        <v>2220</v>
      </c>
      <c r="J17" s="225">
        <v>2220</v>
      </c>
      <c r="K17" s="238"/>
      <c r="L17" s="238"/>
      <c r="M17" s="238"/>
      <c r="N17" s="225">
        <v>2220</v>
      </c>
      <c r="O17" s="238"/>
      <c r="P17" s="238"/>
      <c r="Q17" s="238"/>
      <c r="R17" s="238"/>
      <c r="S17" s="225"/>
      <c r="T17" s="225"/>
      <c r="U17" s="225"/>
      <c r="V17" s="225"/>
      <c r="W17" s="225"/>
      <c r="X17" s="225"/>
    </row>
    <row r="18" ht="20" customHeight="1" spans="1:24">
      <c r="A18" s="237" t="s">
        <v>92</v>
      </c>
      <c r="B18" s="237" t="s">
        <v>92</v>
      </c>
      <c r="C18" s="200" t="s">
        <v>232</v>
      </c>
      <c r="D18" s="200" t="s">
        <v>233</v>
      </c>
      <c r="E18" s="200" t="s">
        <v>127</v>
      </c>
      <c r="F18" s="200" t="s">
        <v>128</v>
      </c>
      <c r="G18" s="200" t="s">
        <v>236</v>
      </c>
      <c r="H18" s="200" t="s">
        <v>237</v>
      </c>
      <c r="I18" s="225">
        <v>741443</v>
      </c>
      <c r="J18" s="225">
        <v>741443</v>
      </c>
      <c r="K18" s="238"/>
      <c r="L18" s="238"/>
      <c r="M18" s="238"/>
      <c r="N18" s="225">
        <v>741443</v>
      </c>
      <c r="O18" s="238"/>
      <c r="P18" s="238"/>
      <c r="Q18" s="238"/>
      <c r="R18" s="238"/>
      <c r="S18" s="225"/>
      <c r="T18" s="225"/>
      <c r="U18" s="225"/>
      <c r="V18" s="225"/>
      <c r="W18" s="225"/>
      <c r="X18" s="225"/>
    </row>
    <row r="19" ht="20" customHeight="1" spans="1:24">
      <c r="A19" s="237" t="s">
        <v>92</v>
      </c>
      <c r="B19" s="237" t="s">
        <v>92</v>
      </c>
      <c r="C19" s="200" t="s">
        <v>232</v>
      </c>
      <c r="D19" s="200" t="s">
        <v>233</v>
      </c>
      <c r="E19" s="200" t="s">
        <v>129</v>
      </c>
      <c r="F19" s="200" t="s">
        <v>130</v>
      </c>
      <c r="G19" s="200" t="s">
        <v>238</v>
      </c>
      <c r="H19" s="200" t="s">
        <v>239</v>
      </c>
      <c r="I19" s="225">
        <v>104954</v>
      </c>
      <c r="J19" s="225">
        <v>104954</v>
      </c>
      <c r="K19" s="238"/>
      <c r="L19" s="238"/>
      <c r="M19" s="238"/>
      <c r="N19" s="225">
        <v>104954</v>
      </c>
      <c r="O19" s="238"/>
      <c r="P19" s="238"/>
      <c r="Q19" s="238"/>
      <c r="R19" s="238"/>
      <c r="S19" s="225"/>
      <c r="T19" s="225"/>
      <c r="U19" s="225"/>
      <c r="V19" s="225"/>
      <c r="W19" s="225"/>
      <c r="X19" s="225"/>
    </row>
    <row r="20" ht="20" customHeight="1" spans="1:24">
      <c r="A20" s="237" t="s">
        <v>92</v>
      </c>
      <c r="B20" s="237" t="s">
        <v>92</v>
      </c>
      <c r="C20" s="200" t="s">
        <v>232</v>
      </c>
      <c r="D20" s="200" t="s">
        <v>233</v>
      </c>
      <c r="E20" s="200" t="s">
        <v>139</v>
      </c>
      <c r="F20" s="200" t="s">
        <v>140</v>
      </c>
      <c r="G20" s="200" t="s">
        <v>240</v>
      </c>
      <c r="H20" s="200" t="s">
        <v>241</v>
      </c>
      <c r="I20" s="225">
        <v>360740</v>
      </c>
      <c r="J20" s="225">
        <v>360740</v>
      </c>
      <c r="K20" s="238"/>
      <c r="L20" s="238"/>
      <c r="M20" s="238"/>
      <c r="N20" s="225">
        <v>360740</v>
      </c>
      <c r="O20" s="238"/>
      <c r="P20" s="238"/>
      <c r="Q20" s="238"/>
      <c r="R20" s="238"/>
      <c r="S20" s="225"/>
      <c r="T20" s="225"/>
      <c r="U20" s="225"/>
      <c r="V20" s="225"/>
      <c r="W20" s="225"/>
      <c r="X20" s="225"/>
    </row>
    <row r="21" ht="20" customHeight="1" spans="1:24">
      <c r="A21" s="237" t="s">
        <v>92</v>
      </c>
      <c r="B21" s="237" t="s">
        <v>92</v>
      </c>
      <c r="C21" s="200" t="s">
        <v>232</v>
      </c>
      <c r="D21" s="200" t="s">
        <v>233</v>
      </c>
      <c r="E21" s="200" t="s">
        <v>141</v>
      </c>
      <c r="F21" s="200" t="s">
        <v>142</v>
      </c>
      <c r="G21" s="200" t="s">
        <v>240</v>
      </c>
      <c r="H21" s="200" t="s">
        <v>241</v>
      </c>
      <c r="I21" s="225">
        <v>31020</v>
      </c>
      <c r="J21" s="225">
        <v>31020</v>
      </c>
      <c r="K21" s="238"/>
      <c r="L21" s="238"/>
      <c r="M21" s="238"/>
      <c r="N21" s="225">
        <v>31020</v>
      </c>
      <c r="O21" s="238"/>
      <c r="P21" s="238"/>
      <c r="Q21" s="238"/>
      <c r="R21" s="238"/>
      <c r="S21" s="225"/>
      <c r="T21" s="225"/>
      <c r="U21" s="225"/>
      <c r="V21" s="225"/>
      <c r="W21" s="225"/>
      <c r="X21" s="225"/>
    </row>
    <row r="22" ht="20" customHeight="1" spans="1:24">
      <c r="A22" s="237" t="s">
        <v>92</v>
      </c>
      <c r="B22" s="237" t="s">
        <v>92</v>
      </c>
      <c r="C22" s="200" t="s">
        <v>232</v>
      </c>
      <c r="D22" s="200" t="s">
        <v>233</v>
      </c>
      <c r="E22" s="200" t="s">
        <v>143</v>
      </c>
      <c r="F22" s="200" t="s">
        <v>144</v>
      </c>
      <c r="G22" s="200" t="s">
        <v>242</v>
      </c>
      <c r="H22" s="200" t="s">
        <v>243</v>
      </c>
      <c r="I22" s="225">
        <v>322080</v>
      </c>
      <c r="J22" s="225">
        <v>322080</v>
      </c>
      <c r="K22" s="238"/>
      <c r="L22" s="238"/>
      <c r="M22" s="238"/>
      <c r="N22" s="225">
        <v>322080</v>
      </c>
      <c r="O22" s="238"/>
      <c r="P22" s="238"/>
      <c r="Q22" s="238"/>
      <c r="R22" s="238"/>
      <c r="S22" s="225"/>
      <c r="T22" s="225"/>
      <c r="U22" s="225"/>
      <c r="V22" s="225"/>
      <c r="W22" s="225"/>
      <c r="X22" s="225"/>
    </row>
    <row r="23" ht="20" customHeight="1" spans="1:24">
      <c r="A23" s="237" t="s">
        <v>92</v>
      </c>
      <c r="B23" s="237" t="s">
        <v>92</v>
      </c>
      <c r="C23" s="200" t="s">
        <v>232</v>
      </c>
      <c r="D23" s="200" t="s">
        <v>233</v>
      </c>
      <c r="E23" s="200" t="s">
        <v>145</v>
      </c>
      <c r="F23" s="200" t="s">
        <v>146</v>
      </c>
      <c r="G23" s="200" t="s">
        <v>234</v>
      </c>
      <c r="H23" s="200" t="s">
        <v>235</v>
      </c>
      <c r="I23" s="225">
        <v>9294</v>
      </c>
      <c r="J23" s="225">
        <v>9294</v>
      </c>
      <c r="K23" s="238"/>
      <c r="L23" s="238"/>
      <c r="M23" s="238"/>
      <c r="N23" s="225">
        <v>9294</v>
      </c>
      <c r="O23" s="238"/>
      <c r="P23" s="238"/>
      <c r="Q23" s="238"/>
      <c r="R23" s="238"/>
      <c r="S23" s="225"/>
      <c r="T23" s="225"/>
      <c r="U23" s="225"/>
      <c r="V23" s="225"/>
      <c r="W23" s="225"/>
      <c r="X23" s="225"/>
    </row>
    <row r="24" ht="20" customHeight="1" spans="1:24">
      <c r="A24" s="237" t="s">
        <v>92</v>
      </c>
      <c r="B24" s="237" t="s">
        <v>92</v>
      </c>
      <c r="C24" s="200" t="s">
        <v>244</v>
      </c>
      <c r="D24" s="200" t="s">
        <v>152</v>
      </c>
      <c r="E24" s="200" t="s">
        <v>151</v>
      </c>
      <c r="F24" s="200" t="s">
        <v>152</v>
      </c>
      <c r="G24" s="200" t="s">
        <v>245</v>
      </c>
      <c r="H24" s="200" t="s">
        <v>152</v>
      </c>
      <c r="I24" s="225">
        <v>634812</v>
      </c>
      <c r="J24" s="225">
        <v>634812</v>
      </c>
      <c r="K24" s="238"/>
      <c r="L24" s="238"/>
      <c r="M24" s="238"/>
      <c r="N24" s="225">
        <v>634812</v>
      </c>
      <c r="O24" s="238"/>
      <c r="P24" s="238"/>
      <c r="Q24" s="238"/>
      <c r="R24" s="238"/>
      <c r="S24" s="225"/>
      <c r="T24" s="225"/>
      <c r="U24" s="225"/>
      <c r="V24" s="225"/>
      <c r="W24" s="225"/>
      <c r="X24" s="225"/>
    </row>
    <row r="25" ht="20" customHeight="1" spans="1:24">
      <c r="A25" s="237" t="s">
        <v>92</v>
      </c>
      <c r="B25" s="237" t="s">
        <v>92</v>
      </c>
      <c r="C25" s="200" t="s">
        <v>246</v>
      </c>
      <c r="D25" s="200" t="s">
        <v>247</v>
      </c>
      <c r="E25" s="200" t="s">
        <v>125</v>
      </c>
      <c r="F25" s="200" t="s">
        <v>126</v>
      </c>
      <c r="G25" s="200" t="s">
        <v>248</v>
      </c>
      <c r="H25" s="200" t="s">
        <v>249</v>
      </c>
      <c r="I25" s="225">
        <v>428400</v>
      </c>
      <c r="J25" s="225">
        <v>428400</v>
      </c>
      <c r="K25" s="238"/>
      <c r="L25" s="238"/>
      <c r="M25" s="238"/>
      <c r="N25" s="225">
        <v>428400</v>
      </c>
      <c r="O25" s="238"/>
      <c r="P25" s="238"/>
      <c r="Q25" s="238"/>
      <c r="R25" s="238"/>
      <c r="S25" s="225"/>
      <c r="T25" s="225"/>
      <c r="U25" s="225"/>
      <c r="V25" s="225"/>
      <c r="W25" s="225"/>
      <c r="X25" s="225"/>
    </row>
    <row r="26" ht="20" customHeight="1" spans="1:24">
      <c r="A26" s="237" t="s">
        <v>92</v>
      </c>
      <c r="B26" s="237" t="s">
        <v>92</v>
      </c>
      <c r="C26" s="200" t="s">
        <v>250</v>
      </c>
      <c r="D26" s="200" t="s">
        <v>251</v>
      </c>
      <c r="E26" s="200" t="s">
        <v>110</v>
      </c>
      <c r="F26" s="200" t="s">
        <v>111</v>
      </c>
      <c r="G26" s="200" t="s">
        <v>252</v>
      </c>
      <c r="H26" s="200" t="s">
        <v>253</v>
      </c>
      <c r="I26" s="225">
        <v>75000</v>
      </c>
      <c r="J26" s="225">
        <v>75000</v>
      </c>
      <c r="K26" s="238"/>
      <c r="L26" s="238"/>
      <c r="M26" s="238"/>
      <c r="N26" s="225">
        <v>75000</v>
      </c>
      <c r="O26" s="238"/>
      <c r="P26" s="238"/>
      <c r="Q26" s="238"/>
      <c r="R26" s="238"/>
      <c r="S26" s="225"/>
      <c r="T26" s="225"/>
      <c r="U26" s="225"/>
      <c r="V26" s="225"/>
      <c r="W26" s="225"/>
      <c r="X26" s="225"/>
    </row>
    <row r="27" ht="20" customHeight="1" spans="1:24">
      <c r="A27" s="237" t="s">
        <v>92</v>
      </c>
      <c r="B27" s="237" t="s">
        <v>92</v>
      </c>
      <c r="C27" s="200" t="s">
        <v>254</v>
      </c>
      <c r="D27" s="200" t="s">
        <v>255</v>
      </c>
      <c r="E27" s="200" t="s">
        <v>110</v>
      </c>
      <c r="F27" s="200" t="s">
        <v>111</v>
      </c>
      <c r="G27" s="200" t="s">
        <v>256</v>
      </c>
      <c r="H27" s="200" t="s">
        <v>257</v>
      </c>
      <c r="I27" s="225">
        <v>309600</v>
      </c>
      <c r="J27" s="225">
        <v>309600</v>
      </c>
      <c r="K27" s="238"/>
      <c r="L27" s="238"/>
      <c r="M27" s="238"/>
      <c r="N27" s="225">
        <v>309600</v>
      </c>
      <c r="O27" s="238"/>
      <c r="P27" s="238"/>
      <c r="Q27" s="238"/>
      <c r="R27" s="238"/>
      <c r="S27" s="225"/>
      <c r="T27" s="225"/>
      <c r="U27" s="225"/>
      <c r="V27" s="225"/>
      <c r="W27" s="225"/>
      <c r="X27" s="225"/>
    </row>
    <row r="28" ht="20" customHeight="1" spans="1:24">
      <c r="A28" s="237" t="s">
        <v>92</v>
      </c>
      <c r="B28" s="237" t="s">
        <v>92</v>
      </c>
      <c r="C28" s="200" t="s">
        <v>258</v>
      </c>
      <c r="D28" s="200" t="s">
        <v>259</v>
      </c>
      <c r="E28" s="200" t="s">
        <v>110</v>
      </c>
      <c r="F28" s="200" t="s">
        <v>111</v>
      </c>
      <c r="G28" s="200" t="s">
        <v>260</v>
      </c>
      <c r="H28" s="200" t="s">
        <v>259</v>
      </c>
      <c r="I28" s="225">
        <v>12240</v>
      </c>
      <c r="J28" s="225">
        <v>12240</v>
      </c>
      <c r="K28" s="238"/>
      <c r="L28" s="238"/>
      <c r="M28" s="238"/>
      <c r="N28" s="225">
        <v>12240</v>
      </c>
      <c r="O28" s="238"/>
      <c r="P28" s="238"/>
      <c r="Q28" s="238"/>
      <c r="R28" s="238"/>
      <c r="S28" s="225"/>
      <c r="T28" s="225"/>
      <c r="U28" s="225"/>
      <c r="V28" s="225"/>
      <c r="W28" s="225"/>
      <c r="X28" s="225"/>
    </row>
    <row r="29" ht="20" customHeight="1" spans="1:24">
      <c r="A29" s="237" t="s">
        <v>92</v>
      </c>
      <c r="B29" s="237" t="s">
        <v>92</v>
      </c>
      <c r="C29" s="200" t="s">
        <v>258</v>
      </c>
      <c r="D29" s="200" t="s">
        <v>259</v>
      </c>
      <c r="E29" s="200" t="s">
        <v>116</v>
      </c>
      <c r="F29" s="200" t="s">
        <v>117</v>
      </c>
      <c r="G29" s="200" t="s">
        <v>260</v>
      </c>
      <c r="H29" s="200" t="s">
        <v>259</v>
      </c>
      <c r="I29" s="225">
        <v>1080</v>
      </c>
      <c r="J29" s="225">
        <v>1080</v>
      </c>
      <c r="K29" s="238"/>
      <c r="L29" s="238"/>
      <c r="M29" s="238"/>
      <c r="N29" s="225">
        <v>1080</v>
      </c>
      <c r="O29" s="238"/>
      <c r="P29" s="238"/>
      <c r="Q29" s="238"/>
      <c r="R29" s="238"/>
      <c r="S29" s="225"/>
      <c r="T29" s="225"/>
      <c r="U29" s="225"/>
      <c r="V29" s="225"/>
      <c r="W29" s="225"/>
      <c r="X29" s="225"/>
    </row>
    <row r="30" ht="20" customHeight="1" spans="1:24">
      <c r="A30" s="237" t="s">
        <v>92</v>
      </c>
      <c r="B30" s="237" t="s">
        <v>92</v>
      </c>
      <c r="C30" s="200" t="s">
        <v>261</v>
      </c>
      <c r="D30" s="200" t="s">
        <v>262</v>
      </c>
      <c r="E30" s="200" t="s">
        <v>110</v>
      </c>
      <c r="F30" s="200" t="s">
        <v>111</v>
      </c>
      <c r="G30" s="200" t="s">
        <v>263</v>
      </c>
      <c r="H30" s="200" t="s">
        <v>264</v>
      </c>
      <c r="I30" s="225">
        <v>66030</v>
      </c>
      <c r="J30" s="225">
        <v>66030</v>
      </c>
      <c r="K30" s="238"/>
      <c r="L30" s="238"/>
      <c r="M30" s="238"/>
      <c r="N30" s="225">
        <v>66030</v>
      </c>
      <c r="O30" s="238"/>
      <c r="P30" s="238"/>
      <c r="Q30" s="238"/>
      <c r="R30" s="238"/>
      <c r="S30" s="225"/>
      <c r="T30" s="225"/>
      <c r="U30" s="225"/>
      <c r="V30" s="225"/>
      <c r="W30" s="225"/>
      <c r="X30" s="225"/>
    </row>
    <row r="31" ht="20" customHeight="1" spans="1:24">
      <c r="A31" s="237" t="s">
        <v>92</v>
      </c>
      <c r="B31" s="237" t="s">
        <v>92</v>
      </c>
      <c r="C31" s="200" t="s">
        <v>261</v>
      </c>
      <c r="D31" s="200" t="s">
        <v>262</v>
      </c>
      <c r="E31" s="200" t="s">
        <v>110</v>
      </c>
      <c r="F31" s="200" t="s">
        <v>111</v>
      </c>
      <c r="G31" s="200" t="s">
        <v>265</v>
      </c>
      <c r="H31" s="200" t="s">
        <v>266</v>
      </c>
      <c r="I31" s="225">
        <v>6800</v>
      </c>
      <c r="J31" s="225">
        <v>6800</v>
      </c>
      <c r="K31" s="238"/>
      <c r="L31" s="238"/>
      <c r="M31" s="238"/>
      <c r="N31" s="225">
        <v>6800</v>
      </c>
      <c r="O31" s="238"/>
      <c r="P31" s="238"/>
      <c r="Q31" s="238"/>
      <c r="R31" s="238"/>
      <c r="S31" s="225"/>
      <c r="T31" s="225"/>
      <c r="U31" s="225"/>
      <c r="V31" s="225"/>
      <c r="W31" s="225"/>
      <c r="X31" s="225"/>
    </row>
    <row r="32" ht="20" customHeight="1" spans="1:24">
      <c r="A32" s="237" t="s">
        <v>92</v>
      </c>
      <c r="B32" s="237" t="s">
        <v>92</v>
      </c>
      <c r="C32" s="200" t="s">
        <v>261</v>
      </c>
      <c r="D32" s="200" t="s">
        <v>262</v>
      </c>
      <c r="E32" s="200" t="s">
        <v>110</v>
      </c>
      <c r="F32" s="200" t="s">
        <v>111</v>
      </c>
      <c r="G32" s="200" t="s">
        <v>267</v>
      </c>
      <c r="H32" s="200" t="s">
        <v>268</v>
      </c>
      <c r="I32" s="225">
        <v>68000</v>
      </c>
      <c r="J32" s="225">
        <v>68000</v>
      </c>
      <c r="K32" s="238"/>
      <c r="L32" s="238"/>
      <c r="M32" s="238"/>
      <c r="N32" s="225">
        <v>68000</v>
      </c>
      <c r="O32" s="238"/>
      <c r="P32" s="238"/>
      <c r="Q32" s="238"/>
      <c r="R32" s="238"/>
      <c r="S32" s="225"/>
      <c r="T32" s="225"/>
      <c r="U32" s="225"/>
      <c r="V32" s="225"/>
      <c r="W32" s="225"/>
      <c r="X32" s="225"/>
    </row>
    <row r="33" ht="20" customHeight="1" spans="1:24">
      <c r="A33" s="237" t="s">
        <v>92</v>
      </c>
      <c r="B33" s="237" t="s">
        <v>92</v>
      </c>
      <c r="C33" s="200" t="s">
        <v>261</v>
      </c>
      <c r="D33" s="200" t="s">
        <v>262</v>
      </c>
      <c r="E33" s="200" t="s">
        <v>110</v>
      </c>
      <c r="F33" s="200" t="s">
        <v>111</v>
      </c>
      <c r="G33" s="200" t="s">
        <v>269</v>
      </c>
      <c r="H33" s="200" t="s">
        <v>270</v>
      </c>
      <c r="I33" s="225">
        <v>9180</v>
      </c>
      <c r="J33" s="225">
        <v>9180</v>
      </c>
      <c r="K33" s="238"/>
      <c r="L33" s="238"/>
      <c r="M33" s="238"/>
      <c r="N33" s="225">
        <v>9180</v>
      </c>
      <c r="O33" s="238"/>
      <c r="P33" s="238"/>
      <c r="Q33" s="238"/>
      <c r="R33" s="238"/>
      <c r="S33" s="225"/>
      <c r="T33" s="225"/>
      <c r="U33" s="225"/>
      <c r="V33" s="225"/>
      <c r="W33" s="225"/>
      <c r="X33" s="225"/>
    </row>
    <row r="34" ht="20" customHeight="1" spans="1:24">
      <c r="A34" s="237" t="s">
        <v>92</v>
      </c>
      <c r="B34" s="237" t="s">
        <v>92</v>
      </c>
      <c r="C34" s="200" t="s">
        <v>261</v>
      </c>
      <c r="D34" s="200" t="s">
        <v>262</v>
      </c>
      <c r="E34" s="200" t="s">
        <v>110</v>
      </c>
      <c r="F34" s="200" t="s">
        <v>111</v>
      </c>
      <c r="G34" s="200" t="s">
        <v>256</v>
      </c>
      <c r="H34" s="200" t="s">
        <v>257</v>
      </c>
      <c r="I34" s="225">
        <v>30960</v>
      </c>
      <c r="J34" s="225">
        <v>30960</v>
      </c>
      <c r="K34" s="238"/>
      <c r="L34" s="238"/>
      <c r="M34" s="238"/>
      <c r="N34" s="225">
        <v>30960</v>
      </c>
      <c r="O34" s="238"/>
      <c r="P34" s="238"/>
      <c r="Q34" s="238"/>
      <c r="R34" s="238"/>
      <c r="S34" s="225"/>
      <c r="T34" s="225"/>
      <c r="U34" s="225"/>
      <c r="V34" s="225"/>
      <c r="W34" s="225"/>
      <c r="X34" s="225"/>
    </row>
    <row r="35" ht="20" customHeight="1" spans="1:24">
      <c r="A35" s="237" t="s">
        <v>92</v>
      </c>
      <c r="B35" s="237" t="s">
        <v>92</v>
      </c>
      <c r="C35" s="200" t="s">
        <v>261</v>
      </c>
      <c r="D35" s="200" t="s">
        <v>262</v>
      </c>
      <c r="E35" s="200" t="s">
        <v>110</v>
      </c>
      <c r="F35" s="200" t="s">
        <v>111</v>
      </c>
      <c r="G35" s="200" t="s">
        <v>271</v>
      </c>
      <c r="H35" s="200" t="s">
        <v>272</v>
      </c>
      <c r="I35" s="225">
        <v>146600</v>
      </c>
      <c r="J35" s="225">
        <v>146600</v>
      </c>
      <c r="K35" s="238"/>
      <c r="L35" s="238"/>
      <c r="M35" s="238"/>
      <c r="N35" s="225">
        <v>146600</v>
      </c>
      <c r="O35" s="238"/>
      <c r="P35" s="238"/>
      <c r="Q35" s="238"/>
      <c r="R35" s="238"/>
      <c r="S35" s="225"/>
      <c r="T35" s="225"/>
      <c r="U35" s="225"/>
      <c r="V35" s="225"/>
      <c r="W35" s="225"/>
      <c r="X35" s="225"/>
    </row>
    <row r="36" ht="20" customHeight="1" spans="1:24">
      <c r="A36" s="237" t="s">
        <v>92</v>
      </c>
      <c r="B36" s="237" t="s">
        <v>92</v>
      </c>
      <c r="C36" s="200" t="s">
        <v>261</v>
      </c>
      <c r="D36" s="200" t="s">
        <v>262</v>
      </c>
      <c r="E36" s="200" t="s">
        <v>116</v>
      </c>
      <c r="F36" s="200" t="s">
        <v>117</v>
      </c>
      <c r="G36" s="200" t="s">
        <v>263</v>
      </c>
      <c r="H36" s="200" t="s">
        <v>264</v>
      </c>
      <c r="I36" s="225">
        <v>6000</v>
      </c>
      <c r="J36" s="225">
        <v>6000</v>
      </c>
      <c r="K36" s="238"/>
      <c r="L36" s="238"/>
      <c r="M36" s="238"/>
      <c r="N36" s="225">
        <v>6000</v>
      </c>
      <c r="O36" s="238"/>
      <c r="P36" s="238"/>
      <c r="Q36" s="238"/>
      <c r="R36" s="238"/>
      <c r="S36" s="225"/>
      <c r="T36" s="225"/>
      <c r="U36" s="225"/>
      <c r="V36" s="225"/>
      <c r="W36" s="225"/>
      <c r="X36" s="225"/>
    </row>
    <row r="37" ht="20" customHeight="1" spans="1:24">
      <c r="A37" s="237" t="s">
        <v>92</v>
      </c>
      <c r="B37" s="237" t="s">
        <v>92</v>
      </c>
      <c r="C37" s="200" t="s">
        <v>261</v>
      </c>
      <c r="D37" s="200" t="s">
        <v>262</v>
      </c>
      <c r="E37" s="200" t="s">
        <v>116</v>
      </c>
      <c r="F37" s="200" t="s">
        <v>117</v>
      </c>
      <c r="G37" s="200" t="s">
        <v>265</v>
      </c>
      <c r="H37" s="200" t="s">
        <v>266</v>
      </c>
      <c r="I37" s="225">
        <v>600</v>
      </c>
      <c r="J37" s="225">
        <v>600</v>
      </c>
      <c r="K37" s="238"/>
      <c r="L37" s="238"/>
      <c r="M37" s="238"/>
      <c r="N37" s="225">
        <v>600</v>
      </c>
      <c r="O37" s="238"/>
      <c r="P37" s="238"/>
      <c r="Q37" s="238"/>
      <c r="R37" s="238"/>
      <c r="S37" s="225"/>
      <c r="T37" s="225"/>
      <c r="U37" s="225"/>
      <c r="V37" s="225"/>
      <c r="W37" s="225"/>
      <c r="X37" s="225"/>
    </row>
    <row r="38" ht="20" customHeight="1" spans="1:24">
      <c r="A38" s="237" t="s">
        <v>92</v>
      </c>
      <c r="B38" s="237" t="s">
        <v>92</v>
      </c>
      <c r="C38" s="200" t="s">
        <v>261</v>
      </c>
      <c r="D38" s="200" t="s">
        <v>262</v>
      </c>
      <c r="E38" s="200" t="s">
        <v>116</v>
      </c>
      <c r="F38" s="200" t="s">
        <v>117</v>
      </c>
      <c r="G38" s="200" t="s">
        <v>267</v>
      </c>
      <c r="H38" s="200" t="s">
        <v>268</v>
      </c>
      <c r="I38" s="225">
        <v>6000</v>
      </c>
      <c r="J38" s="225">
        <v>6000</v>
      </c>
      <c r="K38" s="238"/>
      <c r="L38" s="238"/>
      <c r="M38" s="238"/>
      <c r="N38" s="225">
        <v>6000</v>
      </c>
      <c r="O38" s="238"/>
      <c r="P38" s="238"/>
      <c r="Q38" s="238"/>
      <c r="R38" s="238"/>
      <c r="S38" s="225"/>
      <c r="T38" s="225"/>
      <c r="U38" s="225"/>
      <c r="V38" s="225"/>
      <c r="W38" s="225"/>
      <c r="X38" s="225"/>
    </row>
    <row r="39" ht="20" customHeight="1" spans="1:24">
      <c r="A39" s="237" t="s">
        <v>92</v>
      </c>
      <c r="B39" s="237" t="s">
        <v>92</v>
      </c>
      <c r="C39" s="200" t="s">
        <v>261</v>
      </c>
      <c r="D39" s="200" t="s">
        <v>262</v>
      </c>
      <c r="E39" s="200" t="s">
        <v>116</v>
      </c>
      <c r="F39" s="200" t="s">
        <v>117</v>
      </c>
      <c r="G39" s="200" t="s">
        <v>269</v>
      </c>
      <c r="H39" s="200" t="s">
        <v>270</v>
      </c>
      <c r="I39" s="225">
        <v>810</v>
      </c>
      <c r="J39" s="225">
        <v>810</v>
      </c>
      <c r="K39" s="238"/>
      <c r="L39" s="238"/>
      <c r="M39" s="238"/>
      <c r="N39" s="225">
        <v>810</v>
      </c>
      <c r="O39" s="238"/>
      <c r="P39" s="238"/>
      <c r="Q39" s="238"/>
      <c r="R39" s="238"/>
      <c r="S39" s="225"/>
      <c r="T39" s="225"/>
      <c r="U39" s="225"/>
      <c r="V39" s="225"/>
      <c r="W39" s="225"/>
      <c r="X39" s="225"/>
    </row>
    <row r="40" ht="20" customHeight="1" spans="1:24">
      <c r="A40" s="237" t="s">
        <v>92</v>
      </c>
      <c r="B40" s="237" t="s">
        <v>92</v>
      </c>
      <c r="C40" s="200" t="s">
        <v>261</v>
      </c>
      <c r="D40" s="200" t="s">
        <v>262</v>
      </c>
      <c r="E40" s="200" t="s">
        <v>116</v>
      </c>
      <c r="F40" s="200" t="s">
        <v>117</v>
      </c>
      <c r="G40" s="200" t="s">
        <v>256</v>
      </c>
      <c r="H40" s="200" t="s">
        <v>257</v>
      </c>
      <c r="I40" s="225">
        <v>2700</v>
      </c>
      <c r="J40" s="225">
        <v>2700</v>
      </c>
      <c r="K40" s="238"/>
      <c r="L40" s="238"/>
      <c r="M40" s="238"/>
      <c r="N40" s="225">
        <v>2700</v>
      </c>
      <c r="O40" s="238"/>
      <c r="P40" s="238"/>
      <c r="Q40" s="238"/>
      <c r="R40" s="238"/>
      <c r="S40" s="225"/>
      <c r="T40" s="225"/>
      <c r="U40" s="225"/>
      <c r="V40" s="225"/>
      <c r="W40" s="225"/>
      <c r="X40" s="225"/>
    </row>
    <row r="41" ht="20" customHeight="1" spans="1:24">
      <c r="A41" s="237" t="s">
        <v>92</v>
      </c>
      <c r="B41" s="237" t="s">
        <v>92</v>
      </c>
      <c r="C41" s="200" t="s">
        <v>261</v>
      </c>
      <c r="D41" s="200" t="s">
        <v>262</v>
      </c>
      <c r="E41" s="200" t="s">
        <v>116</v>
      </c>
      <c r="F41" s="200" t="s">
        <v>117</v>
      </c>
      <c r="G41" s="200" t="s">
        <v>271</v>
      </c>
      <c r="H41" s="200" t="s">
        <v>272</v>
      </c>
      <c r="I41" s="225">
        <v>10200</v>
      </c>
      <c r="J41" s="225">
        <v>10200</v>
      </c>
      <c r="K41" s="238"/>
      <c r="L41" s="238"/>
      <c r="M41" s="238"/>
      <c r="N41" s="225">
        <v>10200</v>
      </c>
      <c r="O41" s="238"/>
      <c r="P41" s="238"/>
      <c r="Q41" s="238"/>
      <c r="R41" s="238"/>
      <c r="S41" s="225"/>
      <c r="T41" s="225"/>
      <c r="U41" s="225"/>
      <c r="V41" s="225"/>
      <c r="W41" s="225"/>
      <c r="X41" s="225"/>
    </row>
    <row r="42" ht="20" customHeight="1" spans="1:24">
      <c r="A42" s="237" t="s">
        <v>92</v>
      </c>
      <c r="B42" s="237" t="s">
        <v>92</v>
      </c>
      <c r="C42" s="200" t="s">
        <v>261</v>
      </c>
      <c r="D42" s="200" t="s">
        <v>262</v>
      </c>
      <c r="E42" s="200" t="s">
        <v>120</v>
      </c>
      <c r="F42" s="200" t="s">
        <v>119</v>
      </c>
      <c r="G42" s="200" t="s">
        <v>271</v>
      </c>
      <c r="H42" s="200" t="s">
        <v>272</v>
      </c>
      <c r="I42" s="225">
        <v>6000</v>
      </c>
      <c r="J42" s="225">
        <v>6000</v>
      </c>
      <c r="K42" s="238"/>
      <c r="L42" s="238"/>
      <c r="M42" s="238"/>
      <c r="N42" s="225">
        <v>6000</v>
      </c>
      <c r="O42" s="238"/>
      <c r="P42" s="238"/>
      <c r="Q42" s="238"/>
      <c r="R42" s="238"/>
      <c r="S42" s="225"/>
      <c r="T42" s="225"/>
      <c r="U42" s="225"/>
      <c r="V42" s="225"/>
      <c r="W42" s="225"/>
      <c r="X42" s="225"/>
    </row>
    <row r="43" ht="20" customHeight="1" spans="1:24">
      <c r="A43" s="237" t="s">
        <v>92</v>
      </c>
      <c r="B43" s="237" t="s">
        <v>92</v>
      </c>
      <c r="C43" s="200" t="s">
        <v>261</v>
      </c>
      <c r="D43" s="200" t="s">
        <v>262</v>
      </c>
      <c r="E43" s="200" t="s">
        <v>125</v>
      </c>
      <c r="F43" s="200" t="s">
        <v>126</v>
      </c>
      <c r="G43" s="200" t="s">
        <v>271</v>
      </c>
      <c r="H43" s="200" t="s">
        <v>272</v>
      </c>
      <c r="I43" s="225">
        <v>32300</v>
      </c>
      <c r="J43" s="225">
        <v>32300</v>
      </c>
      <c r="K43" s="238"/>
      <c r="L43" s="238"/>
      <c r="M43" s="238"/>
      <c r="N43" s="225">
        <v>32300</v>
      </c>
      <c r="O43" s="238"/>
      <c r="P43" s="238"/>
      <c r="Q43" s="238"/>
      <c r="R43" s="238"/>
      <c r="S43" s="225"/>
      <c r="T43" s="225"/>
      <c r="U43" s="225"/>
      <c r="V43" s="225"/>
      <c r="W43" s="225"/>
      <c r="X43" s="225"/>
    </row>
    <row r="44" ht="20" customHeight="1" spans="1:24">
      <c r="A44" s="237" t="s">
        <v>92</v>
      </c>
      <c r="B44" s="237" t="s">
        <v>92</v>
      </c>
      <c r="C44" s="200" t="s">
        <v>273</v>
      </c>
      <c r="D44" s="200" t="s">
        <v>274</v>
      </c>
      <c r="E44" s="200" t="s">
        <v>110</v>
      </c>
      <c r="F44" s="200" t="s">
        <v>111</v>
      </c>
      <c r="G44" s="200" t="s">
        <v>226</v>
      </c>
      <c r="H44" s="200" t="s">
        <v>227</v>
      </c>
      <c r="I44" s="225">
        <v>1367280</v>
      </c>
      <c r="J44" s="225">
        <v>1367280</v>
      </c>
      <c r="K44" s="238"/>
      <c r="L44" s="238"/>
      <c r="M44" s="238"/>
      <c r="N44" s="225">
        <v>1367280</v>
      </c>
      <c r="O44" s="238"/>
      <c r="P44" s="238"/>
      <c r="Q44" s="238"/>
      <c r="R44" s="238"/>
      <c r="S44" s="225"/>
      <c r="T44" s="225"/>
      <c r="U44" s="225"/>
      <c r="V44" s="225"/>
      <c r="W44" s="225"/>
      <c r="X44" s="225"/>
    </row>
    <row r="45" ht="20" customHeight="1" spans="1:24">
      <c r="A45" s="237" t="s">
        <v>92</v>
      </c>
      <c r="B45" s="237" t="s">
        <v>92</v>
      </c>
      <c r="C45" s="200" t="s">
        <v>275</v>
      </c>
      <c r="D45" s="200" t="s">
        <v>276</v>
      </c>
      <c r="E45" s="200" t="s">
        <v>110</v>
      </c>
      <c r="F45" s="200" t="s">
        <v>111</v>
      </c>
      <c r="G45" s="200" t="s">
        <v>277</v>
      </c>
      <c r="H45" s="200" t="s">
        <v>278</v>
      </c>
      <c r="I45" s="225">
        <v>333360</v>
      </c>
      <c r="J45" s="225">
        <v>333360</v>
      </c>
      <c r="K45" s="238"/>
      <c r="L45" s="238"/>
      <c r="M45" s="238"/>
      <c r="N45" s="225">
        <v>333360</v>
      </c>
      <c r="O45" s="238"/>
      <c r="P45" s="238"/>
      <c r="Q45" s="238"/>
      <c r="R45" s="238"/>
      <c r="S45" s="225"/>
      <c r="T45" s="225"/>
      <c r="U45" s="225"/>
      <c r="V45" s="225"/>
      <c r="W45" s="225"/>
      <c r="X45" s="225"/>
    </row>
    <row r="46" ht="20" customHeight="1" spans="1:24">
      <c r="A46" s="237" t="s">
        <v>92</v>
      </c>
      <c r="B46" s="237" t="s">
        <v>92</v>
      </c>
      <c r="C46" s="200" t="s">
        <v>279</v>
      </c>
      <c r="D46" s="200" t="s">
        <v>280</v>
      </c>
      <c r="E46" s="200" t="s">
        <v>116</v>
      </c>
      <c r="F46" s="200" t="s">
        <v>117</v>
      </c>
      <c r="G46" s="200" t="s">
        <v>230</v>
      </c>
      <c r="H46" s="200" t="s">
        <v>231</v>
      </c>
      <c r="I46" s="225">
        <v>116460</v>
      </c>
      <c r="J46" s="225">
        <v>116460</v>
      </c>
      <c r="K46" s="238"/>
      <c r="L46" s="238"/>
      <c r="M46" s="238"/>
      <c r="N46" s="225">
        <v>116460</v>
      </c>
      <c r="O46" s="238"/>
      <c r="P46" s="238"/>
      <c r="Q46" s="238"/>
      <c r="R46" s="238"/>
      <c r="S46" s="225"/>
      <c r="T46" s="225"/>
      <c r="U46" s="225"/>
      <c r="V46" s="225"/>
      <c r="W46" s="225"/>
      <c r="X46" s="225"/>
    </row>
    <row r="47" ht="20" customHeight="1" spans="1:24">
      <c r="A47" s="237" t="s">
        <v>92</v>
      </c>
      <c r="B47" s="237" t="s">
        <v>92</v>
      </c>
      <c r="C47" s="200" t="s">
        <v>281</v>
      </c>
      <c r="D47" s="200" t="s">
        <v>282</v>
      </c>
      <c r="E47" s="200" t="s">
        <v>120</v>
      </c>
      <c r="F47" s="200" t="s">
        <v>119</v>
      </c>
      <c r="G47" s="200" t="s">
        <v>248</v>
      </c>
      <c r="H47" s="200" t="s">
        <v>249</v>
      </c>
      <c r="I47" s="225">
        <v>6120</v>
      </c>
      <c r="J47" s="225">
        <v>6120</v>
      </c>
      <c r="K47" s="238"/>
      <c r="L47" s="238"/>
      <c r="M47" s="238"/>
      <c r="N47" s="225">
        <v>6120</v>
      </c>
      <c r="O47" s="238"/>
      <c r="P47" s="238"/>
      <c r="Q47" s="238"/>
      <c r="R47" s="238"/>
      <c r="S47" s="225"/>
      <c r="T47" s="225"/>
      <c r="U47" s="225"/>
      <c r="V47" s="225"/>
      <c r="W47" s="225"/>
      <c r="X47" s="225"/>
    </row>
    <row r="48" ht="20" customHeight="1" spans="1:24">
      <c r="A48" s="239" t="s">
        <v>92</v>
      </c>
      <c r="B48" s="239" t="s">
        <v>92</v>
      </c>
      <c r="C48" s="240" t="s">
        <v>283</v>
      </c>
      <c r="D48" s="240" t="s">
        <v>199</v>
      </c>
      <c r="E48" s="240" t="s">
        <v>110</v>
      </c>
      <c r="F48" s="240" t="s">
        <v>111</v>
      </c>
      <c r="G48" s="240" t="s">
        <v>284</v>
      </c>
      <c r="H48" s="240" t="s">
        <v>199</v>
      </c>
      <c r="I48" s="241">
        <v>1970</v>
      </c>
      <c r="J48" s="241">
        <v>1970</v>
      </c>
      <c r="K48" s="242"/>
      <c r="L48" s="242"/>
      <c r="M48" s="242"/>
      <c r="N48" s="241">
        <v>1970</v>
      </c>
      <c r="O48" s="242"/>
      <c r="P48" s="242"/>
      <c r="Q48" s="242"/>
      <c r="R48" s="242"/>
      <c r="S48" s="241"/>
      <c r="T48" s="241"/>
      <c r="U48" s="241"/>
      <c r="V48" s="241"/>
      <c r="W48" s="241"/>
      <c r="X48" s="241"/>
    </row>
    <row r="49" ht="20" customHeight="1" spans="1:24">
      <c r="A49" s="243"/>
      <c r="B49" s="244" t="s">
        <v>77</v>
      </c>
      <c r="C49" s="244"/>
      <c r="D49" s="244"/>
      <c r="E49" s="244"/>
      <c r="F49" s="244"/>
      <c r="G49" s="244"/>
      <c r="H49" s="244"/>
      <c r="I49" s="245">
        <f>SUM(I10:I48)</f>
        <v>9281417</v>
      </c>
      <c r="J49" s="245">
        <f>SUM(J10:J48)</f>
        <v>9281417</v>
      </c>
      <c r="K49" s="245"/>
      <c r="L49" s="245"/>
      <c r="M49" s="245"/>
      <c r="N49" s="245">
        <f>SUM(N10:N48)</f>
        <v>9281417</v>
      </c>
      <c r="O49" s="246"/>
      <c r="P49" s="246"/>
      <c r="Q49" s="246"/>
      <c r="R49" s="246"/>
      <c r="S49" s="246"/>
      <c r="T49" s="246"/>
      <c r="U49" s="246"/>
      <c r="V49" s="246"/>
      <c r="W49" s="246"/>
      <c r="X49" s="246"/>
    </row>
  </sheetData>
  <mergeCells count="31">
    <mergeCell ref="A2:X2"/>
    <mergeCell ref="A3:J3"/>
    <mergeCell ref="I4:X4"/>
    <mergeCell ref="J5:N5"/>
    <mergeCell ref="O5:Q5"/>
    <mergeCell ref="S5:X5"/>
    <mergeCell ref="B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2"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workbookViewId="0">
      <selection activeCell="B9" sqref="B9"/>
    </sheetView>
  </sheetViews>
  <sheetFormatPr defaultColWidth="8.88571428571429" defaultRowHeight="14.25" customHeight="1"/>
  <cols>
    <col min="1" max="1" width="18.447619047619" style="76" customWidth="1"/>
    <col min="2" max="2" width="27.3333333333333" style="76" customWidth="1"/>
    <col min="3" max="3" width="35.6666666666667" style="76" customWidth="1"/>
    <col min="4" max="4" width="33.3333333333333" style="76" customWidth="1"/>
    <col min="5" max="5" width="13.1142857142857" style="76" customWidth="1"/>
    <col min="6" max="6" width="20.447619047619" style="76" customWidth="1"/>
    <col min="7" max="7" width="9.84761904761905" style="76" customWidth="1"/>
    <col min="8" max="8" width="22.3333333333333" style="76" customWidth="1"/>
    <col min="9" max="11" width="15.6666666666667" style="76" customWidth="1"/>
    <col min="12" max="12" width="14.7809523809524" style="76" customWidth="1"/>
    <col min="13" max="13" width="16.7809523809524" style="76" customWidth="1"/>
    <col min="14" max="14" width="12.7809523809524" style="76" customWidth="1"/>
    <col min="15" max="15" width="14.7809523809524" style="76" customWidth="1"/>
    <col min="16" max="17" width="16.7809523809524" style="76" customWidth="1"/>
    <col min="18" max="18" width="11.8857142857143" style="76" customWidth="1"/>
    <col min="19" max="20" width="8.78095238095238" style="76" customWidth="1"/>
    <col min="21" max="21" width="12.7809523809524" style="76" customWidth="1"/>
    <col min="22" max="22" width="16.7809523809524" style="76" customWidth="1"/>
    <col min="23" max="23" width="9.21904761904762" style="76" customWidth="1"/>
    <col min="24" max="24" width="9.13333333333333" style="76" customWidth="1"/>
    <col min="25" max="16384" width="9.13333333333333" style="76"/>
  </cols>
  <sheetData>
    <row r="1" ht="13.5" customHeight="1" spans="1:23">
      <c r="A1" s="76" t="s">
        <v>285</v>
      </c>
      <c r="E1" s="220"/>
      <c r="F1" s="220"/>
      <c r="G1" s="220"/>
      <c r="H1" s="220"/>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60" t="s">
        <v>22</v>
      </c>
      <c r="B3" s="160"/>
      <c r="C3" s="221"/>
      <c r="D3" s="221"/>
      <c r="E3" s="221"/>
      <c r="F3" s="221"/>
      <c r="G3" s="221"/>
      <c r="H3" s="221"/>
      <c r="I3" s="82"/>
      <c r="J3" s="82"/>
      <c r="K3" s="82"/>
      <c r="L3" s="82"/>
      <c r="M3" s="82"/>
      <c r="N3" s="82"/>
      <c r="O3" s="82"/>
      <c r="P3" s="82"/>
      <c r="Q3" s="82"/>
      <c r="W3" s="157" t="s">
        <v>195</v>
      </c>
    </row>
    <row r="4" ht="15.75" customHeight="1" spans="1:23">
      <c r="A4" s="121" t="s">
        <v>286</v>
      </c>
      <c r="B4" s="121" t="s">
        <v>205</v>
      </c>
      <c r="C4" s="121" t="s">
        <v>206</v>
      </c>
      <c r="D4" s="121" t="s">
        <v>287</v>
      </c>
      <c r="E4" s="121" t="s">
        <v>207</v>
      </c>
      <c r="F4" s="121" t="s">
        <v>208</v>
      </c>
      <c r="G4" s="121" t="s">
        <v>288</v>
      </c>
      <c r="H4" s="121" t="s">
        <v>289</v>
      </c>
      <c r="I4" s="121" t="s">
        <v>77</v>
      </c>
      <c r="J4" s="89" t="s">
        <v>290</v>
      </c>
      <c r="K4" s="89"/>
      <c r="L4" s="89"/>
      <c r="M4" s="89"/>
      <c r="N4" s="89" t="s">
        <v>214</v>
      </c>
      <c r="O4" s="89"/>
      <c r="P4" s="89"/>
      <c r="Q4" s="149" t="s">
        <v>83</v>
      </c>
      <c r="R4" s="89" t="s">
        <v>84</v>
      </c>
      <c r="S4" s="89"/>
      <c r="T4" s="89"/>
      <c r="U4" s="89"/>
      <c r="V4" s="89"/>
      <c r="W4" s="89"/>
    </row>
    <row r="5" ht="17.25" customHeight="1" spans="1:23">
      <c r="A5" s="121"/>
      <c r="B5" s="121"/>
      <c r="C5" s="121"/>
      <c r="D5" s="121"/>
      <c r="E5" s="121"/>
      <c r="F5" s="121"/>
      <c r="G5" s="121"/>
      <c r="H5" s="121"/>
      <c r="I5" s="121"/>
      <c r="J5" s="89" t="s">
        <v>80</v>
      </c>
      <c r="K5" s="89"/>
      <c r="L5" s="149" t="s">
        <v>81</v>
      </c>
      <c r="M5" s="149" t="s">
        <v>82</v>
      </c>
      <c r="N5" s="149" t="s">
        <v>80</v>
      </c>
      <c r="O5" s="149" t="s">
        <v>81</v>
      </c>
      <c r="P5" s="149" t="s">
        <v>82</v>
      </c>
      <c r="Q5" s="149"/>
      <c r="R5" s="149" t="s">
        <v>79</v>
      </c>
      <c r="S5" s="149" t="s">
        <v>86</v>
      </c>
      <c r="T5" s="149" t="s">
        <v>291</v>
      </c>
      <c r="U5" s="222" t="s">
        <v>88</v>
      </c>
      <c r="V5" s="149" t="s">
        <v>89</v>
      </c>
      <c r="W5" s="149" t="s">
        <v>90</v>
      </c>
    </row>
    <row r="6" ht="27" spans="1:23">
      <c r="A6" s="121"/>
      <c r="B6" s="121"/>
      <c r="C6" s="121"/>
      <c r="D6" s="121"/>
      <c r="E6" s="121"/>
      <c r="F6" s="121"/>
      <c r="G6" s="121"/>
      <c r="H6" s="121"/>
      <c r="I6" s="121"/>
      <c r="J6" s="223" t="s">
        <v>79</v>
      </c>
      <c r="K6" s="223" t="s">
        <v>292</v>
      </c>
      <c r="L6" s="149"/>
      <c r="M6" s="149"/>
      <c r="N6" s="149"/>
      <c r="O6" s="149"/>
      <c r="P6" s="149"/>
      <c r="Q6" s="149"/>
      <c r="R6" s="149"/>
      <c r="S6" s="149"/>
      <c r="T6" s="149"/>
      <c r="U6" s="222"/>
      <c r="V6" s="149"/>
      <c r="W6" s="149"/>
    </row>
    <row r="7" ht="15" customHeight="1" spans="1:23">
      <c r="A7" s="224">
        <v>1</v>
      </c>
      <c r="B7" s="224">
        <v>2</v>
      </c>
      <c r="C7" s="224">
        <v>3</v>
      </c>
      <c r="D7" s="224">
        <v>4</v>
      </c>
      <c r="E7" s="224">
        <v>5</v>
      </c>
      <c r="F7" s="224">
        <v>6</v>
      </c>
      <c r="G7" s="224">
        <v>7</v>
      </c>
      <c r="H7" s="224">
        <v>8</v>
      </c>
      <c r="I7" s="224">
        <v>9</v>
      </c>
      <c r="J7" s="224">
        <v>10</v>
      </c>
      <c r="K7" s="224">
        <v>11</v>
      </c>
      <c r="L7" s="224">
        <v>12</v>
      </c>
      <c r="M7" s="224">
        <v>13</v>
      </c>
      <c r="N7" s="224">
        <v>14</v>
      </c>
      <c r="O7" s="224">
        <v>15</v>
      </c>
      <c r="P7" s="224">
        <v>16</v>
      </c>
      <c r="Q7" s="224">
        <v>17</v>
      </c>
      <c r="R7" s="224">
        <v>18</v>
      </c>
      <c r="S7" s="224">
        <v>19</v>
      </c>
      <c r="T7" s="224">
        <v>20</v>
      </c>
      <c r="U7" s="224">
        <v>21</v>
      </c>
      <c r="V7" s="224">
        <v>22</v>
      </c>
      <c r="W7" s="224">
        <v>23</v>
      </c>
    </row>
    <row r="8" customHeight="1" spans="1:23">
      <c r="A8" s="200" t="s">
        <v>293</v>
      </c>
      <c r="B8" s="200" t="s">
        <v>294</v>
      </c>
      <c r="C8" s="200" t="s">
        <v>295</v>
      </c>
      <c r="D8" s="200" t="s">
        <v>92</v>
      </c>
      <c r="E8" s="200" t="s">
        <v>114</v>
      </c>
      <c r="F8" s="200" t="s">
        <v>115</v>
      </c>
      <c r="G8" s="200" t="s">
        <v>263</v>
      </c>
      <c r="H8" s="200" t="s">
        <v>264</v>
      </c>
      <c r="I8" s="225">
        <v>100000</v>
      </c>
      <c r="J8" s="225">
        <v>100000</v>
      </c>
      <c r="K8" s="225">
        <v>100000</v>
      </c>
      <c r="L8" s="225"/>
      <c r="M8" s="225"/>
      <c r="N8" s="225"/>
      <c r="O8" s="225"/>
      <c r="P8" s="225"/>
      <c r="Q8" s="225"/>
      <c r="R8" s="225"/>
      <c r="S8" s="225"/>
      <c r="T8" s="225"/>
      <c r="U8" s="225"/>
      <c r="V8" s="225"/>
      <c r="W8" s="225"/>
    </row>
    <row r="9" customHeight="1" spans="1:23">
      <c r="A9" s="200" t="s">
        <v>293</v>
      </c>
      <c r="B9" s="200" t="s">
        <v>296</v>
      </c>
      <c r="C9" s="226" t="s">
        <v>297</v>
      </c>
      <c r="D9" s="200" t="s">
        <v>92</v>
      </c>
      <c r="E9" s="200" t="s">
        <v>114</v>
      </c>
      <c r="F9" s="200" t="s">
        <v>115</v>
      </c>
      <c r="G9" s="200" t="s">
        <v>269</v>
      </c>
      <c r="H9" s="200" t="s">
        <v>270</v>
      </c>
      <c r="I9" s="225">
        <v>20000</v>
      </c>
      <c r="J9" s="225">
        <v>20000</v>
      </c>
      <c r="K9" s="225">
        <v>20000</v>
      </c>
      <c r="L9" s="225"/>
      <c r="M9" s="225"/>
      <c r="N9" s="225"/>
      <c r="O9" s="225"/>
      <c r="P9" s="225"/>
      <c r="Q9" s="225"/>
      <c r="R9" s="225"/>
      <c r="S9" s="225"/>
      <c r="T9" s="225"/>
      <c r="U9" s="225"/>
      <c r="V9" s="225"/>
      <c r="W9" s="225"/>
    </row>
    <row r="10" customHeight="1" spans="1:23">
      <c r="A10" s="200" t="s">
        <v>293</v>
      </c>
      <c r="B10" s="200" t="s">
        <v>296</v>
      </c>
      <c r="C10" s="226"/>
      <c r="D10" s="200" t="s">
        <v>92</v>
      </c>
      <c r="E10" s="200" t="s">
        <v>114</v>
      </c>
      <c r="F10" s="200" t="s">
        <v>115</v>
      </c>
      <c r="G10" s="200" t="s">
        <v>248</v>
      </c>
      <c r="H10" s="200" t="s">
        <v>249</v>
      </c>
      <c r="I10" s="225">
        <v>55000</v>
      </c>
      <c r="J10" s="225">
        <v>55000</v>
      </c>
      <c r="K10" s="225">
        <v>55000</v>
      </c>
      <c r="L10" s="225"/>
      <c r="M10" s="225"/>
      <c r="N10" s="225"/>
      <c r="O10" s="225"/>
      <c r="P10" s="225"/>
      <c r="Q10" s="225"/>
      <c r="R10" s="225"/>
      <c r="S10" s="225"/>
      <c r="T10" s="225"/>
      <c r="U10" s="225"/>
      <c r="V10" s="225"/>
      <c r="W10" s="225"/>
    </row>
    <row r="11" customHeight="1" spans="1:23">
      <c r="A11" s="200" t="s">
        <v>293</v>
      </c>
      <c r="B11" s="200" t="s">
        <v>296</v>
      </c>
      <c r="C11" s="226"/>
      <c r="D11" s="200" t="s">
        <v>92</v>
      </c>
      <c r="E11" s="200" t="s">
        <v>114</v>
      </c>
      <c r="F11" s="200" t="s">
        <v>115</v>
      </c>
      <c r="G11" s="200" t="s">
        <v>263</v>
      </c>
      <c r="H11" s="200" t="s">
        <v>264</v>
      </c>
      <c r="I11" s="225">
        <v>170000</v>
      </c>
      <c r="J11" s="225">
        <v>170000</v>
      </c>
      <c r="K11" s="225">
        <v>170000</v>
      </c>
      <c r="L11" s="225"/>
      <c r="M11" s="225"/>
      <c r="N11" s="225"/>
      <c r="O11" s="225"/>
      <c r="P11" s="225"/>
      <c r="Q11" s="225"/>
      <c r="R11" s="225"/>
      <c r="S11" s="225"/>
      <c r="T11" s="225"/>
      <c r="U11" s="225"/>
      <c r="V11" s="225"/>
      <c r="W11" s="225"/>
    </row>
    <row r="12" customHeight="1" spans="1:23">
      <c r="A12" s="200" t="s">
        <v>293</v>
      </c>
      <c r="B12" s="200" t="s">
        <v>298</v>
      </c>
      <c r="C12" s="226" t="s">
        <v>299</v>
      </c>
      <c r="D12" s="200" t="s">
        <v>92</v>
      </c>
      <c r="E12" s="200" t="s">
        <v>114</v>
      </c>
      <c r="F12" s="200" t="s">
        <v>115</v>
      </c>
      <c r="G12" s="200" t="s">
        <v>267</v>
      </c>
      <c r="H12" s="200" t="s">
        <v>268</v>
      </c>
      <c r="I12" s="225">
        <v>50000</v>
      </c>
      <c r="J12" s="225">
        <v>50000</v>
      </c>
      <c r="K12" s="225">
        <v>50000</v>
      </c>
      <c r="L12" s="225"/>
      <c r="M12" s="225"/>
      <c r="N12" s="225"/>
      <c r="O12" s="225"/>
      <c r="P12" s="225"/>
      <c r="Q12" s="225"/>
      <c r="R12" s="225"/>
      <c r="S12" s="225"/>
      <c r="T12" s="225"/>
      <c r="U12" s="225"/>
      <c r="V12" s="225"/>
      <c r="W12" s="225"/>
    </row>
    <row r="13" customHeight="1" spans="1:23">
      <c r="A13" s="200" t="s">
        <v>293</v>
      </c>
      <c r="B13" s="200" t="s">
        <v>298</v>
      </c>
      <c r="C13" s="226"/>
      <c r="D13" s="200" t="s">
        <v>92</v>
      </c>
      <c r="E13" s="200" t="s">
        <v>114</v>
      </c>
      <c r="F13" s="200" t="s">
        <v>115</v>
      </c>
      <c r="G13" s="200" t="s">
        <v>300</v>
      </c>
      <c r="H13" s="200" t="s">
        <v>301</v>
      </c>
      <c r="I13" s="225">
        <v>30000</v>
      </c>
      <c r="J13" s="225">
        <v>30000</v>
      </c>
      <c r="K13" s="225">
        <v>30000</v>
      </c>
      <c r="L13" s="225"/>
      <c r="M13" s="225"/>
      <c r="N13" s="225"/>
      <c r="O13" s="225"/>
      <c r="P13" s="225"/>
      <c r="Q13" s="225"/>
      <c r="R13" s="225"/>
      <c r="S13" s="225"/>
      <c r="T13" s="225"/>
      <c r="U13" s="225"/>
      <c r="V13" s="225"/>
      <c r="W13" s="225"/>
    </row>
    <row r="14" customHeight="1" spans="1:23">
      <c r="A14" s="200" t="s">
        <v>293</v>
      </c>
      <c r="B14" s="200" t="s">
        <v>298</v>
      </c>
      <c r="C14" s="226"/>
      <c r="D14" s="200" t="s">
        <v>92</v>
      </c>
      <c r="E14" s="200" t="s">
        <v>114</v>
      </c>
      <c r="F14" s="200" t="s">
        <v>115</v>
      </c>
      <c r="G14" s="200" t="s">
        <v>263</v>
      </c>
      <c r="H14" s="200" t="s">
        <v>264</v>
      </c>
      <c r="I14" s="225">
        <v>630000</v>
      </c>
      <c r="J14" s="225">
        <v>630000</v>
      </c>
      <c r="K14" s="225">
        <v>630000</v>
      </c>
      <c r="L14" s="225"/>
      <c r="M14" s="225"/>
      <c r="N14" s="225"/>
      <c r="O14" s="225"/>
      <c r="P14" s="225"/>
      <c r="Q14" s="225"/>
      <c r="R14" s="225"/>
      <c r="S14" s="225"/>
      <c r="T14" s="225"/>
      <c r="U14" s="225"/>
      <c r="V14" s="225"/>
      <c r="W14" s="225"/>
    </row>
    <row r="15" customHeight="1" spans="1:23">
      <c r="A15" s="200" t="s">
        <v>293</v>
      </c>
      <c r="B15" s="200" t="s">
        <v>302</v>
      </c>
      <c r="C15" s="226" t="s">
        <v>303</v>
      </c>
      <c r="D15" s="200" t="s">
        <v>92</v>
      </c>
      <c r="E15" s="200" t="s">
        <v>114</v>
      </c>
      <c r="F15" s="200" t="s">
        <v>115</v>
      </c>
      <c r="G15" s="200" t="s">
        <v>269</v>
      </c>
      <c r="H15" s="200" t="s">
        <v>270</v>
      </c>
      <c r="I15" s="225">
        <v>30000</v>
      </c>
      <c r="J15" s="225">
        <v>30000</v>
      </c>
      <c r="K15" s="225">
        <v>30000</v>
      </c>
      <c r="L15" s="225"/>
      <c r="M15" s="225"/>
      <c r="N15" s="225"/>
      <c r="O15" s="225"/>
      <c r="P15" s="225"/>
      <c r="Q15" s="225"/>
      <c r="R15" s="225"/>
      <c r="S15" s="225"/>
      <c r="T15" s="225"/>
      <c r="U15" s="225"/>
      <c r="V15" s="225"/>
      <c r="W15" s="225"/>
    </row>
    <row r="16" customHeight="1" spans="1:23">
      <c r="A16" s="200" t="s">
        <v>293</v>
      </c>
      <c r="B16" s="200" t="s">
        <v>302</v>
      </c>
      <c r="C16" s="226"/>
      <c r="D16" s="200" t="s">
        <v>92</v>
      </c>
      <c r="E16" s="200" t="s">
        <v>114</v>
      </c>
      <c r="F16" s="200" t="s">
        <v>115</v>
      </c>
      <c r="G16" s="200" t="s">
        <v>263</v>
      </c>
      <c r="H16" s="200" t="s">
        <v>264</v>
      </c>
      <c r="I16" s="225">
        <v>80000</v>
      </c>
      <c r="J16" s="225">
        <v>80000</v>
      </c>
      <c r="K16" s="225">
        <v>80000</v>
      </c>
      <c r="L16" s="225"/>
      <c r="M16" s="225"/>
      <c r="N16" s="225"/>
      <c r="O16" s="225"/>
      <c r="P16" s="225"/>
      <c r="Q16" s="225"/>
      <c r="R16" s="225"/>
      <c r="S16" s="225"/>
      <c r="T16" s="225"/>
      <c r="U16" s="225"/>
      <c r="V16" s="225"/>
      <c r="W16" s="225"/>
    </row>
    <row r="17" customHeight="1" spans="1:23">
      <c r="A17" s="200" t="s">
        <v>293</v>
      </c>
      <c r="B17" s="200" t="s">
        <v>304</v>
      </c>
      <c r="C17" s="226" t="s">
        <v>305</v>
      </c>
      <c r="D17" s="200" t="s">
        <v>92</v>
      </c>
      <c r="E17" s="200" t="s">
        <v>114</v>
      </c>
      <c r="F17" s="200" t="s">
        <v>115</v>
      </c>
      <c r="G17" s="200" t="s">
        <v>269</v>
      </c>
      <c r="H17" s="200" t="s">
        <v>270</v>
      </c>
      <c r="I17" s="225">
        <v>20000</v>
      </c>
      <c r="J17" s="225">
        <v>20000</v>
      </c>
      <c r="K17" s="225">
        <v>20000</v>
      </c>
      <c r="L17" s="225"/>
      <c r="M17" s="225"/>
      <c r="N17" s="225"/>
      <c r="O17" s="225"/>
      <c r="P17" s="225"/>
      <c r="Q17" s="225"/>
      <c r="R17" s="225"/>
      <c r="S17" s="225"/>
      <c r="T17" s="225"/>
      <c r="U17" s="225"/>
      <c r="V17" s="225"/>
      <c r="W17" s="225"/>
    </row>
    <row r="18" customHeight="1" spans="1:23">
      <c r="A18" s="200" t="s">
        <v>293</v>
      </c>
      <c r="B18" s="200" t="s">
        <v>304</v>
      </c>
      <c r="C18" s="226"/>
      <c r="D18" s="200" t="s">
        <v>92</v>
      </c>
      <c r="E18" s="200" t="s">
        <v>114</v>
      </c>
      <c r="F18" s="200" t="s">
        <v>115</v>
      </c>
      <c r="G18" s="200" t="s">
        <v>263</v>
      </c>
      <c r="H18" s="200" t="s">
        <v>264</v>
      </c>
      <c r="I18" s="225">
        <v>80000</v>
      </c>
      <c r="J18" s="225">
        <v>80000</v>
      </c>
      <c r="K18" s="225">
        <v>80000</v>
      </c>
      <c r="L18" s="225"/>
      <c r="M18" s="225"/>
      <c r="N18" s="225"/>
      <c r="O18" s="225"/>
      <c r="P18" s="225"/>
      <c r="Q18" s="225"/>
      <c r="R18" s="225"/>
      <c r="S18" s="225"/>
      <c r="T18" s="225"/>
      <c r="U18" s="225"/>
      <c r="V18" s="225"/>
      <c r="W18" s="225"/>
    </row>
    <row r="19" customHeight="1" spans="1:23">
      <c r="A19" s="200" t="s">
        <v>293</v>
      </c>
      <c r="B19" s="200" t="s">
        <v>304</v>
      </c>
      <c r="C19" s="226"/>
      <c r="D19" s="200" t="s">
        <v>92</v>
      </c>
      <c r="E19" s="200" t="s">
        <v>114</v>
      </c>
      <c r="F19" s="200" t="s">
        <v>115</v>
      </c>
      <c r="G19" s="200" t="s">
        <v>300</v>
      </c>
      <c r="H19" s="200" t="s">
        <v>301</v>
      </c>
      <c r="I19" s="225">
        <v>50000</v>
      </c>
      <c r="J19" s="225">
        <v>50000</v>
      </c>
      <c r="K19" s="225">
        <v>50000</v>
      </c>
      <c r="L19" s="225"/>
      <c r="M19" s="225"/>
      <c r="N19" s="225"/>
      <c r="O19" s="225"/>
      <c r="P19" s="225"/>
      <c r="Q19" s="225"/>
      <c r="R19" s="225"/>
      <c r="S19" s="225"/>
      <c r="T19" s="225"/>
      <c r="U19" s="225"/>
      <c r="V19" s="225"/>
      <c r="W19" s="225"/>
    </row>
    <row r="20" customHeight="1" spans="1:23">
      <c r="A20" s="200" t="s">
        <v>293</v>
      </c>
      <c r="B20" s="200" t="s">
        <v>306</v>
      </c>
      <c r="C20" s="226" t="s">
        <v>307</v>
      </c>
      <c r="D20" s="200" t="s">
        <v>92</v>
      </c>
      <c r="E20" s="200" t="s">
        <v>114</v>
      </c>
      <c r="F20" s="200" t="s">
        <v>115</v>
      </c>
      <c r="G20" s="200" t="s">
        <v>263</v>
      </c>
      <c r="H20" s="200" t="s">
        <v>264</v>
      </c>
      <c r="I20" s="225">
        <v>40000</v>
      </c>
      <c r="J20" s="225">
        <v>40000</v>
      </c>
      <c r="K20" s="225">
        <v>40000</v>
      </c>
      <c r="L20" s="225"/>
      <c r="M20" s="225"/>
      <c r="N20" s="225"/>
      <c r="O20" s="225"/>
      <c r="P20" s="225"/>
      <c r="Q20" s="225"/>
      <c r="R20" s="225"/>
      <c r="S20" s="225"/>
      <c r="T20" s="225"/>
      <c r="U20" s="225"/>
      <c r="V20" s="225"/>
      <c r="W20" s="225"/>
    </row>
    <row r="21" customHeight="1" spans="1:23">
      <c r="A21" s="200" t="s">
        <v>293</v>
      </c>
      <c r="B21" s="200" t="s">
        <v>306</v>
      </c>
      <c r="C21" s="226"/>
      <c r="D21" s="200" t="s">
        <v>92</v>
      </c>
      <c r="E21" s="200" t="s">
        <v>114</v>
      </c>
      <c r="F21" s="200" t="s">
        <v>115</v>
      </c>
      <c r="G21" s="200" t="s">
        <v>252</v>
      </c>
      <c r="H21" s="200" t="s">
        <v>253</v>
      </c>
      <c r="I21" s="225">
        <v>60000</v>
      </c>
      <c r="J21" s="225">
        <v>60000</v>
      </c>
      <c r="K21" s="225">
        <v>60000</v>
      </c>
      <c r="L21" s="225"/>
      <c r="M21" s="225"/>
      <c r="N21" s="225"/>
      <c r="O21" s="225"/>
      <c r="P21" s="225"/>
      <c r="Q21" s="225"/>
      <c r="R21" s="225"/>
      <c r="S21" s="225"/>
      <c r="T21" s="225"/>
      <c r="U21" s="225"/>
      <c r="V21" s="225"/>
      <c r="W21" s="225"/>
    </row>
    <row r="22" customHeight="1" spans="1:23">
      <c r="A22" s="200" t="s">
        <v>293</v>
      </c>
      <c r="B22" s="200" t="s">
        <v>308</v>
      </c>
      <c r="C22" s="200" t="s">
        <v>309</v>
      </c>
      <c r="D22" s="200" t="s">
        <v>92</v>
      </c>
      <c r="E22" s="200" t="s">
        <v>114</v>
      </c>
      <c r="F22" s="200" t="s">
        <v>115</v>
      </c>
      <c r="G22" s="200" t="s">
        <v>263</v>
      </c>
      <c r="H22" s="200" t="s">
        <v>264</v>
      </c>
      <c r="I22" s="225">
        <v>50000</v>
      </c>
      <c r="J22" s="225">
        <v>50000</v>
      </c>
      <c r="K22" s="225">
        <v>50000</v>
      </c>
      <c r="L22" s="225"/>
      <c r="M22" s="225"/>
      <c r="N22" s="225"/>
      <c r="O22" s="225"/>
      <c r="P22" s="225"/>
      <c r="Q22" s="225"/>
      <c r="R22" s="225"/>
      <c r="S22" s="225"/>
      <c r="T22" s="225"/>
      <c r="U22" s="225"/>
      <c r="V22" s="225"/>
      <c r="W22" s="225"/>
    </row>
    <row r="23" customHeight="1" spans="1:23">
      <c r="A23" s="200" t="s">
        <v>293</v>
      </c>
      <c r="B23" s="200" t="s">
        <v>310</v>
      </c>
      <c r="C23" s="200" t="s">
        <v>311</v>
      </c>
      <c r="D23" s="200" t="s">
        <v>92</v>
      </c>
      <c r="E23" s="200" t="s">
        <v>114</v>
      </c>
      <c r="F23" s="200" t="s">
        <v>115</v>
      </c>
      <c r="G23" s="200" t="s">
        <v>300</v>
      </c>
      <c r="H23" s="200" t="s">
        <v>301</v>
      </c>
      <c r="I23" s="225">
        <v>397900</v>
      </c>
      <c r="J23" s="225">
        <v>397900</v>
      </c>
      <c r="K23" s="225">
        <v>397900</v>
      </c>
      <c r="L23" s="225"/>
      <c r="M23" s="225"/>
      <c r="N23" s="225"/>
      <c r="O23" s="225"/>
      <c r="P23" s="225"/>
      <c r="Q23" s="225"/>
      <c r="R23" s="225"/>
      <c r="S23" s="225"/>
      <c r="T23" s="225"/>
      <c r="U23" s="225"/>
      <c r="V23" s="225"/>
      <c r="W23" s="225"/>
    </row>
    <row r="24" customHeight="1" spans="1:23">
      <c r="A24" s="200" t="s">
        <v>293</v>
      </c>
      <c r="B24" s="200" t="s">
        <v>312</v>
      </c>
      <c r="C24" s="200" t="s">
        <v>313</v>
      </c>
      <c r="D24" s="200" t="s">
        <v>92</v>
      </c>
      <c r="E24" s="200" t="s">
        <v>114</v>
      </c>
      <c r="F24" s="200" t="s">
        <v>115</v>
      </c>
      <c r="G24" s="200" t="s">
        <v>263</v>
      </c>
      <c r="H24" s="200" t="s">
        <v>264</v>
      </c>
      <c r="I24" s="225">
        <v>200000</v>
      </c>
      <c r="J24" s="225">
        <v>200000</v>
      </c>
      <c r="K24" s="225">
        <v>200000</v>
      </c>
      <c r="L24" s="225"/>
      <c r="M24" s="225"/>
      <c r="N24" s="225"/>
      <c r="O24" s="225"/>
      <c r="P24" s="225"/>
      <c r="Q24" s="225"/>
      <c r="R24" s="225"/>
      <c r="S24" s="225"/>
      <c r="T24" s="225"/>
      <c r="U24" s="225"/>
      <c r="V24" s="225"/>
      <c r="W24" s="225"/>
    </row>
    <row r="25" customHeight="1" spans="1:23">
      <c r="A25" s="200" t="s">
        <v>293</v>
      </c>
      <c r="B25" s="200" t="s">
        <v>314</v>
      </c>
      <c r="C25" s="200" t="s">
        <v>315</v>
      </c>
      <c r="D25" s="200" t="s">
        <v>92</v>
      </c>
      <c r="E25" s="200" t="s">
        <v>133</v>
      </c>
      <c r="F25" s="200" t="s">
        <v>134</v>
      </c>
      <c r="G25" s="200" t="s">
        <v>316</v>
      </c>
      <c r="H25" s="200" t="s">
        <v>317</v>
      </c>
      <c r="I25" s="225">
        <v>16500</v>
      </c>
      <c r="J25" s="225">
        <v>16500</v>
      </c>
      <c r="K25" s="225">
        <v>16500</v>
      </c>
      <c r="L25" s="225"/>
      <c r="M25" s="225"/>
      <c r="N25" s="225"/>
      <c r="O25" s="225"/>
      <c r="P25" s="225"/>
      <c r="Q25" s="225"/>
      <c r="R25" s="225"/>
      <c r="S25" s="225"/>
      <c r="T25" s="225"/>
      <c r="U25" s="225"/>
      <c r="V25" s="225"/>
      <c r="W25" s="225"/>
    </row>
    <row r="26" customHeight="1" spans="1:23">
      <c r="A26" s="227" t="s">
        <v>293</v>
      </c>
      <c r="B26" s="227" t="s">
        <v>318</v>
      </c>
      <c r="C26" s="227" t="s">
        <v>319</v>
      </c>
      <c r="D26" s="227" t="s">
        <v>92</v>
      </c>
      <c r="E26" s="227" t="s">
        <v>114</v>
      </c>
      <c r="F26" s="227" t="s">
        <v>115</v>
      </c>
      <c r="G26" s="227" t="s">
        <v>263</v>
      </c>
      <c r="H26" s="227" t="s">
        <v>264</v>
      </c>
      <c r="I26" s="225">
        <v>6138.9</v>
      </c>
      <c r="J26" s="225"/>
      <c r="K26" s="225"/>
      <c r="L26" s="225"/>
      <c r="M26" s="225"/>
      <c r="N26" s="225"/>
      <c r="O26" s="225"/>
      <c r="P26" s="225"/>
      <c r="Q26" s="225"/>
      <c r="R26" s="225">
        <v>6138.9</v>
      </c>
      <c r="S26" s="225"/>
      <c r="T26" s="225"/>
      <c r="U26" s="225">
        <v>6138.9</v>
      </c>
      <c r="V26" s="225"/>
      <c r="W26" s="225"/>
    </row>
    <row r="27" customHeight="1" spans="1:23">
      <c r="A27" s="227" t="s">
        <v>293</v>
      </c>
      <c r="B27" s="227" t="s">
        <v>320</v>
      </c>
      <c r="C27" s="227" t="s">
        <v>321</v>
      </c>
      <c r="D27" s="227" t="s">
        <v>92</v>
      </c>
      <c r="E27" s="227" t="s">
        <v>114</v>
      </c>
      <c r="F27" s="227" t="s">
        <v>115</v>
      </c>
      <c r="G27" s="227" t="s">
        <v>263</v>
      </c>
      <c r="H27" s="227" t="s">
        <v>264</v>
      </c>
      <c r="I27" s="225">
        <v>5616</v>
      </c>
      <c r="J27" s="225"/>
      <c r="K27" s="225"/>
      <c r="L27" s="225"/>
      <c r="M27" s="225"/>
      <c r="N27" s="225"/>
      <c r="O27" s="225"/>
      <c r="P27" s="225"/>
      <c r="Q27" s="225"/>
      <c r="R27" s="225">
        <v>5616</v>
      </c>
      <c r="S27" s="225"/>
      <c r="T27" s="225"/>
      <c r="U27" s="225">
        <v>5616</v>
      </c>
      <c r="V27" s="225"/>
      <c r="W27" s="225"/>
    </row>
    <row r="28" customHeight="1" spans="1:23">
      <c r="A28" s="227" t="s">
        <v>293</v>
      </c>
      <c r="B28" s="227" t="s">
        <v>322</v>
      </c>
      <c r="C28" s="227" t="s">
        <v>323</v>
      </c>
      <c r="D28" s="227" t="s">
        <v>92</v>
      </c>
      <c r="E28" s="227" t="s">
        <v>114</v>
      </c>
      <c r="F28" s="227" t="s">
        <v>115</v>
      </c>
      <c r="G28" s="227" t="s">
        <v>263</v>
      </c>
      <c r="H28" s="227" t="s">
        <v>264</v>
      </c>
      <c r="I28" s="225">
        <v>6093.3</v>
      </c>
      <c r="J28" s="225"/>
      <c r="K28" s="225"/>
      <c r="L28" s="225"/>
      <c r="M28" s="225"/>
      <c r="N28" s="225"/>
      <c r="O28" s="225"/>
      <c r="P28" s="225"/>
      <c r="Q28" s="225"/>
      <c r="R28" s="225">
        <v>6093.3</v>
      </c>
      <c r="S28" s="225"/>
      <c r="T28" s="225"/>
      <c r="U28" s="225">
        <v>6093.3</v>
      </c>
      <c r="V28" s="225"/>
      <c r="W28" s="225"/>
    </row>
    <row r="29" customHeight="1" spans="1:23">
      <c r="A29" s="227" t="s">
        <v>293</v>
      </c>
      <c r="B29" s="227" t="s">
        <v>324</v>
      </c>
      <c r="C29" s="228" t="s">
        <v>325</v>
      </c>
      <c r="D29" s="227" t="s">
        <v>92</v>
      </c>
      <c r="E29" s="227" t="s">
        <v>114</v>
      </c>
      <c r="F29" s="227" t="s">
        <v>115</v>
      </c>
      <c r="G29" s="227" t="s">
        <v>267</v>
      </c>
      <c r="H29" s="227" t="s">
        <v>268</v>
      </c>
      <c r="I29" s="225">
        <v>40000</v>
      </c>
      <c r="J29" s="225">
        <v>40000</v>
      </c>
      <c r="K29" s="225">
        <v>40000</v>
      </c>
      <c r="L29" s="225"/>
      <c r="M29" s="225"/>
      <c r="N29" s="225"/>
      <c r="O29" s="225"/>
      <c r="P29" s="225"/>
      <c r="Q29" s="225"/>
      <c r="R29" s="225"/>
      <c r="S29" s="225"/>
      <c r="T29" s="225"/>
      <c r="U29" s="225"/>
      <c r="V29" s="225"/>
      <c r="W29" s="225"/>
    </row>
    <row r="30" customHeight="1" spans="1:23">
      <c r="A30" s="227" t="s">
        <v>293</v>
      </c>
      <c r="B30" s="227" t="s">
        <v>324</v>
      </c>
      <c r="C30" s="228"/>
      <c r="D30" s="227" t="s">
        <v>92</v>
      </c>
      <c r="E30" s="227" t="s">
        <v>114</v>
      </c>
      <c r="F30" s="227" t="s">
        <v>115</v>
      </c>
      <c r="G30" s="227" t="s">
        <v>263</v>
      </c>
      <c r="H30" s="227" t="s">
        <v>264</v>
      </c>
      <c r="I30" s="225">
        <v>310000</v>
      </c>
      <c r="J30" s="225">
        <v>310000</v>
      </c>
      <c r="K30" s="225">
        <v>310000</v>
      </c>
      <c r="L30" s="225"/>
      <c r="M30" s="225"/>
      <c r="N30" s="225"/>
      <c r="O30" s="225"/>
      <c r="P30" s="225"/>
      <c r="Q30" s="225"/>
      <c r="R30" s="225"/>
      <c r="S30" s="225"/>
      <c r="T30" s="225"/>
      <c r="U30" s="225"/>
      <c r="V30" s="225"/>
      <c r="W30" s="225"/>
    </row>
    <row r="31" customHeight="1" spans="1:23">
      <c r="A31" s="227" t="s">
        <v>293</v>
      </c>
      <c r="B31" s="227" t="s">
        <v>326</v>
      </c>
      <c r="C31" s="227" t="s">
        <v>327</v>
      </c>
      <c r="D31" s="227" t="s">
        <v>92</v>
      </c>
      <c r="E31" s="227" t="s">
        <v>114</v>
      </c>
      <c r="F31" s="227" t="s">
        <v>115</v>
      </c>
      <c r="G31" s="227" t="s">
        <v>328</v>
      </c>
      <c r="H31" s="227" t="s">
        <v>329</v>
      </c>
      <c r="I31" s="225">
        <v>350000</v>
      </c>
      <c r="J31" s="225">
        <v>350000</v>
      </c>
      <c r="K31" s="225">
        <v>350000</v>
      </c>
      <c r="L31" s="225"/>
      <c r="M31" s="225"/>
      <c r="N31" s="225"/>
      <c r="O31" s="225"/>
      <c r="P31" s="225"/>
      <c r="Q31" s="225"/>
      <c r="R31" s="225"/>
      <c r="S31" s="225"/>
      <c r="T31" s="225"/>
      <c r="U31" s="225"/>
      <c r="V31" s="225"/>
      <c r="W31" s="225"/>
    </row>
    <row r="32" customHeight="1" spans="1:23">
      <c r="A32" s="227" t="s">
        <v>293</v>
      </c>
      <c r="B32" s="227" t="s">
        <v>330</v>
      </c>
      <c r="C32" s="227" t="s">
        <v>331</v>
      </c>
      <c r="D32" s="227" t="s">
        <v>92</v>
      </c>
      <c r="E32" s="227" t="s">
        <v>114</v>
      </c>
      <c r="F32" s="227" t="s">
        <v>115</v>
      </c>
      <c r="G32" s="227" t="s">
        <v>300</v>
      </c>
      <c r="H32" s="227" t="s">
        <v>301</v>
      </c>
      <c r="I32" s="225">
        <v>50000</v>
      </c>
      <c r="J32" s="225">
        <v>50000</v>
      </c>
      <c r="K32" s="225">
        <v>50000</v>
      </c>
      <c r="L32" s="225"/>
      <c r="M32" s="225"/>
      <c r="N32" s="225"/>
      <c r="O32" s="225"/>
      <c r="P32" s="225"/>
      <c r="Q32" s="225"/>
      <c r="R32" s="225"/>
      <c r="S32" s="225"/>
      <c r="T32" s="225"/>
      <c r="U32" s="225"/>
      <c r="V32" s="225"/>
      <c r="W32" s="225"/>
    </row>
    <row r="33" customHeight="1" spans="1:23">
      <c r="A33" s="227" t="s">
        <v>293</v>
      </c>
      <c r="B33" s="227" t="s">
        <v>332</v>
      </c>
      <c r="C33" s="227" t="s">
        <v>333</v>
      </c>
      <c r="D33" s="227" t="s">
        <v>92</v>
      </c>
      <c r="E33" s="227" t="s">
        <v>112</v>
      </c>
      <c r="F33" s="227" t="s">
        <v>113</v>
      </c>
      <c r="G33" s="227" t="s">
        <v>334</v>
      </c>
      <c r="H33" s="227" t="s">
        <v>335</v>
      </c>
      <c r="I33" s="225">
        <v>20800</v>
      </c>
      <c r="J33" s="225"/>
      <c r="K33" s="225"/>
      <c r="L33" s="225"/>
      <c r="M33" s="225"/>
      <c r="N33" s="225">
        <v>20800</v>
      </c>
      <c r="O33" s="225"/>
      <c r="P33" s="225"/>
      <c r="Q33" s="225"/>
      <c r="R33" s="225"/>
      <c r="S33" s="225"/>
      <c r="T33" s="225"/>
      <c r="U33" s="225"/>
      <c r="V33" s="225"/>
      <c r="W33" s="225"/>
    </row>
    <row r="34" customHeight="1" spans="1:23">
      <c r="A34" s="229" t="s">
        <v>153</v>
      </c>
      <c r="B34" s="229"/>
      <c r="C34" s="229"/>
      <c r="D34" s="229"/>
      <c r="E34" s="229"/>
      <c r="F34" s="229"/>
      <c r="G34" s="229"/>
      <c r="H34" s="229"/>
      <c r="I34" s="225">
        <v>2868048.2</v>
      </c>
      <c r="J34" s="225">
        <v>2829400</v>
      </c>
      <c r="K34" s="225">
        <v>2829400</v>
      </c>
      <c r="L34" s="225"/>
      <c r="M34" s="225"/>
      <c r="N34" s="225">
        <v>20800</v>
      </c>
      <c r="O34" s="225"/>
      <c r="P34" s="225"/>
      <c r="Q34" s="225"/>
      <c r="R34" s="225">
        <v>17848.2</v>
      </c>
      <c r="S34" s="225"/>
      <c r="T34" s="225"/>
      <c r="U34" s="225">
        <v>17848.2</v>
      </c>
      <c r="V34" s="225"/>
      <c r="W34" s="225"/>
    </row>
  </sheetData>
  <mergeCells count="34">
    <mergeCell ref="A2:W2"/>
    <mergeCell ref="A3:H3"/>
    <mergeCell ref="J4:M4"/>
    <mergeCell ref="N4:P4"/>
    <mergeCell ref="R4:W4"/>
    <mergeCell ref="J5:K5"/>
    <mergeCell ref="A34:H34"/>
    <mergeCell ref="A4:A6"/>
    <mergeCell ref="B4:B6"/>
    <mergeCell ref="C4:C6"/>
    <mergeCell ref="C9:C11"/>
    <mergeCell ref="C12:C14"/>
    <mergeCell ref="C15:C16"/>
    <mergeCell ref="C17:C19"/>
    <mergeCell ref="C20:C21"/>
    <mergeCell ref="C29:C30"/>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2026-04-08T08:53:39Z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true</vt:bool>
  </property>
</Properties>
</file>