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68" firstSheet="1" activeTab="8"/>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<sst xmlns="http://schemas.openxmlformats.org/spreadsheetml/2006/main" count="1265" uniqueCount="500">
  <si>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</si>
  <si>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</si>
  <si>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</si>
  <si>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</si>
  <si>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</si>
  <si>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</si>
  <si>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</si>
  <si>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</si>
  <si>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</si>
  <si>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</si>
  <si>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</si>
  <si>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</si>
  <si>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</si>
  <si>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</si>
  <si>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</si>
  <si>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</si>
  <si>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</si>
  <si>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</si>
  <si>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</si>
  <si>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</si>
  <si>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</si>
  <si>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</si>
  <si>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单位名称：安宁市供销合作社联合社</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</si>
  <si>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</si>
  <si>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</si>
  <si>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</si>
  <si>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</si>
  <si>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</si>
  <si>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</si>
  <si>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</si>
  <si>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</si>
  <si>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</si>
  <si>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</si>
  <si>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</si>
  <si>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</si>
  <si>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</si>
  <si>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</si>
  <si>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</si>
  <si>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</si>
  <si>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</si>
  <si>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</si>
  <si>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</si>
  <si>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</si>
  <si>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</si>
  <si>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</si>
  <si>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</si>
  <si>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</si>
  <si>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</si>
  <si>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</si>
  <si>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</si>
  <si>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</si>
  <si>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</si>
  <si>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</si>
  <si>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</si>
  <si>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</si>
  <si>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</si>
  <si>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</si>
  <si>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</si>
  <si>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</si>
  <si>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</si>
  <si>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</si>
  <si>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</si>
  <si>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</si>
  <si>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</si>
  <si>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</si>
  <si>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</si>
  <si>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</si>
  <si>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</si>
  <si>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</si>
  <si>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</si>
  <si>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</si>
  <si>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</si>
  <si>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</si>
  <si>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</si>
  <si>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</si>
  <si>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</si>
  <si>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</si>
  <si>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</si>
  <si>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</si>
  <si>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</si>
  <si>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</si>
  <si>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</si>
  <si>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</si>
  <si>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</si>
  <si>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</si>
  <si>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</si>
  <si>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</si>
  <si>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</si>
  <si>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</si>
  <si>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</si>
  <si>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</si>
  <si>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184</t>
  </si>
  <si>
    <t>安宁市供销合作社联合社</t>
  </si>
  <si>
    <t/>
  </si>
  <si>
    <t>184001</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</si>
  <si>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</si>
  <si>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</si>
  <si>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</si>
  <si>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</si>
  <si>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</si>
  <si>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</si>
  <si>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</si>
  <si>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</si>
  <si>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</si>
  <si>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</si>
  <si>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</si>
  <si>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</si>
  <si>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</si>
  <si>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</si>
  <si>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</si>
  <si>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</si>
  <si>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</si>
  <si>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</si>
  <si>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</si>
  <si>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</si>
  <si>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</si>
  <si>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</si>
  <si>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</si>
  <si>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</si>
  <si>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</si>
  <si>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</si>
  <si>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</si>
  <si>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</si>
  <si>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</si>
  <si>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</si>
  <si>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</si>
  <si>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</si>
  <si>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</si>
  <si>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</si>
  <si>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</si>
  <si>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</si>
  <si>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</si>
  <si>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216</t>
  </si>
  <si>
    <t>商业服务业等支出</t>
  </si>
  <si>
    <t>21602</t>
  </si>
  <si>
    <t>商业流通事务</t>
  </si>
  <si>
    <t>2160201</t>
  </si>
  <si>
    <t>行政运行</t>
  </si>
  <si>
    <t>2160299</t>
  </si>
  <si>
    <t>其他商业流通事务支出</t>
  </si>
  <si>
    <t>221</t>
  </si>
  <si>
    <t>住房保障支出</t>
  </si>
  <si>
    <t>22102</t>
  </si>
  <si>
    <t>住房改革支出</t>
  </si>
  <si>
    <t>2210201</t>
  </si>
  <si>
    <t>住房公积金</t>
  </si>
  <si>
    <t>229</t>
  </si>
  <si>
    <t>22998</t>
  </si>
  <si>
    <t>超长期特别国债安排的其他支出</t>
  </si>
  <si>
    <t>2299899</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</si>
  <si>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</si>
  <si>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</si>
  <si>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</si>
  <si>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</si>
  <si>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</si>
  <si>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</si>
  <si>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</si>
  <si>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</si>
  <si>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</si>
  <si>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</si>
  <si>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</si>
  <si>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</si>
  <si>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</si>
  <si>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</si>
  <si>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</si>
  <si>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</si>
  <si>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</si>
  <si>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</si>
  <si>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</si>
  <si>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</si>
  <si>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</si>
  <si>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</si>
  <si>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</si>
  <si>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</si>
  <si>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</si>
  <si>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</si>
  <si>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</si>
  <si>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</si>
  <si>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</si>
  <si>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</si>
  <si>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</si>
  <si>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</si>
  <si>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</si>
  <si>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</si>
  <si>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</si>
  <si>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</si>
  <si>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</si>
  <si>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</si>
  <si>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</si>
  <si>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</si>
  <si>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</si>
  <si>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</si>
  <si>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</si>
  <si>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</si>
  <si>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</si>
  <si>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</si>
  <si>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</si>
  <si>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</si>
  <si>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</si>
  <si>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</si>
  <si>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</si>
  <si>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</si>
  <si>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</si>
  <si>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</si>
  <si>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</si>
  <si>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</si>
  <si>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</si>
  <si>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</si>
  <si>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</si>
  <si>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</si>
  <si>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</si>
  <si>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</si>
  <si>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</si>
  <si>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</si>
  <si>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</si>
  <si>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</si>
  <si>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</si>
  <si>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530181210000000020124</t>
  </si>
  <si>
    <t>行政人员支出工资</t>
  </si>
  <si>
    <t>30101</t>
  </si>
  <si>
    <t>基本工资</t>
  </si>
  <si>
    <t>30102</t>
  </si>
  <si>
    <t>津贴补贴</t>
  </si>
  <si>
    <t>30103</t>
  </si>
  <si>
    <t>奖金</t>
  </si>
  <si>
    <t>530181210000000020128</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</si>
  <si>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</si>
  <si>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</si>
  <si>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</si>
  <si>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</si>
  <si>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</si>
  <si>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</si>
  <si>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</si>
  <si>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</si>
  <si>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</si>
  <si>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</si>
  <si>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</si>
  <si>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530181210000000020131</t>
  </si>
  <si>
    <t>30113</t>
  </si>
  <si>
    <t>530181210000000020133</t>
  </si>
  <si>
    <t>对个人和家庭的补助</t>
  </si>
  <si>
    <t>30305</t>
  </si>
  <si>
    <t>生活补助</t>
  </si>
  <si>
    <t>530181210000000020135</t>
  </si>
  <si>
    <t>公务交通补贴</t>
  </si>
  <si>
    <t>30239</t>
  </si>
  <si>
    <t>其他交通费用</t>
  </si>
  <si>
    <t>530181210000000020136</t>
  </si>
  <si>
    <t>一般公用经费</t>
  </si>
  <si>
    <t>30299</t>
  </si>
  <si>
    <t>其他商品和服务支出</t>
  </si>
  <si>
    <t>30201</t>
  </si>
  <si>
    <t>办公费</t>
  </si>
  <si>
    <t>30207</t>
  </si>
  <si>
    <t>邮电费</t>
  </si>
  <si>
    <t>30211</t>
  </si>
  <si>
    <t>差旅费</t>
  </si>
  <si>
    <t>30216</t>
  </si>
  <si>
    <t>培训费</t>
  </si>
  <si>
    <t>530181221100000198895</t>
  </si>
  <si>
    <t>工会经费</t>
  </si>
  <si>
    <t>30228</t>
  </si>
  <si>
    <t>530181231100001570025</t>
  </si>
  <si>
    <t>行政人员绩效奖励</t>
  </si>
  <si>
    <t>530181241100002224666</t>
  </si>
  <si>
    <t>30217</t>
  </si>
  <si>
    <t>530181251100003882557</t>
  </si>
  <si>
    <t>其他人员生活补助</t>
  </si>
  <si>
    <t>预算05-1表</t>
  </si>
  <si>
    <t>项目分类</t>
  </si>
  <si>
    <t>项目单位</t>
  </si>
  <si>
    <t>经济科目编码</t>
  </si>
  <si>
    <t>经济科目名称</t>
  </si>
  <si>
    <t>本年拨款</t>
  </si>
  <si>
    <t>事业单位
经营收入</t>
  </si>
  <si>
    <t>其中：本次下达</t>
  </si>
  <si>
    <t>311 专项业务类</t>
  </si>
  <si>
    <t>530181231100001110118</t>
  </si>
  <si>
    <t>供销社“三社融合”贷款贴息资金</t>
  </si>
  <si>
    <t>31204</t>
  </si>
  <si>
    <t>费用补贴</t>
  </si>
  <si>
    <t>312 民生类</t>
  </si>
  <si>
    <t>530181231100001110295</t>
  </si>
  <si>
    <t>遗属生活补助资金</t>
  </si>
  <si>
    <t>30304</t>
  </si>
  <si>
    <t>抚恤金</t>
  </si>
  <si>
    <t>530181261100004995416</t>
  </si>
  <si>
    <t>“两网融合”村级回收点改造建设专项资金</t>
  </si>
  <si>
    <t>313 事业发展类</t>
  </si>
  <si>
    <t>530181261100005235761</t>
  </si>
  <si>
    <t>安宁市物资回收总公司安宁市再生资源综合型绿色分拣中心建设项目资金</t>
  </si>
  <si>
    <t>预算05-2表</t>
  </si>
  <si>
    <t>项目年度绩效目标</t>
  </si>
  <si>
    <t>一级指标</t>
  </si>
  <si>
    <t>二级指标</t>
  </si>
  <si>
    <t>三级指标</t>
  </si>
  <si>
    <t>指标性质</t>
  </si>
  <si>
    <t>指标值</t>
  </si>
  <si>
    <t>度量单位</t>
  </si>
  <si>
    <t>指标属性</t>
  </si>
  <si>
    <t>指标内容</t>
  </si>
  <si>
    <t>年度预算执行率95%以上，确保资金合规率100%。杜绝挤占、挪用专项资金行为。</t>
  </si>
  <si>
    <t>产出指标</t>
  </si>
  <si>
    <t>数量指标</t>
  </si>
  <si>
    <t>村级回收点</t>
  </si>
  <si>
    <t>=</t>
  </si>
  <si>
    <t>50</t>
  </si>
  <si>
    <t>个</t>
  </si>
  <si>
    <t>定量指标</t>
  </si>
  <si>
    <t>回收网点每个占地不少于50平米</t>
  </si>
  <si>
    <t>质量指标</t>
  </si>
  <si>
    <t>项目竣工验收合格率</t>
  </si>
  <si>
    <t>100</t>
  </si>
  <si>
    <t>%</t>
  </si>
  <si>
    <t>时效指标</t>
  </si>
  <si>
    <t>工程按时完工率</t>
  </si>
  <si>
    <t>年回收转运低值可回收物</t>
  </si>
  <si>
    <t>20000</t>
  </si>
  <si>
    <t>吨</t>
  </si>
  <si>
    <t>效益指标</t>
  </si>
  <si>
    <t>经济效益</t>
  </si>
  <si>
    <t>社会效益</t>
  </si>
  <si>
    <t>提供工作岗位</t>
  </si>
  <si>
    <t>20</t>
  </si>
  <si>
    <t>满意度指标</t>
  </si>
  <si>
    <t>服务对象满意度</t>
  </si>
  <si>
    <t>村民对回收点改造建设及运营服务满意度满意度</t>
  </si>
  <si>
    <t>&gt;=</t>
  </si>
  <si>
    <t>90</t>
  </si>
  <si>
    <t>满意度</t>
  </si>
  <si>
    <t xml:space="preserve"> 年度预算执行率达95%以上，确保资金及时到位，资金拨付准确率达到100%，杜绝超标准发放，冒领等问题。</t>
  </si>
  <si>
    <t>需要补助的困难遗属</t>
  </si>
  <si>
    <t>2</t>
  </si>
  <si>
    <t>人</t>
  </si>
  <si>
    <t>单位需补助的困难遗属</t>
  </si>
  <si>
    <t>对本单位困难遗属进行生活补助</t>
  </si>
  <si>
    <t>每月按时发放生活补助，保障正常生活</t>
  </si>
  <si>
    <t>是/否</t>
  </si>
  <si>
    <t>定性指标</t>
  </si>
  <si>
    <t>单位需补助的困难遗属按时计发生活补助</t>
  </si>
  <si>
    <t>领取生活补助人员满意度</t>
  </si>
  <si>
    <t>支持安宁市供销社开展“三社融合”工作，构建以流通为主导、生产为基础、信用为支撑的综合协作服务新机制，健全完善符合农业现代化和市场经济发展需要的“三社融合”新型合作经济组织体系和服务机制。将“三社融合”纳入涉农贴息补助政策范围，通过培育实施载体、完善服务功能、强化金融支持，把安宁市打造成为昆明市乃至全省具有示范引领作用的“三社融合”信用合作示范市，做强农村合作金融服务体系，为农民专业合作社高质量发展搭建金融“高速公路”。支持16家上以合作社争取“三社融合”信用贷款，给予安排1700万元的贷款贴息资金46万元，贴息资金兑付率100%，预算执行完成率100%，拉动投资1000万元以上，实现农业增加值3000万元以上，服务对象满意度85%以上。</t>
  </si>
  <si>
    <t>支持农民合作社项目</t>
  </si>
  <si>
    <t>10</t>
  </si>
  <si>
    <t>支持农民合作社项目16个以上</t>
  </si>
  <si>
    <t>贴息资金兑付率</t>
  </si>
  <si>
    <t>按照建设标准达标率100%</t>
  </si>
  <si>
    <t>预算执行完成率</t>
  </si>
  <si>
    <t>预算执行完成率为100%</t>
  </si>
  <si>
    <t>拉动投资</t>
  </si>
  <si>
    <t>1000</t>
  </si>
  <si>
    <t>万元</t>
  </si>
  <si>
    <t>拉动投资投资1000万元以上</t>
  </si>
  <si>
    <t>实现农业增加值</t>
  </si>
  <si>
    <t>3000</t>
  </si>
  <si>
    <t>实现农业增加值3000万元以上</t>
  </si>
  <si>
    <t>取得贷款合作社满意度</t>
  </si>
  <si>
    <t>合作社成员单位满意度超过90%</t>
  </si>
  <si>
    <t>发挥超长期特别国债资金带动作用，支持回收循环利用羡慕建设，推动加快构建废弃物循环利用体系。</t>
  </si>
  <si>
    <t>支持项目数量</t>
  </si>
  <si>
    <t>1</t>
  </si>
  <si>
    <t>具体支持项目数量</t>
  </si>
  <si>
    <t>项目开工率</t>
  </si>
  <si>
    <t>项目具体开工率</t>
  </si>
  <si>
    <t>新增废弃物处理能力</t>
  </si>
  <si>
    <t>10万</t>
  </si>
  <si>
    <t>吨/年</t>
  </si>
  <si>
    <t>实际处理废弃物能力</t>
  </si>
  <si>
    <t>项目单位满意度</t>
  </si>
  <si>
    <t>98</t>
  </si>
  <si>
    <t>实际满意度</t>
  </si>
  <si>
    <t>预算06表</t>
  </si>
  <si>
    <t>部门整体支出绩效目标表</t>
  </si>
  <si>
    <t>部门名称</t>
  </si>
  <si>
    <t>说明</t>
  </si>
  <si>
    <t>部门总体目标</t>
  </si>
  <si>
    <t>部门职责</t>
  </si>
  <si>
    <t>安宁市供销社是农民群众集体所有的合作经济组织，市联社是基层社的联合组织，行使政府授权为发展农村经济服务，搞好农副产品流通、组建和发展农业龙头企业、促进农业产业化发展的部门，主要职责是：
（一）贯彻落实党中央、国务院、省、昆明市有关农村经济工作和社会发展的方针、政策及安宁市决策部署，制定全市供销合作社的发展规划，指导服务全市供销合作社的改革发展，健全农村社会化服务体系。
（二）指导全市供销合作社的组织体系和服务机制建设，巩固提升和创新发展基层供销社和农民专业合作社，推动多种形式的经济合作与联合。
（三）负责对基层供销社及社有企业的生产经营活动进行指导、协调、服务、监督，拓展经营服务领域，创新农业生产服务方式和手段，推进新农村现代流通网络建设，提升农产品流通服务水平，开展农村合作金融服务，打造村级综合服务平台，更好履行为农服务职责。
（四）负责协调农村合作经济组织与政府部门及其他社会组织的关系，维护其合法权益。
（五）履行出资人职责，促进社有资产保值增值。
（六）代表安宁市合作经济组织，参与国际合作社联盟活动，与国内外合作经济组织、社会团体、院校等开展经济、贸易、技术、人才交流，签订合资合作协议，接受捐赠、资助。
（七）负责基层供销社和社有企业的党群工作，组织开展对社员和职工的教育培训。
（八）完成上级交办的其他工作。</t>
  </si>
  <si>
    <t>根据三定方案归纳。</t>
  </si>
  <si>
    <t>总体绩效目标
（2026-2028年期间）</t>
  </si>
  <si>
    <t>构建“1+4”体系（“1”是指培育做强社有企业；“4”是指构建农资供应、农产品流通、农业社会化服务、再生资源回收利用等4个体系）持续发力，努力实现全市供销系统组织体系更加健全，服务“三农”能力不断增强；农村现代经营服务功能更加完备，促进农民生产生活水平不断提升；社有企业经营机制更加灵活高效，经营发展能力显著提高。力争用3至5年时间，全市供销合作社联合社机关主导的行业指导体系和社有企业支撑的经营服务体系更加完善，农资保供作用更加明显，农业社会化服务能力稳步增强，重要农产品应急保供体系基本形成，再生资源回收利用网络日益健全。</t>
  </si>
  <si>
    <t>根据部门职责，中长期规划，各级党委，各级政府要求归纳。</t>
  </si>
  <si>
    <t>部门年度目标</t>
  </si>
  <si>
    <t>预算年度（2026年）
绩效目标</t>
  </si>
  <si>
    <t>（一）新建农民专业合作社3个以上。  
（二）组织开展农村实用人才、农产品经纪人、“快供快销”致富带头人技能培训达780人以上，培训经费不少于9万元。
（三）聚焦基层社管理，落实基层供销合作社规范化达标创建标准，试点创建规范化基层供销合作社1个。
（四）规划实施乡村流通体系建设项目1个以上，争取上级资金投入80万元以上。
（五）完成安宁市再生资源综合型绿色分拣中心、烟花爆竹专营经营中心烟花爆竹仓库建设并投入使用。
（六）继续开展废弃农地膜等回收利用工作。
（七）加强安全生产工作，为企业发展保驾护航。</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</si>
  <si>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</si>
  <si>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</si>
  <si>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</si>
  <si>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</si>
  <si>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</si>
  <si>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</si>
  <si>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</si>
  <si>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</si>
  <si>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</si>
  <si>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</si>
  <si>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保障机构正常运转经费</t>
  </si>
  <si>
    <t>保证机构正常运转的工资福利支出，机构运行的商品服务经费支出，对个人和家庭的补助支出。</t>
  </si>
  <si>
    <t>遗属生活补助资金，保障机构正常运转的经费</t>
  </si>
  <si>
    <t>继续开展废弃农地膜等回收利用工作</t>
  </si>
  <si>
    <t>达到略高于全省地膜科学使用回收项目区废旧地膜回收率的目标</t>
  </si>
  <si>
    <t>农地膜回收奖补专项资金</t>
  </si>
  <si>
    <t>持续推进“三社融合”贷款贴息项目</t>
  </si>
  <si>
    <t>积极争取市委、市政府和市级相关部门的支持，探索供销社、信用社、农民专业合作社“三社”融合发展的不同实现形式和有效途径，构建起由供销合作社牵头、农民专业合作社和农村信用合作社共同参与的合作新机制，汇聚各方资源，为农民专业合作社等新型农业经营主体提供综合服务，解决农民专业合作社融资难、融资贵的问题。</t>
  </si>
  <si>
    <t>推行“两网融合”村级回收点改造建设</t>
  </si>
  <si>
    <t>本项目为城乡垃圾分类回收体系和再生资源回收利用体系安宁市再生资源综合型绿色分拣中心建设（即“两网融合”），重点实施废金属、废塑料、废纸品、废玻璃、废织物和其他废旧材料回收分拣交易等内容。用两年左右的时间构建我市以1个分拣中心为支撑、3个街道转运站为骨干、50个村级回收站（点）为基础的再生资源回收利用网络体系。</t>
  </si>
  <si>
    <t>三、部门整体支出绩效指标</t>
  </si>
  <si>
    <t>绩效指标</t>
  </si>
  <si>
    <t>评（扣）分标准</t>
  </si>
  <si>
    <t>绩效指标值设定依据及数据来源</t>
  </si>
  <si>
    <t xml:space="preserve">二级指标 </t>
  </si>
  <si>
    <t>废弃农膜地膜回收</t>
  </si>
  <si>
    <t>430</t>
  </si>
  <si>
    <t>按实际完成进度打分</t>
  </si>
  <si>
    <t>按年度工作计划</t>
  </si>
  <si>
    <t>《昆明市农业农村局、昆明市供销合作社联合社2026年地膜科学使用回收实施方案》《云南省农业农村厅办公室关于做好2025年农膜科学使用回收工作的通知》</t>
  </si>
  <si>
    <t>废弃地膜回收覆盖面积</t>
  </si>
  <si>
    <t>60000</t>
  </si>
  <si>
    <t>亩</t>
  </si>
  <si>
    <t>参照评扣分标准</t>
  </si>
  <si>
    <t>废弃农地膜回收覆盖面积</t>
  </si>
  <si>
    <t>根据《安宁市人民政府办公室关于印发安宁市持续深化供销合作社综合改革助推乡村振兴实施方案的通知》（安政办〔2023〕50号）</t>
  </si>
  <si>
    <t>根据市级达标情况</t>
  </si>
  <si>
    <t>距离设定目标每相差1%扣.5分</t>
  </si>
  <si>
    <t>项目建设可行性研究报告</t>
  </si>
  <si>
    <t>距离设定目标每相差1%扣0.5分</t>
  </si>
  <si>
    <t>少收一吨扣0.1分</t>
  </si>
  <si>
    <t>助农增收</t>
  </si>
  <si>
    <t>200</t>
  </si>
  <si>
    <t>按实际用工情况打分</t>
  </si>
  <si>
    <t>每月按时发放生活补助</t>
  </si>
  <si>
    <t>少建一个扣一分</t>
  </si>
  <si>
    <t>生态效益</t>
  </si>
  <si>
    <t>废旧农膜回收利用率</t>
  </si>
  <si>
    <t>85</t>
  </si>
  <si>
    <t>通过项目实施，农村废旧地膜污染得到有效遏制，农田地膜残留量显著减少，既改善了农村人居环境，又减少了农业面源污染。</t>
  </si>
  <si>
    <t>预算07表</t>
  </si>
  <si>
    <t>本年政府性基金预算支出</t>
  </si>
  <si>
    <t>4</t>
  </si>
  <si>
    <t>5</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</si>
  <si>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</si>
  <si>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</si>
  <si>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</si>
  <si>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</si>
  <si>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</si>
  <si>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</si>
  <si>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</si>
  <si>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</si>
  <si>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</si>
  <si>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</si>
  <si>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</si>
  <si>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</si>
  <si>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</si>
  <si>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</si>
  <si>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购买复印纸</t>
  </si>
  <si>
    <t>复印纸</t>
  </si>
  <si>
    <t>件</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</si>
  <si>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</si>
  <si>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</si>
  <si>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</si>
  <si>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</si>
  <si>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</si>
  <si>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</si>
  <si>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</si>
  <si>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</si>
  <si>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我单位2026年无政府购买服务，故此表为空。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</si>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</sst>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0.00;;@"/>
    <numFmt numFmtId="181" formatCode="#,##0.00_ "/>
    <numFmt numFmtId="182" formatCode="#,##0.00_ ;[Red]\-#,##0.00\ "/>
  </numFmts>
  <fonts count="55">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rgb="FF000000"/>
      <name val="宋体"/>
      <charset val="1"/>
    </font>
    <font>
      <sz val="11.25"/>
      <color rgb="FF000000"/>
      <name val="宋体"/>
      <charset val="134"/>
    </font>
    <font>
      <sz val="9"/>
      <color rgb="FF000000"/>
      <name val="SimSun"/>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
      <color rgb="FF000000"/>
      <name val="SimSun"/>
      <charset val="134"/>
    </font>
    <font>
      <sz val="11.25"/>
      <color rgb="FF000000"/>
      <name val="SimSun"/>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auto="1"/>
      </left>
      <right/>
      <top style="thin">
        <color rgb="FF000000"/>
      </top>
      <bottom style="thin">
        <color auto="1"/>
      </bottom>
      <diagonal/>
    </border>
    <border>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3" borderId="34"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35" applyNumberFormat="0" applyFill="0" applyAlignment="0" applyProtection="0">
      <alignment vertical="center"/>
    </xf>
    <xf numFmtId="0" fontId="43" fillId="0" borderId="36" applyNumberFormat="0" applyFill="0" applyAlignment="0" applyProtection="0">
      <alignment vertical="center"/>
    </xf>
    <xf numFmtId="0" fontId="44" fillId="0" borderId="37" applyNumberFormat="0" applyFill="0" applyAlignment="0" applyProtection="0">
      <alignment vertical="center"/>
    </xf>
    <xf numFmtId="0" fontId="44" fillId="0" borderId="0" applyNumberFormat="0" applyFill="0" applyBorder="0" applyAlignment="0" applyProtection="0">
      <alignment vertical="center"/>
    </xf>
    <xf numFmtId="0" fontId="45" fillId="4" borderId="38" applyNumberFormat="0" applyAlignment="0" applyProtection="0">
      <alignment vertical="center"/>
    </xf>
    <xf numFmtId="0" fontId="46" fillId="5" borderId="39" applyNumberFormat="0" applyAlignment="0" applyProtection="0">
      <alignment vertical="center"/>
    </xf>
    <xf numFmtId="0" fontId="47" fillId="5" borderId="38" applyNumberFormat="0" applyAlignment="0" applyProtection="0">
      <alignment vertical="center"/>
    </xf>
    <xf numFmtId="0" fontId="48" fillId="6" borderId="40" applyNumberFormat="0" applyAlignment="0" applyProtection="0">
      <alignment vertical="center"/>
    </xf>
    <xf numFmtId="0" fontId="49" fillId="0" borderId="41" applyNumberFormat="0" applyFill="0" applyAlignment="0" applyProtection="0">
      <alignment vertical="center"/>
    </xf>
    <xf numFmtId="0" fontId="50" fillId="0" borderId="42" applyNumberFormat="0" applyFill="0" applyAlignment="0" applyProtection="0">
      <alignment vertical="center"/>
    </xf>
    <xf numFmtId="0" fontId="51" fillId="7" borderId="0" applyNumberFormat="0" applyBorder="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4" fillId="13" borderId="0" applyNumberFormat="0" applyBorder="0" applyAlignment="0" applyProtection="0">
      <alignment vertical="center"/>
    </xf>
    <xf numFmtId="0" fontId="54"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4" fillId="17" borderId="0" applyNumberFormat="0" applyBorder="0" applyAlignment="0" applyProtection="0">
      <alignment vertical="center"/>
    </xf>
    <xf numFmtId="0" fontId="54"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4" fillId="21" borderId="0" applyNumberFormat="0" applyBorder="0" applyAlignment="0" applyProtection="0">
      <alignment vertical="center"/>
    </xf>
    <xf numFmtId="0" fontId="54"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4" fillId="25" borderId="0" applyNumberFormat="0" applyBorder="0" applyAlignment="0" applyProtection="0">
      <alignment vertical="center"/>
    </xf>
    <xf numFmtId="0" fontId="54"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4" fillId="29" borderId="0" applyNumberFormat="0" applyBorder="0" applyAlignment="0" applyProtection="0">
      <alignment vertical="center"/>
    </xf>
    <xf numFmtId="0" fontId="54"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4" fillId="33" borderId="0" applyNumberFormat="0" applyBorder="0" applyAlignment="0" applyProtection="0">
      <alignment vertical="center"/>
    </xf>
    <xf numFmtId="0" fontId="29" fillId="0" borderId="0"/>
    <xf numFmtId="0" fontId="29" fillId="0" borderId="0">
      <alignment vertical="center"/>
    </xf>
    <xf numFmtId="0" fontId="29" fillId="0" borderId="0">
      <alignment vertical="center"/>
    </xf>
    <xf numFmtId="0" fontId="29" fillId="0" borderId="0"/>
    <xf numFmtId="0" fontId="13" fillId="0" borderId="0">
      <alignment vertical="top"/>
      <protection locked="0"/>
    </xf>
    <xf numFmtId="0" fontId="0" fillId="0" borderId="0"/>
    <xf numFmtId="0" fontId="0" fillId="0" borderId="0"/>
    <xf numFmtId="0" fontId="14" fillId="0" borderId="0"/>
    <xf numFmtId="0" fontId="14" fillId="0" borderId="0"/>
    <xf numFmtId="0" fontId="14" fillId="0" borderId="0"/>
    <xf numFmtId="180" fontId="13" fillId="0" borderId="7">
      <alignment horizontal="right" vertical="center"/>
    </xf>
    <xf numFmtId="49" fontId="13" fillId="0" borderId="7">
      <alignment horizontal="left" vertical="center" wrapText="1"/>
    </xf>
  </cellStyleXfs>
  <cellXfs count="374">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7" fillId="0" borderId="7" xfId="53" applyFont="1" applyFill="1" applyBorder="1" applyAlignment="1" applyProtection="1">
      <alignment horizontal="left" vertical="center" wrapText="1"/>
      <protection locked="0"/>
    </xf>
    <xf numFmtId="49" fontId="8" fillId="0" borderId="7" xfId="60" applyFont="1">
      <alignment horizontal="left" vertical="center" wrapText="1"/>
    </xf>
    <xf numFmtId="49" fontId="8" fillId="0" borderId="7" xfId="60" applyFont="1" applyAlignment="1">
      <alignment horizontal="left" vertical="center" wrapText="1"/>
    </xf>
    <xf numFmtId="0" fontId="4" fillId="0" borderId="7" xfId="0" applyFont="1" applyFill="1" applyBorder="1" applyAlignment="1" applyProtection="1">
      <alignment horizontal="left" vertical="center" wrapText="1"/>
      <protection locked="0"/>
    </xf>
    <xf numFmtId="180" fontId="9" fillId="0" borderId="7" xfId="59" applyFont="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180" fontId="10" fillId="0" borderId="7" xfId="59" applyNumberFormat="1" applyFont="1" applyBorder="1">
      <alignment horizontal="right" vertical="center"/>
    </xf>
    <xf numFmtId="0" fontId="11"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12"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3" fillId="0" borderId="7" xfId="0" applyFont="1" applyFill="1" applyBorder="1" applyAlignment="1">
      <alignment horizontal="left" vertical="center" wrapText="1"/>
    </xf>
    <xf numFmtId="0" fontId="4" fillId="0" borderId="7" xfId="0" applyFont="1" applyFill="1" applyBorder="1" applyAlignment="1">
      <alignment horizontal="left" vertical="center" wrapText="1"/>
    </xf>
    <xf numFmtId="180" fontId="10"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0" fontId="10" fillId="0" borderId="4" xfId="0" applyNumberFormat="1" applyFont="1" applyFill="1" applyBorder="1" applyAlignment="1">
      <alignment horizontal="right" vertical="center"/>
    </xf>
    <xf numFmtId="0" fontId="14" fillId="0" borderId="0" xfId="58" applyFill="1" applyAlignment="1">
      <alignment vertical="center"/>
    </xf>
    <xf numFmtId="0" fontId="15" fillId="0" borderId="0" xfId="58" applyNumberFormat="1" applyFont="1" applyFill="1" applyBorder="1" applyAlignment="1" applyProtection="1">
      <alignment horizontal="right" vertical="center"/>
    </xf>
    <xf numFmtId="0" fontId="16" fillId="0" borderId="0" xfId="58" applyNumberFormat="1" applyFont="1" applyFill="1" applyBorder="1" applyAlignment="1" applyProtection="1">
      <alignment horizontal="center" vertical="center"/>
    </xf>
    <xf numFmtId="0" fontId="17" fillId="0" borderId="0" xfId="58" applyNumberFormat="1" applyFont="1" applyFill="1" applyBorder="1" applyAlignment="1" applyProtection="1">
      <alignment horizontal="left" vertical="center"/>
    </xf>
    <xf numFmtId="0" fontId="18" fillId="0" borderId="0" xfId="58" applyNumberFormat="1" applyFont="1" applyFill="1" applyBorder="1" applyAlignment="1" applyProtection="1">
      <alignment horizontal="left" vertical="center"/>
    </xf>
    <xf numFmtId="0" fontId="19" fillId="0" borderId="9" xfId="51" applyFont="1" applyFill="1" applyBorder="1" applyAlignment="1">
      <alignment horizontal="center" vertical="center" wrapText="1"/>
    </xf>
    <xf numFmtId="0" fontId="19" fillId="0" borderId="10" xfId="51" applyFont="1" applyFill="1" applyBorder="1" applyAlignment="1">
      <alignment horizontal="center" vertical="center" wrapText="1"/>
    </xf>
    <xf numFmtId="0" fontId="19" fillId="0" borderId="11" xfId="51" applyFont="1" applyFill="1" applyBorder="1" applyAlignment="1">
      <alignment horizontal="center" vertical="center" wrapText="1"/>
    </xf>
    <xf numFmtId="0" fontId="19" fillId="0" borderId="12" xfId="51" applyFont="1" applyFill="1" applyBorder="1" applyAlignment="1">
      <alignment horizontal="center" vertical="center" wrapText="1"/>
    </xf>
    <xf numFmtId="0" fontId="19" fillId="0" borderId="13"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9" fillId="0" borderId="8" xfId="51" applyFont="1" applyFill="1" applyBorder="1" applyAlignment="1">
      <alignment horizontal="center" vertical="center" wrapText="1"/>
    </xf>
    <xf numFmtId="0" fontId="14" fillId="0" borderId="8" xfId="58" applyFill="1" applyBorder="1" applyAlignment="1">
      <alignment vertical="center"/>
    </xf>
    <xf numFmtId="0" fontId="19" fillId="0" borderId="8" xfId="51" applyFont="1" applyFill="1" applyBorder="1" applyAlignment="1">
      <alignment vertical="center" wrapText="1"/>
    </xf>
    <xf numFmtId="0" fontId="19" fillId="0" borderId="8" xfId="51" applyFont="1" applyFill="1" applyBorder="1" applyAlignment="1">
      <alignment horizontal="left" vertical="center" wrapText="1" indent="1"/>
    </xf>
    <xf numFmtId="0" fontId="15" fillId="0" borderId="8" xfId="51" applyFont="1" applyFill="1" applyBorder="1" applyAlignment="1">
      <alignment horizontal="center" vertical="center" wrapText="1"/>
    </xf>
    <xf numFmtId="0" fontId="14" fillId="0" borderId="0" xfId="53" applyFont="1" applyFill="1" applyBorder="1" applyAlignment="1" applyProtection="1">
      <alignment vertical="center"/>
    </xf>
    <xf numFmtId="0" fontId="13"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20" fillId="0" borderId="0" xfId="53" applyFont="1" applyFill="1" applyBorder="1" applyAlignment="1" applyProtection="1">
      <alignment horizontal="center" vertical="center"/>
    </xf>
    <xf numFmtId="0" fontId="12" fillId="0" borderId="0" xfId="53" applyFont="1" applyFill="1" applyBorder="1" applyAlignment="1" applyProtection="1">
      <alignment horizontal="center" vertical="center"/>
    </xf>
    <xf numFmtId="0" fontId="12" fillId="0" borderId="0" xfId="53" applyFont="1" applyFill="1" applyBorder="1" applyAlignment="1" applyProtection="1">
      <alignment horizontal="center" vertical="center"/>
      <protection locked="0"/>
    </xf>
    <xf numFmtId="0" fontId="13"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21" fillId="0" borderId="0" xfId="53" applyFont="1" applyFill="1" applyBorder="1" applyAlignment="1" applyProtection="1">
      <alignment vertical="top"/>
      <protection locked="0"/>
    </xf>
    <xf numFmtId="0" fontId="14" fillId="0" borderId="0" xfId="53" applyFont="1" applyFill="1" applyBorder="1" applyAlignment="1" applyProtection="1"/>
    <xf numFmtId="0" fontId="22"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20"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21" fillId="0" borderId="0" xfId="53" applyFont="1" applyFill="1" applyBorder="1" applyAlignment="1" applyProtection="1"/>
    <xf numFmtId="0" fontId="13"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21" fillId="0" borderId="14" xfId="53" applyFont="1" applyFill="1" applyBorder="1" applyAlignment="1" applyProtection="1">
      <alignment horizontal="center" vertical="center"/>
    </xf>
    <xf numFmtId="0" fontId="21"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21" fillId="0" borderId="15" xfId="0" applyFont="1" applyFill="1" applyBorder="1" applyAlignment="1" applyProtection="1">
      <alignment vertical="center" readingOrder="1"/>
      <protection locked="0"/>
    </xf>
    <xf numFmtId="0" fontId="21" fillId="0" borderId="16" xfId="0" applyFont="1" applyFill="1" applyBorder="1" applyAlignment="1" applyProtection="1">
      <alignment vertical="center" readingOrder="1"/>
      <protection locked="0"/>
    </xf>
    <xf numFmtId="0" fontId="21" fillId="0" borderId="17" xfId="0" applyFont="1" applyFill="1" applyBorder="1" applyAlignment="1" applyProtection="1">
      <alignment vertical="center" readingOrder="1"/>
      <protection locked="0"/>
    </xf>
    <xf numFmtId="0" fontId="13"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3"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3" fillId="0" borderId="0" xfId="53" applyFont="1" applyFill="1" applyBorder="1" applyAlignment="1" applyProtection="1">
      <alignment vertical="top" wrapText="1"/>
      <protection locked="0"/>
    </xf>
    <xf numFmtId="0" fontId="14"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20"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protection locked="0"/>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21" fillId="0" borderId="8" xfId="53" applyFont="1" applyFill="1" applyBorder="1" applyAlignment="1" applyProtection="1">
      <alignment horizontal="center" vertical="center" wrapText="1"/>
      <protection locked="0"/>
    </xf>
    <xf numFmtId="0" fontId="5" fillId="0" borderId="13" xfId="53" applyFont="1" applyFill="1" applyBorder="1" applyAlignment="1" applyProtection="1">
      <alignment horizontal="center" vertical="center" wrapText="1"/>
    </xf>
    <xf numFmtId="0" fontId="13" fillId="0" borderId="8" xfId="53" applyFont="1" applyFill="1" applyBorder="1" applyAlignment="1" applyProtection="1">
      <alignment vertical="top"/>
      <protection locked="0"/>
    </xf>
    <xf numFmtId="181" fontId="4" fillId="0" borderId="8" xfId="53" applyNumberFormat="1" applyFont="1" applyFill="1" applyBorder="1" applyAlignment="1" applyProtection="1">
      <alignment horizontal="right" vertical="center"/>
      <protection locked="0"/>
    </xf>
    <xf numFmtId="0" fontId="4" fillId="0" borderId="8" xfId="53" applyFont="1" applyFill="1" applyBorder="1" applyAlignment="1" applyProtection="1">
      <alignment horizontal="left" vertical="center"/>
      <protection locked="0"/>
    </xf>
    <xf numFmtId="0" fontId="4" fillId="0" borderId="8" xfId="53" applyFont="1" applyFill="1" applyBorder="1" applyAlignment="1" applyProtection="1">
      <alignment horizontal="center" vertical="center"/>
      <protection locked="0"/>
    </xf>
    <xf numFmtId="181" fontId="4" fillId="0" borderId="8" xfId="53" applyNumberFormat="1" applyFont="1" applyFill="1" applyBorder="1" applyAlignment="1" applyProtection="1">
      <alignment horizontal="right" vertical="center"/>
    </xf>
    <xf numFmtId="0" fontId="4" fillId="0" borderId="8" xfId="53" applyFont="1" applyFill="1" applyBorder="1" applyAlignment="1" applyProtection="1">
      <alignment horizontal="left" vertical="center" wrapText="1"/>
    </xf>
    <xf numFmtId="181" fontId="4" fillId="0" borderId="8" xfId="53" applyNumberFormat="1" applyFont="1" applyFill="1" applyBorder="1" applyAlignment="1" applyProtection="1">
      <alignment vertical="center"/>
      <protection locked="0"/>
    </xf>
    <xf numFmtId="0" fontId="6" fillId="0" borderId="8" xfId="53" applyFont="1" applyFill="1" applyBorder="1" applyAlignment="1" applyProtection="1">
      <alignment horizontal="center" vertical="center"/>
    </xf>
    <xf numFmtId="181" fontId="14" fillId="0" borderId="8" xfId="53" applyNumberFormat="1" applyFont="1" applyFill="1" applyBorder="1" applyAlignment="1" applyProtection="1"/>
    <xf numFmtId="181" fontId="13"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21" fillId="0" borderId="20" xfId="53" applyFont="1" applyFill="1" applyBorder="1" applyAlignment="1" applyProtection="1">
      <alignment horizontal="center" vertical="center" wrapText="1"/>
      <protection locked="0"/>
    </xf>
    <xf numFmtId="0" fontId="5" fillId="0" borderId="23" xfId="53" applyFont="1" applyFill="1" applyBorder="1" applyAlignment="1" applyProtection="1">
      <alignment horizontal="center" vertical="center" wrapText="1"/>
    </xf>
    <xf numFmtId="0" fontId="21" fillId="0" borderId="23"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protection locked="0"/>
    </xf>
    <xf numFmtId="0" fontId="4" fillId="0" borderId="24" xfId="53" applyFont="1" applyFill="1" applyBorder="1" applyAlignment="1" applyProtection="1">
      <alignment horizontal="left" vertical="center" wrapText="1"/>
    </xf>
    <xf numFmtId="0" fontId="13" fillId="0" borderId="24" xfId="53" applyFont="1" applyFill="1" applyBorder="1" applyAlignment="1" applyProtection="1">
      <alignment horizontal="left" vertical="center" wrapText="1"/>
    </xf>
    <xf numFmtId="0" fontId="4" fillId="0" borderId="24" xfId="53" applyFont="1" applyFill="1" applyBorder="1" applyAlignment="1" applyProtection="1">
      <alignment horizontal="right" vertical="center"/>
    </xf>
    <xf numFmtId="181" fontId="4" fillId="0" borderId="24" xfId="53" applyNumberFormat="1" applyFont="1" applyFill="1" applyBorder="1" applyAlignment="1" applyProtection="1">
      <alignment horizontal="right" vertical="center"/>
      <protection locked="0"/>
    </xf>
    <xf numFmtId="0" fontId="6" fillId="0" borderId="8" xfId="53" applyFont="1" applyFill="1" applyBorder="1" applyAlignment="1" applyProtection="1">
      <alignment horizontal="center" vertical="center" wrapText="1"/>
    </xf>
    <xf numFmtId="49" fontId="14" fillId="0" borderId="0" xfId="53" applyNumberFormat="1" applyFont="1" applyFill="1" applyBorder="1" applyAlignment="1" applyProtection="1"/>
    <xf numFmtId="49" fontId="23" fillId="0" borderId="0" xfId="53" applyNumberFormat="1" applyFont="1" applyFill="1" applyBorder="1" applyAlignment="1" applyProtection="1"/>
    <xf numFmtId="0" fontId="23"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182" fontId="4" fillId="0" borderId="7" xfId="53" applyNumberFormat="1" applyFont="1" applyFill="1" applyBorder="1" applyAlignment="1" applyProtection="1">
      <alignment horizontal="right" vertical="center"/>
    </xf>
    <xf numFmtId="182" fontId="4" fillId="0" borderId="7" xfId="53" applyNumberFormat="1" applyFont="1" applyFill="1" applyBorder="1" applyAlignment="1" applyProtection="1">
      <alignment horizontal="left" vertical="center" wrapText="1"/>
    </xf>
    <xf numFmtId="0" fontId="14" fillId="0" borderId="2" xfId="53" applyFont="1" applyFill="1" applyBorder="1" applyAlignment="1" applyProtection="1">
      <alignment horizontal="center" vertical="center"/>
    </xf>
    <xf numFmtId="0" fontId="14" fillId="0" borderId="3" xfId="53" applyFont="1" applyFill="1" applyBorder="1" applyAlignment="1" applyProtection="1">
      <alignment horizontal="center" vertical="center"/>
    </xf>
    <xf numFmtId="0" fontId="14" fillId="0" borderId="4" xfId="53" applyFont="1" applyFill="1" applyBorder="1" applyAlignment="1" applyProtection="1">
      <alignment horizontal="center" vertical="center"/>
    </xf>
    <xf numFmtId="49" fontId="24" fillId="0" borderId="0" xfId="53" applyNumberFormat="1" applyFont="1" applyFill="1" applyBorder="1" applyAlignment="1" applyProtection="1"/>
    <xf numFmtId="49" fontId="13"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49" fontId="8" fillId="0" borderId="7" xfId="0" applyNumberFormat="1" applyFont="1" applyFill="1" applyBorder="1" applyAlignment="1" applyProtection="1">
      <alignment horizontal="left" vertical="center" wrapText="1"/>
    </xf>
    <xf numFmtId="180" fontId="8" fillId="0" borderId="7" xfId="0" applyNumberFormat="1" applyFont="1" applyFill="1" applyBorder="1" applyAlignment="1" applyProtection="1">
      <alignment horizontal="right" vertical="center"/>
    </xf>
    <xf numFmtId="0" fontId="14" fillId="0" borderId="25" xfId="53" applyFont="1" applyFill="1" applyBorder="1" applyAlignment="1" applyProtection="1">
      <alignment horizontal="center" vertical="center"/>
    </xf>
    <xf numFmtId="49" fontId="8" fillId="0" borderId="7" xfId="0" applyNumberFormat="1" applyFont="1" applyFill="1" applyBorder="1" applyAlignment="1" applyProtection="1">
      <alignment horizontal="left" vertical="center" wrapText="1" indent="1"/>
    </xf>
    <xf numFmtId="0" fontId="14" fillId="0" borderId="26" xfId="53" applyFont="1" applyFill="1" applyBorder="1" applyAlignment="1" applyProtection="1">
      <alignment horizontal="center" vertical="center"/>
    </xf>
    <xf numFmtId="49" fontId="8" fillId="0" borderId="7" xfId="0" applyNumberFormat="1" applyFont="1" applyFill="1" applyBorder="1" applyAlignment="1" applyProtection="1">
      <alignment horizontal="left" vertical="center" wrapText="1" indent="2"/>
    </xf>
    <xf numFmtId="0" fontId="4" fillId="2" borderId="0" xfId="53" applyFont="1" applyFill="1" applyBorder="1" applyAlignment="1" applyProtection="1">
      <alignment horizontal="left" vertical="center" wrapText="1"/>
    </xf>
    <xf numFmtId="0" fontId="25"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6" fillId="2" borderId="3" xfId="53" applyFont="1" applyFill="1" applyBorder="1" applyAlignment="1" applyProtection="1">
      <alignment horizontal="left" vertical="center" wrapText="1"/>
    </xf>
    <xf numFmtId="0" fontId="26" fillId="2" borderId="4"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2" xfId="53" applyNumberFormat="1" applyFont="1" applyFill="1" applyBorder="1" applyAlignment="1" applyProtection="1">
      <alignment horizontal="left" vertical="center" wrapText="1"/>
    </xf>
    <xf numFmtId="0" fontId="5" fillId="0" borderId="22"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5" fillId="0" borderId="8" xfId="53" applyFont="1" applyFill="1" applyBorder="1" applyAlignment="1" applyProtection="1">
      <alignment vertical="center" wrapText="1"/>
    </xf>
    <xf numFmtId="0" fontId="26" fillId="0" borderId="8" xfId="53" applyFont="1" applyFill="1" applyBorder="1" applyAlignment="1" applyProtection="1">
      <alignment horizontal="left" vertical="center" wrapText="1"/>
    </xf>
    <xf numFmtId="0" fontId="21" fillId="0" borderId="8" xfId="53" applyFont="1" applyFill="1" applyBorder="1" applyAlignment="1" applyProtection="1">
      <alignment horizontal="center" vertical="center" wrapText="1"/>
    </xf>
    <xf numFmtId="180" fontId="8" fillId="0" borderId="7" xfId="59" applyFont="1">
      <alignment horizontal="right" vertical="center"/>
    </xf>
    <xf numFmtId="181" fontId="5" fillId="0" borderId="8" xfId="53" applyNumberFormat="1" applyFont="1" applyFill="1" applyBorder="1" applyAlignment="1" applyProtection="1">
      <alignment horizontal="right" vertical="center" wrapText="1"/>
    </xf>
    <xf numFmtId="181" fontId="5" fillId="0" borderId="8" xfId="53" applyNumberFormat="1" applyFont="1" applyFill="1" applyBorder="1" applyAlignment="1" applyProtection="1">
      <alignment horizontal="right" vertical="center" wrapText="1"/>
      <protection locked="0"/>
    </xf>
    <xf numFmtId="49" fontId="8" fillId="0" borderId="27" xfId="60" applyFont="1" applyBorder="1" applyAlignment="1">
      <alignment horizontal="center" vertical="center" wrapText="1"/>
    </xf>
    <xf numFmtId="49" fontId="8" fillId="0" borderId="28" xfId="60" applyFont="1" applyBorder="1" applyAlignment="1">
      <alignment horizontal="center" vertical="center" wrapText="1"/>
    </xf>
    <xf numFmtId="49" fontId="5" fillId="0" borderId="18" xfId="53" applyNumberFormat="1" applyFont="1" applyFill="1" applyBorder="1" applyAlignment="1" applyProtection="1">
      <alignment horizontal="left" vertical="center" wrapText="1"/>
    </xf>
    <xf numFmtId="0" fontId="5" fillId="0" borderId="24" xfId="53" applyFont="1" applyFill="1" applyBorder="1" applyAlignment="1" applyProtection="1">
      <alignment wrapText="1"/>
    </xf>
    <xf numFmtId="181" fontId="5" fillId="0" borderId="6" xfId="53" applyNumberFormat="1" applyFont="1" applyFill="1" applyBorder="1" applyAlignment="1" applyProtection="1">
      <alignment vertical="center" wrapText="1"/>
    </xf>
    <xf numFmtId="49" fontId="10" fillId="0" borderId="7" xfId="60" applyFont="1">
      <alignment horizontal="left" vertical="center" wrapText="1"/>
    </xf>
    <xf numFmtId="49" fontId="8" fillId="0" borderId="29" xfId="60" applyFont="1" applyBorder="1" applyAlignment="1">
      <alignment horizontal="center" vertical="center" wrapText="1"/>
    </xf>
    <xf numFmtId="181" fontId="5" fillId="0" borderId="7" xfId="53" applyNumberFormat="1" applyFont="1" applyFill="1" applyBorder="1" applyAlignment="1" applyProtection="1">
      <alignment vertical="center" wrapText="1"/>
    </xf>
    <xf numFmtId="0" fontId="26" fillId="0" borderId="14" xfId="53" applyFont="1" applyFill="1" applyBorder="1" applyAlignment="1" applyProtection="1">
      <alignment horizontal="left" vertical="center" wrapText="1"/>
    </xf>
    <xf numFmtId="0" fontId="26" fillId="0" borderId="22" xfId="53" applyFont="1" applyFill="1" applyBorder="1" applyAlignment="1" applyProtection="1">
      <alignment horizontal="left" vertical="center" wrapText="1"/>
    </xf>
    <xf numFmtId="0" fontId="26" fillId="0" borderId="19"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19"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0" fontId="27" fillId="0" borderId="7" xfId="0" applyFont="1" applyFill="1" applyBorder="1" applyAlignment="1" applyProtection="1">
      <alignment vertical="center"/>
    </xf>
    <xf numFmtId="0" fontId="5" fillId="0" borderId="7" xfId="53" applyFont="1" applyFill="1" applyBorder="1" applyAlignment="1" applyProtection="1">
      <alignment horizontal="center" vertical="center" wrapText="1"/>
      <protection locked="0"/>
    </xf>
    <xf numFmtId="0" fontId="5" fillId="0" borderId="30" xfId="53" applyFont="1" applyFill="1" applyBorder="1" applyAlignment="1" applyProtection="1"/>
    <xf numFmtId="0" fontId="5" fillId="0" borderId="25" xfId="53" applyFont="1" applyFill="1" applyBorder="1" applyAlignment="1" applyProtection="1"/>
    <xf numFmtId="0" fontId="5" fillId="0" borderId="31" xfId="53" applyFont="1" applyFill="1" applyBorder="1" applyAlignment="1" applyProtection="1">
      <alignment horizontal="center"/>
    </xf>
    <xf numFmtId="0" fontId="5" fillId="0" borderId="32" xfId="53" applyFont="1" applyFill="1" applyBorder="1" applyAlignment="1" applyProtection="1">
      <alignment horizontal="center"/>
    </xf>
    <xf numFmtId="0" fontId="27" fillId="0" borderId="6" xfId="0" applyFont="1" applyFill="1" applyBorder="1" applyAlignment="1" applyProtection="1">
      <alignment vertical="center"/>
    </xf>
    <xf numFmtId="49" fontId="10" fillId="0" borderId="6" xfId="60" applyFont="1" applyBorder="1">
      <alignment horizontal="left" vertical="center" wrapText="1"/>
    </xf>
    <xf numFmtId="0" fontId="27" fillId="0" borderId="6" xfId="0" applyFont="1" applyFill="1" applyBorder="1" applyAlignment="1" applyProtection="1">
      <alignment vertical="center" wrapText="1"/>
    </xf>
    <xf numFmtId="49" fontId="10" fillId="0" borderId="6" xfId="60" applyFont="1" applyBorder="1" applyAlignment="1">
      <alignment horizontal="left" vertical="center" wrapText="1"/>
    </xf>
    <xf numFmtId="0" fontId="27" fillId="0" borderId="7" xfId="0" applyFont="1" applyFill="1" applyBorder="1" applyAlignment="1" applyProtection="1">
      <alignment vertical="center" wrapText="1"/>
    </xf>
    <xf numFmtId="49" fontId="10" fillId="0" borderId="7" xfId="60" applyFont="1" applyAlignment="1">
      <alignment horizontal="left" vertical="center" wrapText="1"/>
    </xf>
    <xf numFmtId="0" fontId="5" fillId="0" borderId="25" xfId="53" applyFont="1" applyFill="1" applyBorder="1" applyAlignment="1" applyProtection="1">
      <alignment wrapText="1"/>
    </xf>
    <xf numFmtId="0" fontId="5" fillId="0" borderId="8" xfId="53" applyFont="1" applyFill="1" applyBorder="1" applyAlignment="1" applyProtection="1">
      <alignment wrapText="1"/>
    </xf>
    <xf numFmtId="0" fontId="4" fillId="0" borderId="1" xfId="53" applyFont="1" applyFill="1" applyBorder="1" applyAlignment="1" applyProtection="1">
      <alignment horizontal="center" vertical="center" wrapText="1"/>
    </xf>
    <xf numFmtId="49" fontId="28" fillId="0" borderId="7" xfId="60" applyFont="1">
      <alignment horizontal="left" vertical="center" wrapText="1"/>
    </xf>
    <xf numFmtId="0" fontId="4" fillId="0" borderId="5" xfId="53" applyFont="1" applyFill="1" applyBorder="1" applyAlignment="1" applyProtection="1">
      <alignment horizontal="center" vertical="center" wrapText="1"/>
    </xf>
    <xf numFmtId="0" fontId="4" fillId="0" borderId="6" xfId="53" applyFont="1" applyFill="1" applyBorder="1" applyAlignment="1" applyProtection="1">
      <alignment horizontal="center" vertical="center" wrapText="1"/>
    </xf>
    <xf numFmtId="0" fontId="4" fillId="0" borderId="25" xfId="53" applyFont="1" applyFill="1" applyBorder="1" applyAlignment="1" applyProtection="1">
      <alignment horizontal="center" vertical="center" wrapText="1"/>
      <protection locked="0"/>
    </xf>
    <xf numFmtId="49" fontId="28" fillId="0" borderId="4" xfId="60" applyFont="1" applyBorder="1">
      <alignment horizontal="left" vertical="center" wrapText="1"/>
    </xf>
    <xf numFmtId="0" fontId="4" fillId="0" borderId="8" xfId="53" applyFont="1" applyFill="1" applyBorder="1" applyAlignment="1" applyProtection="1">
      <alignment horizontal="center" vertical="center" wrapText="1"/>
      <protection locked="0"/>
    </xf>
    <xf numFmtId="49" fontId="28" fillId="0" borderId="1" xfId="60" applyFont="1" applyBorder="1">
      <alignment horizontal="left" vertical="center" wrapText="1"/>
    </xf>
    <xf numFmtId="49" fontId="28" fillId="0" borderId="33" xfId="60" applyFont="1" applyBorder="1">
      <alignment horizontal="left" vertical="center" wrapText="1"/>
    </xf>
    <xf numFmtId="49" fontId="28" fillId="0" borderId="8" xfId="60" applyFont="1" applyBorder="1">
      <alignment horizontal="lef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21" fillId="0" borderId="10" xfId="53" applyFont="1" applyFill="1" applyBorder="1" applyAlignment="1" applyProtection="1">
      <alignment horizontal="center" vertical="center" wrapText="1"/>
    </xf>
    <xf numFmtId="0" fontId="18" fillId="0" borderId="8" xfId="55" applyFont="1" applyFill="1" applyBorder="1" applyAlignment="1" applyProtection="1">
      <alignment horizontal="center" vertical="center" wrapText="1" readingOrder="1"/>
      <protection locked="0"/>
    </xf>
    <xf numFmtId="181" fontId="13" fillId="0" borderId="6" xfId="53" applyNumberFormat="1" applyFont="1" applyFill="1" applyBorder="1" applyAlignment="1" applyProtection="1">
      <alignment horizontal="right" vertical="center" wrapText="1"/>
    </xf>
    <xf numFmtId="181" fontId="13" fillId="0" borderId="18" xfId="53" applyNumberFormat="1" applyFont="1" applyFill="1" applyBorder="1" applyAlignment="1" applyProtection="1">
      <alignment horizontal="right" vertical="center" wrapText="1"/>
    </xf>
    <xf numFmtId="181" fontId="13" fillId="0" borderId="8" xfId="53" applyNumberFormat="1" applyFont="1" applyFill="1" applyBorder="1" applyAlignment="1" applyProtection="1">
      <alignment horizontal="right" vertical="center" wrapText="1"/>
    </xf>
    <xf numFmtId="181" fontId="13" fillId="0" borderId="6" xfId="53" applyNumberFormat="1" applyFont="1" applyFill="1" applyBorder="1" applyAlignment="1" applyProtection="1">
      <alignment horizontal="right" vertical="center" wrapText="1"/>
      <protection locked="0"/>
    </xf>
    <xf numFmtId="181" fontId="13" fillId="0" borderId="18" xfId="53" applyNumberFormat="1" applyFont="1" applyFill="1" applyBorder="1" applyAlignment="1" applyProtection="1">
      <alignment horizontal="right" vertical="center" wrapText="1"/>
      <protection locked="0"/>
    </xf>
    <xf numFmtId="181" fontId="13" fillId="0" borderId="8" xfId="53" applyNumberFormat="1" applyFont="1" applyFill="1" applyBorder="1" applyAlignment="1" applyProtection="1">
      <alignment horizontal="right" vertical="center" wrapText="1"/>
      <protection locked="0"/>
    </xf>
    <xf numFmtId="0" fontId="14" fillId="0" borderId="2" xfId="53" applyFont="1" applyFill="1" applyBorder="1" applyAlignment="1" applyProtection="1">
      <alignment horizontal="center" vertical="center" wrapText="1"/>
      <protection locked="0"/>
    </xf>
    <xf numFmtId="0" fontId="14" fillId="0" borderId="3"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left" vertical="center"/>
    </xf>
    <xf numFmtId="0" fontId="13" fillId="0" borderId="4" xfId="53" applyFont="1" applyFill="1" applyBorder="1" applyAlignment="1" applyProtection="1">
      <alignment horizontal="left" vertical="center"/>
    </xf>
    <xf numFmtId="181" fontId="13" fillId="0" borderId="7" xfId="53" applyNumberFormat="1" applyFont="1" applyFill="1" applyBorder="1" applyAlignment="1" applyProtection="1">
      <alignment horizontal="right" vertical="center" wrapText="1"/>
      <protection locked="0"/>
    </xf>
    <xf numFmtId="181" fontId="13" fillId="0" borderId="2" xfId="53" applyNumberFormat="1" applyFont="1" applyFill="1" applyBorder="1" applyAlignment="1" applyProtection="1">
      <alignment horizontal="right" vertical="center" wrapText="1"/>
      <protection locked="0"/>
    </xf>
    <xf numFmtId="49" fontId="14" fillId="0" borderId="0" xfId="53" applyNumberFormat="1" applyFont="1" applyFill="1" applyBorder="1" applyAlignment="1" applyProtection="1">
      <alignment wrapText="1"/>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3" fillId="0" borderId="0" xfId="53" applyFont="1" applyFill="1" applyAlignment="1" applyProtection="1">
      <alignment horizontal="center" vertical="center" wrapText="1"/>
    </xf>
    <xf numFmtId="0" fontId="4" fillId="0" borderId="0" xfId="53" applyFont="1" applyFill="1" applyAlignment="1" applyProtection="1">
      <alignment horizontal="left" vertical="center"/>
      <protection locked="0"/>
    </xf>
    <xf numFmtId="0" fontId="4" fillId="0" borderId="0" xfId="53" applyFont="1" applyFill="1" applyAlignment="1" applyProtection="1">
      <alignment horizontal="left" vertical="center" wrapText="1"/>
      <protection locked="0"/>
    </xf>
    <xf numFmtId="0" fontId="6" fillId="0" borderId="0" xfId="53" applyFont="1" applyFill="1" applyBorder="1" applyAlignment="1" applyProtection="1">
      <alignment horizontal="right" wrapText="1"/>
    </xf>
    <xf numFmtId="0" fontId="21" fillId="0" borderId="9" xfId="53" applyFont="1" applyFill="1" applyBorder="1" applyAlignment="1" applyProtection="1">
      <alignment horizontal="center" vertical="center" wrapText="1"/>
    </xf>
    <xf numFmtId="0" fontId="21" fillId="0" borderId="13" xfId="53" applyFont="1" applyFill="1" applyBorder="1" applyAlignment="1" applyProtection="1">
      <alignment horizontal="center" vertical="center" wrapText="1"/>
    </xf>
    <xf numFmtId="0" fontId="5" fillId="0" borderId="8" xfId="53" applyNumberFormat="1" applyFont="1" applyFill="1" applyBorder="1" applyAlignment="1" applyProtection="1">
      <alignment horizontal="center" vertical="center"/>
    </xf>
    <xf numFmtId="0" fontId="5" fillId="0" borderId="8" xfId="53" applyNumberFormat="1" applyFont="1" applyFill="1" applyBorder="1" applyAlignment="1" applyProtection="1">
      <alignment horizontal="center" vertical="center" wrapText="1"/>
    </xf>
    <xf numFmtId="0" fontId="14" fillId="0" borderId="8" xfId="53" applyFont="1" applyFill="1" applyBorder="1" applyAlignment="1" applyProtection="1"/>
    <xf numFmtId="180" fontId="28" fillId="0" borderId="7" xfId="59" applyFont="1">
      <alignment horizontal="right" vertical="center"/>
    </xf>
    <xf numFmtId="181" fontId="4" fillId="0" borderId="8" xfId="53" applyNumberFormat="1" applyFont="1" applyFill="1" applyBorder="1" applyAlignment="1" applyProtection="1">
      <alignment horizontal="right" vertical="center" wrapText="1"/>
    </xf>
    <xf numFmtId="181" fontId="4" fillId="0" borderId="8" xfId="53" applyNumberFormat="1" applyFont="1" applyFill="1" applyBorder="1" applyAlignment="1" applyProtection="1">
      <alignment horizontal="right" vertical="center" wrapText="1"/>
      <protection locked="0"/>
    </xf>
    <xf numFmtId="49" fontId="6" fillId="0" borderId="10" xfId="53" applyNumberFormat="1" applyFont="1" applyFill="1" applyBorder="1" applyAlignment="1" applyProtection="1">
      <alignment horizontal="center" vertical="center" wrapText="1"/>
    </xf>
    <xf numFmtId="49" fontId="6" fillId="0" borderId="11" xfId="53" applyNumberFormat="1" applyFont="1" applyFill="1" applyBorder="1" applyAlignment="1" applyProtection="1">
      <alignment horizontal="center" vertical="center" wrapText="1"/>
    </xf>
    <xf numFmtId="49" fontId="6" fillId="0" borderId="12" xfId="53" applyNumberFormat="1" applyFont="1" applyFill="1" applyBorder="1" applyAlignment="1" applyProtection="1">
      <alignment horizontal="center" vertical="center" wrapText="1"/>
    </xf>
    <xf numFmtId="0" fontId="29" fillId="0" borderId="0" xfId="53" applyFont="1" applyFill="1" applyBorder="1" applyAlignment="1" applyProtection="1">
      <alignment horizontal="center"/>
    </xf>
    <xf numFmtId="0" fontId="29" fillId="0" borderId="0" xfId="53" applyFont="1" applyFill="1" applyBorder="1" applyAlignment="1" applyProtection="1">
      <alignment horizontal="center" wrapText="1"/>
    </xf>
    <xf numFmtId="0" fontId="29" fillId="0" borderId="0" xfId="53" applyFont="1" applyFill="1" applyBorder="1" applyAlignment="1" applyProtection="1">
      <alignment wrapText="1"/>
    </xf>
    <xf numFmtId="0" fontId="29" fillId="0" borderId="0" xfId="53" applyFont="1" applyFill="1" applyBorder="1" applyAlignment="1" applyProtection="1"/>
    <xf numFmtId="0" fontId="14" fillId="0" borderId="0" xfId="53" applyFont="1" applyFill="1" applyBorder="1" applyAlignment="1" applyProtection="1">
      <alignment horizontal="left" wrapText="1"/>
    </xf>
    <xf numFmtId="0" fontId="14" fillId="0" borderId="0" xfId="53" applyFont="1" applyFill="1" applyBorder="1" applyAlignment="1" applyProtection="1">
      <alignment horizontal="center" wrapText="1"/>
    </xf>
    <xf numFmtId="0" fontId="30" fillId="0" borderId="0" xfId="53" applyFont="1" applyFill="1" applyBorder="1" applyAlignment="1" applyProtection="1">
      <alignment horizontal="center" vertical="center" wrapText="1"/>
    </xf>
    <xf numFmtId="0" fontId="14" fillId="0" borderId="0" xfId="53" applyFont="1" applyFill="1" applyBorder="1" applyAlignment="1" applyProtection="1">
      <alignment horizontal="right" wrapText="1"/>
    </xf>
    <xf numFmtId="0" fontId="21" fillId="0" borderId="1" xfId="53" applyFont="1" applyFill="1" applyBorder="1" applyAlignment="1" applyProtection="1">
      <alignment horizontal="center" vertical="center" wrapText="1"/>
    </xf>
    <xf numFmtId="0" fontId="29" fillId="0" borderId="7" xfId="53" applyFont="1" applyFill="1" applyBorder="1" applyAlignment="1" applyProtection="1">
      <alignment horizontal="center" vertical="center" wrapText="1"/>
    </xf>
    <xf numFmtId="0" fontId="29" fillId="0" borderId="2" xfId="53" applyFont="1" applyFill="1" applyBorder="1" applyAlignment="1" applyProtection="1">
      <alignment horizontal="center" vertical="center" wrapText="1"/>
    </xf>
    <xf numFmtId="181" fontId="4" fillId="0" borderId="7" xfId="53" applyNumberFormat="1" applyFont="1" applyFill="1" applyBorder="1" applyAlignment="1" applyProtection="1">
      <alignment horizontal="right" vertical="center"/>
    </xf>
    <xf numFmtId="181" fontId="13"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4"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4"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0" fontId="24" fillId="0" borderId="0" xfId="53" applyFont="1" applyFill="1" applyBorder="1" applyAlignment="1" applyProtection="1"/>
    <xf numFmtId="0" fontId="6" fillId="0" borderId="0" xfId="53" applyFont="1" applyFill="1" applyBorder="1" applyAlignment="1" applyProtection="1">
      <alignment vertical="center"/>
    </xf>
    <xf numFmtId="0" fontId="31" fillId="0" borderId="0" xfId="53" applyFont="1" applyFill="1" applyBorder="1" applyAlignment="1" applyProtection="1">
      <alignment horizontal="center" vertical="center"/>
    </xf>
    <xf numFmtId="0" fontId="26"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horizontal="left" vertical="center"/>
    </xf>
    <xf numFmtId="181" fontId="4" fillId="0" borderId="7" xfId="53" applyNumberFormat="1" applyFont="1" applyFill="1" applyBorder="1" applyAlignment="1" applyProtection="1">
      <alignment horizontal="right" vertical="center"/>
      <protection locked="0"/>
    </xf>
    <xf numFmtId="181" fontId="32" fillId="0" borderId="7" xfId="53" applyNumberFormat="1" applyFont="1" applyFill="1" applyBorder="1" applyAlignment="1" applyProtection="1">
      <alignment horizontal="right" vertical="center"/>
    </xf>
    <xf numFmtId="181" fontId="14" fillId="0" borderId="7" xfId="53" applyNumberFormat="1" applyFont="1" applyFill="1" applyBorder="1" applyAlignment="1" applyProtection="1">
      <alignment vertical="center"/>
    </xf>
    <xf numFmtId="0" fontId="14" fillId="0" borderId="7" xfId="53" applyFont="1" applyFill="1" applyBorder="1" applyAlignment="1" applyProtection="1">
      <alignment vertical="center"/>
    </xf>
    <xf numFmtId="0" fontId="32" fillId="0" borderId="7" xfId="53" applyFont="1" applyFill="1" applyBorder="1" applyAlignment="1" applyProtection="1">
      <alignment horizontal="center" vertical="center"/>
    </xf>
    <xf numFmtId="0" fontId="32" fillId="0" borderId="7" xfId="53" applyFont="1" applyFill="1" applyBorder="1" applyAlignment="1" applyProtection="1">
      <alignment horizontal="right" vertical="center"/>
    </xf>
    <xf numFmtId="0" fontId="32"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49" fontId="28" fillId="0" borderId="7" xfId="60" applyFont="1" applyAlignment="1">
      <alignment horizontal="left" vertical="center" wrapText="1" indent="1"/>
    </xf>
    <xf numFmtId="181" fontId="4" fillId="0" borderId="13" xfId="53" applyNumberFormat="1" applyFont="1" applyFill="1" applyBorder="1" applyAlignment="1" applyProtection="1">
      <alignment horizontal="right" vertical="center"/>
    </xf>
    <xf numFmtId="49" fontId="28" fillId="0" borderId="7" xfId="60" applyFont="1" applyAlignment="1">
      <alignment horizontal="left" vertical="center" wrapText="1" indent="2"/>
    </xf>
    <xf numFmtId="180" fontId="8" fillId="0" borderId="4" xfId="0" applyNumberFormat="1" applyFont="1" applyFill="1" applyBorder="1" applyAlignment="1" applyProtection="1">
      <alignment horizontal="right" vertical="center"/>
    </xf>
    <xf numFmtId="0" fontId="14" fillId="0" borderId="4" xfId="53" applyFont="1" applyFill="1" applyBorder="1" applyAlignment="1" applyProtection="1">
      <alignment horizontal="center" vertical="center" wrapText="1"/>
    </xf>
    <xf numFmtId="181"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20"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4" fillId="0" borderId="1" xfId="53" applyFont="1" applyFill="1" applyBorder="1" applyAlignment="1" applyProtection="1">
      <alignment horizontal="center" vertical="center" wrapText="1"/>
      <protection locked="0"/>
    </xf>
    <xf numFmtId="0" fontId="14" fillId="0" borderId="19" xfId="53" applyFont="1" applyFill="1" applyBorder="1" applyAlignment="1" applyProtection="1">
      <alignment horizontal="center" vertical="center" wrapText="1"/>
      <protection locked="0"/>
    </xf>
    <xf numFmtId="0" fontId="14" fillId="0" borderId="3" xfId="53" applyFont="1" applyFill="1" applyBorder="1" applyAlignment="1" applyProtection="1">
      <alignment horizontal="center" vertical="center" wrapText="1"/>
    </xf>
    <xf numFmtId="0" fontId="14" fillId="0" borderId="8" xfId="53" applyFont="1" applyFill="1" applyBorder="1" applyAlignment="1" applyProtection="1">
      <alignment horizontal="center" vertical="center" wrapText="1"/>
      <protection locked="0"/>
    </xf>
    <xf numFmtId="0" fontId="14" fillId="0" borderId="8" xfId="53" applyFont="1" applyFill="1" applyBorder="1" applyAlignment="1" applyProtection="1">
      <alignment horizontal="center" vertical="center" wrapText="1"/>
    </xf>
    <xf numFmtId="0" fontId="14" fillId="0" borderId="5" xfId="53" applyFont="1" applyFill="1" applyBorder="1" applyAlignment="1" applyProtection="1">
      <alignment horizontal="center" vertical="center" wrapText="1"/>
      <protection locked="0"/>
    </xf>
    <xf numFmtId="0" fontId="14" fillId="0" borderId="20" xfId="53" applyFont="1" applyFill="1" applyBorder="1" applyAlignment="1" applyProtection="1">
      <alignment horizontal="center" vertical="center" wrapText="1"/>
      <protection locked="0"/>
    </xf>
    <xf numFmtId="0" fontId="14" fillId="0" borderId="1" xfId="53" applyFont="1" applyFill="1" applyBorder="1" applyAlignment="1" applyProtection="1">
      <alignment horizontal="center" vertical="center" wrapText="1"/>
    </xf>
    <xf numFmtId="0" fontId="14" fillId="0" borderId="2" xfId="53" applyFont="1" applyFill="1" applyBorder="1" applyAlignment="1" applyProtection="1">
      <alignment horizontal="center" vertical="center" wrapText="1"/>
    </xf>
    <xf numFmtId="0" fontId="14" fillId="0" borderId="10" xfId="53" applyFont="1" applyFill="1" applyBorder="1" applyAlignment="1" applyProtection="1">
      <alignment horizontal="center" vertical="center" wrapText="1"/>
      <protection locked="0"/>
    </xf>
    <xf numFmtId="0" fontId="14" fillId="0" borderId="6" xfId="53" applyFont="1" applyFill="1" applyBorder="1" applyAlignment="1" applyProtection="1">
      <alignment horizontal="center" vertical="center" wrapText="1"/>
    </xf>
    <xf numFmtId="0" fontId="14" fillId="0" borderId="24" xfId="53" applyFont="1" applyFill="1" applyBorder="1" applyAlignment="1" applyProtection="1">
      <alignment horizontal="center" vertical="center" wrapText="1"/>
    </xf>
    <xf numFmtId="0" fontId="14" fillId="0" borderId="23"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2" xfId="53" applyFont="1" applyFill="1" applyBorder="1" applyAlignment="1" applyProtection="1">
      <alignment horizontal="right" vertical="center"/>
      <protection locked="0"/>
    </xf>
    <xf numFmtId="0" fontId="4" fillId="0" borderId="8" xfId="53" applyFont="1" applyFill="1" applyBorder="1" applyAlignment="1" applyProtection="1">
      <alignment horizontal="right" vertical="center"/>
      <protection locked="0"/>
    </xf>
    <xf numFmtId="0" fontId="4" fillId="0" borderId="10" xfId="53" applyFont="1" applyFill="1" applyBorder="1" applyAlignment="1" applyProtection="1">
      <alignment horizontal="right"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12"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1" fontId="13"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0" fontId="14" fillId="0" borderId="7" xfId="53" applyFont="1" applyFill="1" applyBorder="1" applyAlignment="1" applyProtection="1"/>
    <xf numFmtId="181" fontId="14" fillId="0" borderId="7" xfId="53" applyNumberFormat="1" applyFont="1" applyFill="1" applyBorder="1" applyAlignment="1" applyProtection="1"/>
    <xf numFmtId="181" fontId="4" fillId="0" borderId="0" xfId="53" applyNumberFormat="1" applyFont="1" applyFill="1" applyBorder="1" applyAlignment="1" applyProtection="1">
      <alignment horizontal="right" vertical="center"/>
    </xf>
    <xf numFmtId="0" fontId="14" fillId="0" borderId="6" xfId="53" applyFont="1" applyFill="1" applyBorder="1" applyAlignment="1" applyProtection="1"/>
    <xf numFmtId="181" fontId="14" fillId="0" borderId="18" xfId="53" applyNumberFormat="1" applyFont="1" applyFill="1" applyBorder="1" applyAlignment="1" applyProtection="1"/>
    <xf numFmtId="0" fontId="32" fillId="0" borderId="6" xfId="53" applyFont="1" applyFill="1" applyBorder="1" applyAlignment="1" applyProtection="1">
      <alignment horizontal="center" vertical="center"/>
    </xf>
    <xf numFmtId="181" fontId="32" fillId="0" borderId="18" xfId="53" applyNumberFormat="1" applyFont="1" applyFill="1" applyBorder="1" applyAlignment="1" applyProtection="1">
      <alignment horizontal="right" vertical="center"/>
    </xf>
    <xf numFmtId="0" fontId="10" fillId="0" borderId="6" xfId="0" applyFont="1" applyFill="1" applyBorder="1" applyAlignment="1">
      <alignment horizontal="left" vertical="center"/>
    </xf>
    <xf numFmtId="0" fontId="10"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4" fontId="4" fillId="0" borderId="7" xfId="0" applyNumberFormat="1" applyFont="1" applyFill="1" applyBorder="1" applyAlignment="1">
      <alignment horizontal="right" vertical="center"/>
    </xf>
    <xf numFmtId="0" fontId="32" fillId="0" borderId="6" xfId="53" applyFont="1" applyFill="1" applyBorder="1" applyAlignment="1" applyProtection="1">
      <alignment horizontal="center" vertical="center"/>
      <protection locked="0"/>
    </xf>
    <xf numFmtId="181" fontId="32" fillId="0" borderId="7" xfId="53" applyNumberFormat="1" applyFont="1" applyFill="1" applyBorder="1" applyAlignment="1" applyProtection="1">
      <alignment horizontal="right" vertical="center"/>
      <protection locked="0"/>
    </xf>
    <xf numFmtId="0" fontId="22" fillId="0" borderId="0" xfId="0" applyFont="1" applyFill="1" applyBorder="1" applyAlignment="1">
      <alignment vertical="center"/>
    </xf>
    <xf numFmtId="0" fontId="22" fillId="0" borderId="0" xfId="0" applyFont="1" applyFill="1" applyAlignment="1">
      <alignment horizontal="center" vertical="center"/>
    </xf>
    <xf numFmtId="0" fontId="33" fillId="0" borderId="0" xfId="0" applyFont="1" applyFill="1" applyBorder="1" applyAlignment="1">
      <alignment horizontal="center" vertical="center"/>
    </xf>
    <xf numFmtId="0" fontId="34" fillId="0" borderId="8" xfId="0" applyFont="1" applyFill="1" applyBorder="1" applyAlignment="1">
      <alignment horizontal="center" vertical="center"/>
    </xf>
    <xf numFmtId="0" fontId="35" fillId="0" borderId="8" xfId="0" applyFont="1" applyFill="1" applyBorder="1" applyAlignment="1">
      <alignment horizontal="center" vertical="center"/>
    </xf>
    <xf numFmtId="0" fontId="36" fillId="0" borderId="8" xfId="0" applyFont="1" applyBorder="1" applyAlignment="1">
      <alignment horizontal="justify"/>
    </xf>
    <xf numFmtId="0" fontId="36" fillId="0" borderId="8" xfId="0" applyFont="1" applyBorder="1" applyAlignment="1">
      <alignment horizontal="left"/>
    </xf>
    <xf numFmtId="0" fontId="36" fillId="0" borderId="8" xfId="0" applyFont="1" applyFill="1" applyBorder="1" applyAlignment="1">
      <alignment horizontal="left"/>
    </xf>
    <xf numFmtId="0" fontId="6" fillId="0" borderId="0" xfId="0" applyFont="1" applyFill="1" applyAlignment="1">
      <alignment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常规 5" xfId="58"/>
    <cellStyle name="MoneyStyle" xfId="59"/>
    <cellStyle name="TextStyle" xfId="60"/>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76" customWidth="1"/>
    <col min="2" max="2" width="9.14285714285714" style="366"/>
    <col min="3" max="3" width="88.7142857142857" style="76" customWidth="1"/>
    <col min="4" max="16384" width="9.14285714285714" style="76"/>
  </cols>
  <sheetData>
    <row r="1" s="365" customFormat="1" ht="48" customHeight="1" spans="2:4">
      <c r="B1" s="367"/>
      <c r="C1" s="367"/>
    </row>
    <row r="2" s="76" customFormat="1" ht="27" customHeight="1" spans="2:4">
      <c r="B2" s="368" t="s">
        <v>0</v>
      </c>
      <c r="C2" s="368" t="s">
        <v>1</v>
      </c>
    </row>
    <row r="3" s="76" customFormat="1" customHeight="1" spans="2:4">
      <c r="B3" s="369">
        <v>1</v>
      </c>
      <c r="C3" s="370" t="s">
        <v>2</v>
      </c>
    </row>
    <row r="4" s="76" customFormat="1" customHeight="1" spans="2:4">
      <c r="B4" s="369">
        <v>2</v>
      </c>
      <c r="C4" s="370" t="s">
        <v>3</v>
      </c>
    </row>
    <row r="5" s="76" customFormat="1" customHeight="1" spans="2:4">
      <c r="B5" s="369">
        <v>3</v>
      </c>
      <c r="C5" s="370" t="s">
        <v>4</v>
      </c>
    </row>
    <row r="6" s="76" customFormat="1" customHeight="1" spans="2:4">
      <c r="B6" s="369">
        <v>4</v>
      </c>
      <c r="C6" s="370" t="s">
        <v>5</v>
      </c>
    </row>
    <row r="7" s="76" customFormat="1" customHeight="1" spans="2:4">
      <c r="B7" s="369">
        <v>5</v>
      </c>
      <c r="C7" s="371" t="s">
        <v>6</v>
      </c>
    </row>
    <row r="8" s="76" customFormat="1" customHeight="1" spans="2:4">
      <c r="B8" s="369">
        <v>6</v>
      </c>
      <c r="C8" s="371" t="s">
        <v>7</v>
      </c>
    </row>
    <row r="9" s="76" customFormat="1" customHeight="1" spans="2:4">
      <c r="B9" s="369">
        <v>7</v>
      </c>
      <c r="C9" s="371" t="s">
        <v>8</v>
      </c>
    </row>
    <row r="10" s="76" customFormat="1" customHeight="1" spans="2:4">
      <c r="B10" s="369">
        <v>8</v>
      </c>
      <c r="C10" s="371" t="s">
        <v>9</v>
      </c>
    </row>
    <row r="11" s="76" customFormat="1" customHeight="1" spans="2:4">
      <c r="B11" s="369">
        <v>9</v>
      </c>
      <c r="C11" s="372" t="s">
        <v>10</v>
      </c>
    </row>
    <row r="12" s="76" customFormat="1" customHeight="1" spans="2:4">
      <c r="B12" s="369">
        <v>10</v>
      </c>
      <c r="C12" s="372" t="s">
        <v>11</v>
      </c>
    </row>
    <row r="13" s="76" customFormat="1" customHeight="1" spans="2:4">
      <c r="B13" s="369">
        <v>11</v>
      </c>
      <c r="C13" s="370" t="s">
        <v>12</v>
      </c>
    </row>
    <row r="14" s="76" customFormat="1" customHeight="1" spans="2:4">
      <c r="B14" s="369">
        <v>12</v>
      </c>
      <c r="C14" s="370" t="s">
        <v>13</v>
      </c>
    </row>
    <row r="15" s="76" customFormat="1" customHeight="1" spans="2:4">
      <c r="B15" s="369">
        <v>13</v>
      </c>
      <c r="C15" s="370" t="s">
        <v>14</v>
      </c>
      <c r="D15" s="373"/>
    </row>
    <row r="16" s="76" customFormat="1" customHeight="1" spans="2:4">
      <c r="B16" s="369">
        <v>14</v>
      </c>
      <c r="C16" s="371" t="s">
        <v>15</v>
      </c>
    </row>
    <row r="17" s="76" customFormat="1" customHeight="1" spans="2:3">
      <c r="B17" s="369">
        <v>15</v>
      </c>
      <c r="C17" s="371" t="s">
        <v>16</v>
      </c>
    </row>
    <row r="18" s="76" customFormat="1" customHeight="1" spans="2:3">
      <c r="B18" s="369">
        <v>16</v>
      </c>
      <c r="C18" s="371" t="s">
        <v>17</v>
      </c>
    </row>
    <row r="19" s="76" customFormat="1" customHeight="1" spans="2:3">
      <c r="B19" s="369">
        <v>17</v>
      </c>
      <c r="C19" s="370" t="s">
        <v>18</v>
      </c>
    </row>
    <row r="20" s="76" customFormat="1" customHeight="1" spans="2:3">
      <c r="B20" s="369">
        <v>18</v>
      </c>
      <c r="C20" s="370" t="s">
        <v>19</v>
      </c>
    </row>
    <row r="21" s="76" customFormat="1" customHeight="1" spans="2:3">
      <c r="B21" s="369">
        <v>19</v>
      </c>
      <c r="C21" s="370"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zoomScaleSheetLayoutView="60" topLeftCell="A14" workbookViewId="0">
      <selection activeCell="H14" sqref="H14"/>
    </sheetView>
  </sheetViews>
  <sheetFormatPr defaultColWidth="8.88571428571429" defaultRowHeight="12"/>
  <cols>
    <col min="1" max="1" width="34.2857142857143" style="58" customWidth="1"/>
    <col min="2" max="2" width="29" style="58" customWidth="1"/>
    <col min="3" max="5" width="23.5714285714286" style="58" customWidth="1"/>
    <col min="6" max="6" width="11.2857142857143" style="59" customWidth="1"/>
    <col min="7" max="7" width="25.1333333333333" style="58" customWidth="1"/>
    <col min="8" max="8" width="15.5714285714286" style="59" customWidth="1"/>
    <col min="9" max="9" width="13.4285714285714" style="59" customWidth="1"/>
    <col min="10" max="10" width="18.847619047619" style="58" customWidth="1"/>
    <col min="11" max="11" width="9.13333333333333" style="59" customWidth="1"/>
    <col min="12" max="16384" width="9.13333333333333" style="59"/>
  </cols>
  <sheetData>
    <row r="1" customHeight="1" spans="1:10">
      <c r="A1" s="58" t="s">
        <v>291</v>
      </c>
      <c r="J1" s="60"/>
    </row>
    <row r="2" ht="28.5" customHeight="1" spans="1:10">
      <c r="A2" s="61" t="s">
        <v>10</v>
      </c>
      <c r="B2" s="62"/>
      <c r="C2" s="62"/>
      <c r="D2" s="62"/>
      <c r="E2" s="62"/>
      <c r="F2" s="63"/>
      <c r="G2" s="62"/>
      <c r="H2" s="63"/>
      <c r="I2" s="63"/>
      <c r="J2" s="62"/>
    </row>
    <row r="3" ht="17.25" customHeight="1" spans="1:10">
      <c r="A3" s="64" t="s">
        <v>22</v>
      </c>
    </row>
    <row r="4" ht="44.25" customHeight="1" spans="1:10">
      <c r="A4" s="65" t="s">
        <v>203</v>
      </c>
      <c r="B4" s="65" t="s">
        <v>292</v>
      </c>
      <c r="C4" s="65" t="s">
        <v>293</v>
      </c>
      <c r="D4" s="65" t="s">
        <v>294</v>
      </c>
      <c r="E4" s="65" t="s">
        <v>295</v>
      </c>
      <c r="F4" s="66" t="s">
        <v>296</v>
      </c>
      <c r="G4" s="65" t="s">
        <v>297</v>
      </c>
      <c r="H4" s="66" t="s">
        <v>298</v>
      </c>
      <c r="I4" s="66" t="s">
        <v>299</v>
      </c>
      <c r="J4" s="65" t="s">
        <v>300</v>
      </c>
    </row>
    <row r="5" ht="14.25" customHeight="1" spans="1:10">
      <c r="A5" s="65">
        <v>1</v>
      </c>
      <c r="B5" s="65">
        <v>2</v>
      </c>
      <c r="C5" s="65">
        <v>3</v>
      </c>
      <c r="D5" s="65">
        <v>4</v>
      </c>
      <c r="E5" s="65">
        <v>5</v>
      </c>
      <c r="F5" s="65">
        <v>6</v>
      </c>
      <c r="G5" s="65">
        <v>7</v>
      </c>
      <c r="H5" s="65">
        <v>8</v>
      </c>
      <c r="I5" s="65">
        <v>9</v>
      </c>
      <c r="J5" s="65">
        <v>10</v>
      </c>
    </row>
    <row r="6" ht="42" customHeight="1" spans="1:10">
      <c r="A6" s="232" t="s">
        <v>287</v>
      </c>
      <c r="B6" s="232" t="s">
        <v>301</v>
      </c>
      <c r="C6" s="233" t="s">
        <v>302</v>
      </c>
      <c r="D6" s="233" t="s">
        <v>303</v>
      </c>
      <c r="E6" s="233" t="s">
        <v>304</v>
      </c>
      <c r="F6" s="233" t="s">
        <v>305</v>
      </c>
      <c r="G6" s="233" t="s">
        <v>306</v>
      </c>
      <c r="H6" s="233" t="s">
        <v>307</v>
      </c>
      <c r="I6" s="233" t="s">
        <v>308</v>
      </c>
      <c r="J6" s="233" t="s">
        <v>309</v>
      </c>
    </row>
    <row r="7" ht="42.75" customHeight="1" spans="1:10">
      <c r="A7" s="234"/>
      <c r="B7" s="234"/>
      <c r="C7" s="233" t="s">
        <v>302</v>
      </c>
      <c r="D7" s="233" t="s">
        <v>310</v>
      </c>
      <c r="E7" s="233" t="s">
        <v>311</v>
      </c>
      <c r="F7" s="233" t="s">
        <v>305</v>
      </c>
      <c r="G7" s="233" t="s">
        <v>312</v>
      </c>
      <c r="H7" s="233" t="s">
        <v>313</v>
      </c>
      <c r="I7" s="233" t="s">
        <v>308</v>
      </c>
      <c r="J7" s="233" t="s">
        <v>311</v>
      </c>
    </row>
    <row r="8" ht="42.75" customHeight="1" spans="1:10">
      <c r="A8" s="234"/>
      <c r="B8" s="234"/>
      <c r="C8" s="233" t="s">
        <v>302</v>
      </c>
      <c r="D8" s="233" t="s">
        <v>314</v>
      </c>
      <c r="E8" s="233" t="s">
        <v>315</v>
      </c>
      <c r="F8" s="233" t="s">
        <v>305</v>
      </c>
      <c r="G8" s="233" t="s">
        <v>312</v>
      </c>
      <c r="H8" s="233" t="s">
        <v>313</v>
      </c>
      <c r="I8" s="233" t="s">
        <v>308</v>
      </c>
      <c r="J8" s="233" t="s">
        <v>315</v>
      </c>
    </row>
    <row r="9" ht="42.75" customHeight="1" spans="1:10">
      <c r="A9" s="234"/>
      <c r="B9" s="234"/>
      <c r="C9" s="233" t="s">
        <v>302</v>
      </c>
      <c r="D9" s="233" t="s">
        <v>314</v>
      </c>
      <c r="E9" s="233" t="s">
        <v>316</v>
      </c>
      <c r="F9" s="233" t="s">
        <v>305</v>
      </c>
      <c r="G9" s="233" t="s">
        <v>317</v>
      </c>
      <c r="H9" s="233" t="s">
        <v>318</v>
      </c>
      <c r="I9" s="233" t="s">
        <v>308</v>
      </c>
      <c r="J9" s="233" t="s">
        <v>316</v>
      </c>
    </row>
    <row r="10" ht="42.75" customHeight="1" spans="1:10">
      <c r="A10" s="234"/>
      <c r="B10" s="234"/>
      <c r="C10" s="233" t="s">
        <v>319</v>
      </c>
      <c r="D10" s="233" t="s">
        <v>320</v>
      </c>
      <c r="E10" s="233" t="s">
        <v>316</v>
      </c>
      <c r="F10" s="233" t="s">
        <v>305</v>
      </c>
      <c r="G10" s="233" t="s">
        <v>317</v>
      </c>
      <c r="H10" s="233" t="s">
        <v>318</v>
      </c>
      <c r="I10" s="233" t="s">
        <v>308</v>
      </c>
      <c r="J10" s="233" t="s">
        <v>316</v>
      </c>
    </row>
    <row r="11" ht="42.75" customHeight="1" spans="1:10">
      <c r="A11" s="234"/>
      <c r="B11" s="234"/>
      <c r="C11" s="233" t="s">
        <v>319</v>
      </c>
      <c r="D11" s="233" t="s">
        <v>321</v>
      </c>
      <c r="E11" s="233" t="s">
        <v>322</v>
      </c>
      <c r="F11" s="233" t="s">
        <v>305</v>
      </c>
      <c r="G11" s="233" t="s">
        <v>323</v>
      </c>
      <c r="H11" s="233" t="s">
        <v>307</v>
      </c>
      <c r="I11" s="233" t="s">
        <v>308</v>
      </c>
      <c r="J11" s="233" t="s">
        <v>322</v>
      </c>
    </row>
    <row r="12" ht="42.75" customHeight="1" spans="1:10">
      <c r="A12" s="235"/>
      <c r="B12" s="235"/>
      <c r="C12" s="233" t="s">
        <v>324</v>
      </c>
      <c r="D12" s="233" t="s">
        <v>325</v>
      </c>
      <c r="E12" s="233" t="s">
        <v>326</v>
      </c>
      <c r="F12" s="233" t="s">
        <v>327</v>
      </c>
      <c r="G12" s="233" t="s">
        <v>328</v>
      </c>
      <c r="H12" s="233" t="s">
        <v>313</v>
      </c>
      <c r="I12" s="233" t="s">
        <v>308</v>
      </c>
      <c r="J12" s="233" t="s">
        <v>329</v>
      </c>
    </row>
    <row r="13" ht="42.75" customHeight="1" spans="1:10">
      <c r="A13" s="236" t="s">
        <v>283</v>
      </c>
      <c r="B13" s="236" t="s">
        <v>330</v>
      </c>
      <c r="C13" s="237" t="s">
        <v>302</v>
      </c>
      <c r="D13" s="233" t="s">
        <v>303</v>
      </c>
      <c r="E13" s="233" t="s">
        <v>331</v>
      </c>
      <c r="F13" s="233" t="s">
        <v>305</v>
      </c>
      <c r="G13" s="233" t="s">
        <v>332</v>
      </c>
      <c r="H13" s="233" t="s">
        <v>333</v>
      </c>
      <c r="I13" s="233" t="s">
        <v>308</v>
      </c>
      <c r="J13" s="233" t="s">
        <v>334</v>
      </c>
    </row>
    <row r="14" ht="40.5" spans="1:10">
      <c r="A14" s="238"/>
      <c r="B14" s="238"/>
      <c r="C14" s="237" t="s">
        <v>319</v>
      </c>
      <c r="D14" s="233" t="s">
        <v>321</v>
      </c>
      <c r="E14" s="233" t="s">
        <v>335</v>
      </c>
      <c r="F14" s="233" t="s">
        <v>305</v>
      </c>
      <c r="G14" s="233" t="s">
        <v>336</v>
      </c>
      <c r="H14" s="233" t="s">
        <v>337</v>
      </c>
      <c r="I14" s="233" t="s">
        <v>338</v>
      </c>
      <c r="J14" s="233" t="s">
        <v>339</v>
      </c>
    </row>
    <row r="15" ht="27" spans="1:10">
      <c r="A15" s="238"/>
      <c r="B15" s="238"/>
      <c r="C15" s="237" t="s">
        <v>324</v>
      </c>
      <c r="D15" s="233" t="s">
        <v>325</v>
      </c>
      <c r="E15" s="233" t="s">
        <v>340</v>
      </c>
      <c r="F15" s="233" t="s">
        <v>305</v>
      </c>
      <c r="G15" s="233" t="s">
        <v>328</v>
      </c>
      <c r="H15" s="233" t="s">
        <v>313</v>
      </c>
      <c r="I15" s="233" t="s">
        <v>308</v>
      </c>
      <c r="J15" s="233" t="s">
        <v>340</v>
      </c>
    </row>
    <row r="16" ht="87" customHeight="1" spans="1:10">
      <c r="A16" s="233" t="s">
        <v>278</v>
      </c>
      <c r="B16" s="233" t="s">
        <v>341</v>
      </c>
      <c r="C16" s="233" t="s">
        <v>302</v>
      </c>
      <c r="D16" s="233" t="s">
        <v>303</v>
      </c>
      <c r="E16" s="233" t="s">
        <v>342</v>
      </c>
      <c r="F16" s="233" t="s">
        <v>327</v>
      </c>
      <c r="G16" s="233" t="s">
        <v>343</v>
      </c>
      <c r="H16" s="233" t="s">
        <v>307</v>
      </c>
      <c r="I16" s="233" t="s">
        <v>308</v>
      </c>
      <c r="J16" s="233" t="s">
        <v>344</v>
      </c>
    </row>
    <row r="17" ht="87" customHeight="1" spans="1:10">
      <c r="A17" s="233" t="s">
        <v>278</v>
      </c>
      <c r="B17" s="233" t="s">
        <v>341</v>
      </c>
      <c r="C17" s="233" t="s">
        <v>302</v>
      </c>
      <c r="D17" s="233" t="s">
        <v>310</v>
      </c>
      <c r="E17" s="233" t="s">
        <v>345</v>
      </c>
      <c r="F17" s="233" t="s">
        <v>305</v>
      </c>
      <c r="G17" s="233" t="s">
        <v>312</v>
      </c>
      <c r="H17" s="233" t="s">
        <v>313</v>
      </c>
      <c r="I17" s="233" t="s">
        <v>308</v>
      </c>
      <c r="J17" s="233" t="s">
        <v>346</v>
      </c>
    </row>
    <row r="18" ht="87" customHeight="1" spans="1:10">
      <c r="A18" s="233" t="s">
        <v>278</v>
      </c>
      <c r="B18" s="233" t="s">
        <v>341</v>
      </c>
      <c r="C18" s="233" t="s">
        <v>302</v>
      </c>
      <c r="D18" s="233" t="s">
        <v>314</v>
      </c>
      <c r="E18" s="233" t="s">
        <v>347</v>
      </c>
      <c r="F18" s="233" t="s">
        <v>327</v>
      </c>
      <c r="G18" s="233" t="s">
        <v>312</v>
      </c>
      <c r="H18" s="233" t="s">
        <v>313</v>
      </c>
      <c r="I18" s="233" t="s">
        <v>308</v>
      </c>
      <c r="J18" s="233" t="s">
        <v>348</v>
      </c>
    </row>
    <row r="19" ht="87" customHeight="1" spans="1:10">
      <c r="A19" s="233" t="s">
        <v>278</v>
      </c>
      <c r="B19" s="233" t="s">
        <v>341</v>
      </c>
      <c r="C19" s="233" t="s">
        <v>319</v>
      </c>
      <c r="D19" s="233" t="s">
        <v>320</v>
      </c>
      <c r="E19" s="233" t="s">
        <v>349</v>
      </c>
      <c r="F19" s="233" t="s">
        <v>327</v>
      </c>
      <c r="G19" s="233" t="s">
        <v>350</v>
      </c>
      <c r="H19" s="233" t="s">
        <v>351</v>
      </c>
      <c r="I19" s="233" t="s">
        <v>308</v>
      </c>
      <c r="J19" s="233" t="s">
        <v>352</v>
      </c>
    </row>
    <row r="20" ht="87" customHeight="1" spans="1:10">
      <c r="A20" s="233" t="s">
        <v>278</v>
      </c>
      <c r="B20" s="233" t="s">
        <v>341</v>
      </c>
      <c r="C20" s="233" t="s">
        <v>319</v>
      </c>
      <c r="D20" s="233" t="s">
        <v>320</v>
      </c>
      <c r="E20" s="233" t="s">
        <v>353</v>
      </c>
      <c r="F20" s="233" t="s">
        <v>327</v>
      </c>
      <c r="G20" s="233" t="s">
        <v>354</v>
      </c>
      <c r="H20" s="233" t="s">
        <v>351</v>
      </c>
      <c r="I20" s="233" t="s">
        <v>308</v>
      </c>
      <c r="J20" s="233" t="s">
        <v>355</v>
      </c>
    </row>
    <row r="21" ht="87" customHeight="1" spans="1:10">
      <c r="A21" s="239" t="s">
        <v>278</v>
      </c>
      <c r="B21" s="239" t="s">
        <v>341</v>
      </c>
      <c r="C21" s="239" t="s">
        <v>324</v>
      </c>
      <c r="D21" s="239" t="s">
        <v>325</v>
      </c>
      <c r="E21" s="239" t="s">
        <v>356</v>
      </c>
      <c r="F21" s="239" t="s">
        <v>305</v>
      </c>
      <c r="G21" s="239" t="s">
        <v>328</v>
      </c>
      <c r="H21" s="239" t="s">
        <v>313</v>
      </c>
      <c r="I21" s="239" t="s">
        <v>308</v>
      </c>
      <c r="J21" s="239" t="s">
        <v>357</v>
      </c>
    </row>
    <row r="22" ht="13.5" spans="1:10">
      <c r="A22" s="233" t="s">
        <v>290</v>
      </c>
      <c r="B22" s="233" t="s">
        <v>358</v>
      </c>
      <c r="C22" s="240" t="s">
        <v>302</v>
      </c>
      <c r="D22" s="241" t="s">
        <v>303</v>
      </c>
      <c r="E22" s="241" t="s">
        <v>359</v>
      </c>
      <c r="F22" s="241" t="s">
        <v>305</v>
      </c>
      <c r="G22" s="241" t="s">
        <v>360</v>
      </c>
      <c r="H22" s="241" t="s">
        <v>307</v>
      </c>
      <c r="I22" s="241" t="s">
        <v>308</v>
      </c>
      <c r="J22" s="241" t="s">
        <v>361</v>
      </c>
    </row>
    <row r="23" ht="13.5" spans="1:10">
      <c r="A23" s="233"/>
      <c r="B23" s="233"/>
      <c r="C23" s="240" t="s">
        <v>302</v>
      </c>
      <c r="D23" s="241" t="s">
        <v>310</v>
      </c>
      <c r="E23" s="241" t="s">
        <v>362</v>
      </c>
      <c r="F23" s="241" t="s">
        <v>327</v>
      </c>
      <c r="G23" s="241" t="s">
        <v>312</v>
      </c>
      <c r="H23" s="241" t="s">
        <v>313</v>
      </c>
      <c r="I23" s="241" t="s">
        <v>308</v>
      </c>
      <c r="J23" s="241" t="s">
        <v>363</v>
      </c>
    </row>
    <row r="24" ht="27" spans="1:10">
      <c r="A24" s="233"/>
      <c r="B24" s="233"/>
      <c r="C24" s="240" t="s">
        <v>319</v>
      </c>
      <c r="D24" s="241" t="s">
        <v>321</v>
      </c>
      <c r="E24" s="241" t="s">
        <v>364</v>
      </c>
      <c r="F24" s="241" t="s">
        <v>327</v>
      </c>
      <c r="G24" s="241" t="s">
        <v>365</v>
      </c>
      <c r="H24" s="241" t="s">
        <v>366</v>
      </c>
      <c r="I24" s="241" t="s">
        <v>308</v>
      </c>
      <c r="J24" s="241" t="s">
        <v>367</v>
      </c>
    </row>
    <row r="25" ht="13.5" spans="1:10">
      <c r="A25" s="233"/>
      <c r="B25" s="233"/>
      <c r="C25" s="240" t="s">
        <v>324</v>
      </c>
      <c r="D25" s="241" t="s">
        <v>325</v>
      </c>
      <c r="E25" s="241" t="s">
        <v>368</v>
      </c>
      <c r="F25" s="241" t="s">
        <v>327</v>
      </c>
      <c r="G25" s="241" t="s">
        <v>369</v>
      </c>
      <c r="H25" s="241" t="s">
        <v>313</v>
      </c>
      <c r="I25" s="241" t="s">
        <v>308</v>
      </c>
      <c r="J25" s="241" t="s">
        <v>370</v>
      </c>
    </row>
  </sheetData>
  <mergeCells count="10">
    <mergeCell ref="A2:J2"/>
    <mergeCell ref="A3:H3"/>
    <mergeCell ref="A6:A12"/>
    <mergeCell ref="A13:A15"/>
    <mergeCell ref="A16:A21"/>
    <mergeCell ref="A22:A25"/>
    <mergeCell ref="B6:B12"/>
    <mergeCell ref="B13:B15"/>
    <mergeCell ref="B16:B21"/>
    <mergeCell ref="B22:B25"/>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topLeftCell="A25" workbookViewId="0">
      <selection activeCell="E30" sqref="E30"/>
    </sheetView>
  </sheetViews>
  <sheetFormatPr defaultColWidth="8.57142857142857" defaultRowHeight="14.25" customHeight="1"/>
  <cols>
    <col min="1" max="1" width="16.4285714285714" style="114" customWidth="1"/>
    <col min="2" max="2" width="23.2857142857143" style="114" customWidth="1"/>
    <col min="3" max="3" width="24.5714285714286" style="114" customWidth="1"/>
    <col min="4" max="4" width="20.1428571428571" style="114" customWidth="1"/>
    <col min="5" max="5" width="27.7142857142857" style="114" customWidth="1"/>
    <col min="6" max="12" width="20.1428571428571" style="114" customWidth="1"/>
    <col min="13" max="13" width="24" style="114" customWidth="1"/>
    <col min="14" max="14" width="20.1428571428571" style="114" customWidth="1"/>
    <col min="15" max="16384" width="8.57142857142857" style="81" customWidth="1"/>
  </cols>
  <sheetData>
    <row r="1" s="81" customFormat="1" customHeight="1" spans="1:14">
      <c r="A1" s="176" t="s">
        <v>371</v>
      </c>
      <c r="B1" s="177"/>
      <c r="C1" s="177"/>
      <c r="D1" s="177"/>
      <c r="E1" s="177"/>
      <c r="F1" s="177"/>
      <c r="G1" s="177"/>
      <c r="H1" s="177"/>
      <c r="I1" s="177"/>
      <c r="J1" s="177"/>
      <c r="K1" s="177"/>
      <c r="L1" s="177"/>
      <c r="M1" s="178"/>
      <c r="N1" s="114"/>
    </row>
    <row r="2" s="81" customFormat="1" ht="44" customHeight="1" spans="1:14">
      <c r="A2" s="156" t="s">
        <v>372</v>
      </c>
      <c r="B2" s="156"/>
      <c r="C2" s="156"/>
      <c r="D2" s="156"/>
      <c r="E2" s="156"/>
      <c r="F2" s="156"/>
      <c r="G2" s="156"/>
      <c r="H2" s="156"/>
      <c r="I2" s="156"/>
      <c r="J2" s="156"/>
      <c r="K2" s="156"/>
      <c r="L2" s="156"/>
      <c r="M2" s="156"/>
      <c r="N2" s="114"/>
    </row>
    <row r="3" s="81" customFormat="1" ht="30" customHeight="1" spans="1:14">
      <c r="A3" s="179" t="s">
        <v>373</v>
      </c>
      <c r="B3" s="180" t="s">
        <v>92</v>
      </c>
      <c r="C3" s="181"/>
      <c r="D3" s="181"/>
      <c r="E3" s="181"/>
      <c r="F3" s="181"/>
      <c r="G3" s="181"/>
      <c r="H3" s="181"/>
      <c r="I3" s="181"/>
      <c r="J3" s="181"/>
      <c r="K3" s="181"/>
      <c r="L3" s="181"/>
      <c r="M3" s="182"/>
      <c r="N3" s="114"/>
    </row>
    <row r="4" s="81" customFormat="1" ht="32.25" customHeight="1" spans="1:14">
      <c r="A4" s="67" t="s">
        <v>1</v>
      </c>
      <c r="B4" s="68"/>
      <c r="C4" s="68"/>
      <c r="D4" s="68"/>
      <c r="E4" s="68"/>
      <c r="F4" s="68"/>
      <c r="G4" s="68"/>
      <c r="H4" s="68"/>
      <c r="I4" s="68"/>
      <c r="J4" s="68"/>
      <c r="K4" s="68"/>
      <c r="L4" s="69"/>
      <c r="M4" s="179" t="s">
        <v>374</v>
      </c>
      <c r="N4" s="114"/>
    </row>
    <row r="5" s="81" customFormat="1" ht="154" customHeight="1" spans="1:14">
      <c r="A5" s="91" t="s">
        <v>375</v>
      </c>
      <c r="B5" s="183" t="s">
        <v>376</v>
      </c>
      <c r="C5" s="184" t="s">
        <v>377</v>
      </c>
      <c r="D5" s="185"/>
      <c r="E5" s="185"/>
      <c r="F5" s="185"/>
      <c r="G5" s="185"/>
      <c r="H5" s="185"/>
      <c r="I5" s="186"/>
      <c r="J5" s="186"/>
      <c r="K5" s="186"/>
      <c r="L5" s="187"/>
      <c r="M5" s="188" t="s">
        <v>378</v>
      </c>
      <c r="N5" s="114"/>
    </row>
    <row r="6" s="81" customFormat="1" ht="99.75" customHeight="1" spans="1:14">
      <c r="A6" s="189"/>
      <c r="B6" s="158" t="s">
        <v>379</v>
      </c>
      <c r="C6" s="190" t="s">
        <v>380</v>
      </c>
      <c r="D6" s="191"/>
      <c r="E6" s="191"/>
      <c r="F6" s="191"/>
      <c r="G6" s="191"/>
      <c r="H6" s="191"/>
      <c r="I6" s="192"/>
      <c r="J6" s="192"/>
      <c r="K6" s="192"/>
      <c r="L6" s="193"/>
      <c r="M6" s="194" t="s">
        <v>381</v>
      </c>
      <c r="N6" s="114"/>
    </row>
    <row r="7" s="81" customFormat="1" ht="103" customHeight="1" spans="1:14">
      <c r="A7" s="195" t="s">
        <v>382</v>
      </c>
      <c r="B7" s="118" t="s">
        <v>383</v>
      </c>
      <c r="C7" s="196" t="s">
        <v>384</v>
      </c>
      <c r="D7" s="196"/>
      <c r="E7" s="196"/>
      <c r="F7" s="196"/>
      <c r="G7" s="196"/>
      <c r="H7" s="196"/>
      <c r="I7" s="196"/>
      <c r="J7" s="196"/>
      <c r="K7" s="196"/>
      <c r="L7" s="196"/>
      <c r="M7" s="197" t="s">
        <v>385</v>
      </c>
      <c r="N7" s="114"/>
    </row>
    <row r="8" s="81" customFormat="1" ht="32.25" customHeight="1" spans="1:14">
      <c r="A8" s="198" t="s">
        <v>386</v>
      </c>
      <c r="B8" s="198"/>
      <c r="C8" s="198"/>
      <c r="D8" s="198"/>
      <c r="E8" s="198"/>
      <c r="F8" s="198"/>
      <c r="G8" s="198"/>
      <c r="H8" s="198"/>
      <c r="I8" s="198"/>
      <c r="J8" s="198"/>
      <c r="K8" s="198"/>
      <c r="L8" s="198"/>
      <c r="M8" s="198"/>
      <c r="N8" s="114"/>
    </row>
    <row r="9" s="81" customFormat="1" ht="32.25" customHeight="1" spans="1:14">
      <c r="A9" s="195" t="s">
        <v>387</v>
      </c>
      <c r="B9" s="195"/>
      <c r="C9" s="118" t="s">
        <v>388</v>
      </c>
      <c r="D9" s="118"/>
      <c r="E9" s="118"/>
      <c r="F9" s="118" t="s">
        <v>389</v>
      </c>
      <c r="G9" s="118"/>
      <c r="H9" s="118" t="s">
        <v>390</v>
      </c>
      <c r="I9" s="118"/>
      <c r="J9" s="118"/>
      <c r="K9" s="118" t="s">
        <v>391</v>
      </c>
      <c r="L9" s="118"/>
      <c r="M9" s="118"/>
      <c r="N9" s="114"/>
    </row>
    <row r="10" s="81" customFormat="1" ht="32.25" customHeight="1" spans="1:14">
      <c r="A10" s="195"/>
      <c r="B10" s="195"/>
      <c r="C10" s="118"/>
      <c r="D10" s="118"/>
      <c r="E10" s="118"/>
      <c r="F10" s="118"/>
      <c r="G10" s="118"/>
      <c r="H10" s="195" t="s">
        <v>392</v>
      </c>
      <c r="I10" s="118" t="s">
        <v>393</v>
      </c>
      <c r="J10" s="118" t="s">
        <v>394</v>
      </c>
      <c r="K10" s="118" t="s">
        <v>392</v>
      </c>
      <c r="L10" s="195" t="s">
        <v>393</v>
      </c>
      <c r="M10" s="195" t="s">
        <v>394</v>
      </c>
      <c r="N10" s="114"/>
    </row>
    <row r="11" s="81" customFormat="1" ht="27" customHeight="1" spans="1:14">
      <c r="A11" s="199" t="s">
        <v>77</v>
      </c>
      <c r="B11" s="199"/>
      <c r="C11" s="199"/>
      <c r="D11" s="199"/>
      <c r="E11" s="199"/>
      <c r="F11" s="199"/>
      <c r="G11" s="199"/>
      <c r="H11" s="200">
        <v>3778838</v>
      </c>
      <c r="I11" s="200">
        <v>3778838</v>
      </c>
      <c r="J11" s="201">
        <v>0</v>
      </c>
      <c r="K11" s="202">
        <v>3573838</v>
      </c>
      <c r="L11" s="202">
        <v>3573838</v>
      </c>
      <c r="M11" s="201">
        <v>0</v>
      </c>
      <c r="N11" s="114"/>
    </row>
    <row r="12" s="81" customFormat="1" ht="40" customHeight="1" spans="1:14">
      <c r="A12" s="22" t="s">
        <v>395</v>
      </c>
      <c r="B12" s="22"/>
      <c r="C12" s="203" t="s">
        <v>396</v>
      </c>
      <c r="D12" s="203"/>
      <c r="E12" s="204"/>
      <c r="F12" s="205" t="s">
        <v>397</v>
      </c>
      <c r="G12" s="206"/>
      <c r="H12" s="200">
        <v>3477838</v>
      </c>
      <c r="I12" s="200">
        <v>3477838</v>
      </c>
      <c r="J12" s="201">
        <v>0</v>
      </c>
      <c r="K12" s="207">
        <v>3447838</v>
      </c>
      <c r="L12" s="207">
        <v>3447838</v>
      </c>
      <c r="M12" s="201">
        <v>0</v>
      </c>
      <c r="N12" s="114"/>
    </row>
    <row r="13" s="81" customFormat="1" ht="60" customHeight="1" spans="1:14">
      <c r="A13" s="22" t="s">
        <v>398</v>
      </c>
      <c r="B13" s="208"/>
      <c r="C13" s="203" t="s">
        <v>399</v>
      </c>
      <c r="D13" s="203"/>
      <c r="E13" s="204"/>
      <c r="F13" s="209" t="s">
        <v>400</v>
      </c>
      <c r="G13" s="203"/>
      <c r="H13" s="200">
        <v>100000</v>
      </c>
      <c r="I13" s="200">
        <v>100000</v>
      </c>
      <c r="J13" s="201">
        <v>0</v>
      </c>
      <c r="K13" s="210">
        <v>0</v>
      </c>
      <c r="L13" s="210">
        <v>0</v>
      </c>
      <c r="M13" s="201">
        <v>0</v>
      </c>
      <c r="N13" s="114"/>
    </row>
    <row r="14" s="81" customFormat="1" ht="88" customHeight="1" spans="1:14">
      <c r="A14" s="22" t="s">
        <v>401</v>
      </c>
      <c r="B14" s="208"/>
      <c r="C14" s="203" t="s">
        <v>402</v>
      </c>
      <c r="D14" s="203"/>
      <c r="E14" s="204"/>
      <c r="F14" s="209" t="s">
        <v>278</v>
      </c>
      <c r="G14" s="203"/>
      <c r="H14" s="200">
        <v>101000</v>
      </c>
      <c r="I14" s="200">
        <v>101000</v>
      </c>
      <c r="J14" s="201">
        <v>0</v>
      </c>
      <c r="K14" s="210">
        <v>101000</v>
      </c>
      <c r="L14" s="210">
        <v>101000</v>
      </c>
      <c r="M14" s="201">
        <v>0</v>
      </c>
      <c r="N14" s="114"/>
    </row>
    <row r="15" s="81" customFormat="1" ht="87" customHeight="1" spans="1:14">
      <c r="A15" s="22" t="s">
        <v>403</v>
      </c>
      <c r="B15" s="208"/>
      <c r="C15" s="203" t="s">
        <v>404</v>
      </c>
      <c r="D15" s="203"/>
      <c r="E15" s="204"/>
      <c r="F15" s="209" t="s">
        <v>287</v>
      </c>
      <c r="G15" s="203"/>
      <c r="H15" s="200">
        <v>100000</v>
      </c>
      <c r="I15" s="200">
        <v>100000</v>
      </c>
      <c r="J15" s="201">
        <v>0</v>
      </c>
      <c r="K15" s="210">
        <v>25000</v>
      </c>
      <c r="L15" s="210">
        <v>25000</v>
      </c>
      <c r="M15" s="201">
        <v>0</v>
      </c>
      <c r="N15" s="114"/>
    </row>
    <row r="16" s="81" customFormat="1" ht="32.25" customHeight="1" spans="1:14">
      <c r="A16" s="211" t="s">
        <v>405</v>
      </c>
      <c r="B16" s="212"/>
      <c r="C16" s="212"/>
      <c r="D16" s="212"/>
      <c r="E16" s="212"/>
      <c r="F16" s="212"/>
      <c r="G16" s="212"/>
      <c r="H16" s="212"/>
      <c r="I16" s="212"/>
      <c r="J16" s="212"/>
      <c r="K16" s="212"/>
      <c r="L16" s="212"/>
      <c r="M16" s="213"/>
      <c r="N16" s="114"/>
    </row>
    <row r="17" s="81" customFormat="1" ht="32.25" customHeight="1" spans="1:14">
      <c r="A17" s="67" t="s">
        <v>406</v>
      </c>
      <c r="B17" s="68"/>
      <c r="C17" s="68"/>
      <c r="D17" s="68"/>
      <c r="E17" s="68"/>
      <c r="F17" s="68"/>
      <c r="G17" s="69"/>
      <c r="H17" s="214" t="s">
        <v>407</v>
      </c>
      <c r="I17" s="117"/>
      <c r="J17" s="92" t="s">
        <v>300</v>
      </c>
      <c r="K17" s="117"/>
      <c r="L17" s="214" t="s">
        <v>408</v>
      </c>
      <c r="M17" s="215"/>
      <c r="N17" s="114"/>
    </row>
    <row r="18" s="81" customFormat="1" ht="36" customHeight="1" spans="1:14">
      <c r="A18" s="216" t="s">
        <v>293</v>
      </c>
      <c r="B18" s="216" t="s">
        <v>409</v>
      </c>
      <c r="C18" s="216" t="s">
        <v>295</v>
      </c>
      <c r="D18" s="216" t="s">
        <v>296</v>
      </c>
      <c r="E18" s="216" t="s">
        <v>297</v>
      </c>
      <c r="F18" s="216" t="s">
        <v>298</v>
      </c>
      <c r="G18" s="216" t="s">
        <v>299</v>
      </c>
      <c r="H18" s="217"/>
      <c r="I18" s="144"/>
      <c r="J18" s="217"/>
      <c r="K18" s="144"/>
      <c r="L18" s="217"/>
      <c r="M18" s="144"/>
      <c r="N18" s="114"/>
    </row>
    <row r="19" s="81" customFormat="1" ht="32.25" customHeight="1" spans="1:14">
      <c r="A19" s="218" t="s">
        <v>302</v>
      </c>
      <c r="B19" s="218"/>
      <c r="C19" s="219"/>
      <c r="D19" s="219"/>
      <c r="E19" s="219"/>
      <c r="F19" s="219"/>
      <c r="G19" s="219"/>
      <c r="H19" s="217"/>
      <c r="I19" s="144"/>
      <c r="J19" s="217"/>
      <c r="K19" s="144"/>
      <c r="L19" s="217"/>
      <c r="M19" s="144"/>
      <c r="N19" s="114"/>
    </row>
    <row r="20" s="81" customFormat="1" ht="32.25" customHeight="1" spans="1:14">
      <c r="A20" s="218"/>
      <c r="B20" s="218" t="s">
        <v>303</v>
      </c>
      <c r="C20" s="220"/>
      <c r="D20" s="221"/>
      <c r="E20" s="221"/>
      <c r="F20" s="221"/>
      <c r="G20" s="221"/>
      <c r="H20" s="222"/>
      <c r="I20" s="223"/>
      <c r="J20" s="222"/>
      <c r="K20" s="223"/>
      <c r="L20" s="222"/>
      <c r="M20" s="223"/>
      <c r="N20" s="114"/>
    </row>
    <row r="21" s="81" customFormat="1" ht="65" customHeight="1" spans="1:14">
      <c r="A21" s="219"/>
      <c r="B21" s="219"/>
      <c r="C21" s="224" t="s">
        <v>410</v>
      </c>
      <c r="D21" s="224" t="s">
        <v>327</v>
      </c>
      <c r="E21" s="224" t="s">
        <v>411</v>
      </c>
      <c r="F21" s="224" t="s">
        <v>318</v>
      </c>
      <c r="G21" s="224" t="s">
        <v>308</v>
      </c>
      <c r="H21" s="224" t="s">
        <v>412</v>
      </c>
      <c r="I21" s="225"/>
      <c r="J21" s="224" t="s">
        <v>413</v>
      </c>
      <c r="K21" s="225"/>
      <c r="L21" s="226" t="s">
        <v>414</v>
      </c>
      <c r="M21" s="227"/>
      <c r="N21" s="114"/>
    </row>
    <row r="22" s="81" customFormat="1" ht="67" customHeight="1" spans="1:14">
      <c r="A22" s="219"/>
      <c r="B22" s="219"/>
      <c r="C22" s="218" t="s">
        <v>415</v>
      </c>
      <c r="D22" s="218" t="s">
        <v>327</v>
      </c>
      <c r="E22" s="218" t="s">
        <v>416</v>
      </c>
      <c r="F22" s="218" t="s">
        <v>417</v>
      </c>
      <c r="G22" s="218" t="s">
        <v>308</v>
      </c>
      <c r="H22" s="218" t="s">
        <v>418</v>
      </c>
      <c r="I22" s="208"/>
      <c r="J22" s="218" t="s">
        <v>419</v>
      </c>
      <c r="K22" s="208"/>
      <c r="L22" s="228" t="s">
        <v>414</v>
      </c>
      <c r="M22" s="229"/>
      <c r="N22" s="114"/>
    </row>
    <row r="23" s="81" customFormat="1" ht="48" customHeight="1" spans="1:14">
      <c r="A23" s="219"/>
      <c r="B23" s="219"/>
      <c r="C23" s="218" t="s">
        <v>342</v>
      </c>
      <c r="D23" s="218" t="s">
        <v>327</v>
      </c>
      <c r="E23" s="218" t="s">
        <v>343</v>
      </c>
      <c r="F23" s="218" t="s">
        <v>307</v>
      </c>
      <c r="G23" s="218" t="s">
        <v>308</v>
      </c>
      <c r="H23" s="218" t="s">
        <v>412</v>
      </c>
      <c r="I23" s="208"/>
      <c r="J23" s="218" t="s">
        <v>344</v>
      </c>
      <c r="K23" s="208"/>
      <c r="L23" s="228" t="s">
        <v>420</v>
      </c>
      <c r="M23" s="229"/>
      <c r="N23" s="114"/>
    </row>
    <row r="24" s="81" customFormat="1" ht="32.25" customHeight="1" spans="1:14">
      <c r="A24" s="219"/>
      <c r="B24" s="219"/>
      <c r="C24" s="218" t="s">
        <v>331</v>
      </c>
      <c r="D24" s="218" t="s">
        <v>305</v>
      </c>
      <c r="E24" s="218" t="s">
        <v>332</v>
      </c>
      <c r="F24" s="218" t="s">
        <v>333</v>
      </c>
      <c r="G24" s="218" t="s">
        <v>308</v>
      </c>
      <c r="H24" s="218" t="s">
        <v>418</v>
      </c>
      <c r="I24" s="208"/>
      <c r="J24" s="218" t="s">
        <v>334</v>
      </c>
      <c r="K24" s="208"/>
      <c r="L24" s="218" t="s">
        <v>334</v>
      </c>
      <c r="M24" s="208"/>
      <c r="N24" s="114"/>
    </row>
    <row r="25" s="81" customFormat="1" ht="32.25" customHeight="1" spans="1:14">
      <c r="A25" s="219"/>
      <c r="B25" s="218" t="s">
        <v>310</v>
      </c>
      <c r="C25" s="218"/>
      <c r="D25" s="219"/>
      <c r="E25" s="219"/>
      <c r="F25" s="219"/>
      <c r="G25" s="219"/>
      <c r="H25" s="217"/>
      <c r="I25" s="206"/>
      <c r="J25" s="217"/>
      <c r="K25" s="206"/>
      <c r="L25" s="217"/>
      <c r="M25" s="206"/>
      <c r="N25" s="114"/>
    </row>
    <row r="26" customFormat="1" ht="24" customHeight="1" spans="1:14">
      <c r="A26" s="230"/>
      <c r="B26" s="218"/>
      <c r="C26" s="218" t="s">
        <v>345</v>
      </c>
      <c r="D26" s="218" t="s">
        <v>305</v>
      </c>
      <c r="E26" s="218" t="s">
        <v>312</v>
      </c>
      <c r="F26" s="218" t="s">
        <v>313</v>
      </c>
      <c r="G26" s="218" t="s">
        <v>308</v>
      </c>
      <c r="H26" s="218" t="s">
        <v>412</v>
      </c>
      <c r="I26" s="208"/>
      <c r="J26" s="218" t="s">
        <v>346</v>
      </c>
      <c r="K26" s="208"/>
      <c r="L26" s="218" t="s">
        <v>421</v>
      </c>
      <c r="M26" s="208"/>
      <c r="N26" s="114"/>
    </row>
    <row r="27" customFormat="1" ht="24" customHeight="1" spans="1:14">
      <c r="A27" s="231"/>
      <c r="B27" s="218"/>
      <c r="C27" s="218" t="s">
        <v>311</v>
      </c>
      <c r="D27" s="218" t="s">
        <v>305</v>
      </c>
      <c r="E27" s="218" t="s">
        <v>312</v>
      </c>
      <c r="F27" s="218" t="s">
        <v>313</v>
      </c>
      <c r="G27" s="218" t="s">
        <v>308</v>
      </c>
      <c r="H27" s="218" t="s">
        <v>422</v>
      </c>
      <c r="I27" s="208"/>
      <c r="J27" s="218" t="s">
        <v>311</v>
      </c>
      <c r="K27" s="208"/>
      <c r="L27" s="218" t="s">
        <v>423</v>
      </c>
      <c r="M27" s="208"/>
      <c r="N27" s="114"/>
    </row>
    <row r="28" customFormat="1" ht="24" customHeight="1" spans="1:14">
      <c r="A28" s="231"/>
      <c r="B28" s="218" t="s">
        <v>314</v>
      </c>
      <c r="C28" s="218"/>
      <c r="D28" s="218"/>
      <c r="E28" s="218"/>
      <c r="F28" s="218"/>
      <c r="G28" s="218"/>
      <c r="H28" s="218"/>
      <c r="I28" s="208"/>
      <c r="J28" s="218"/>
      <c r="K28" s="208"/>
      <c r="L28" s="218"/>
      <c r="M28" s="208"/>
      <c r="N28" s="114"/>
    </row>
    <row r="29" customFormat="1" ht="24" customHeight="1" spans="1:14">
      <c r="A29" s="231"/>
      <c r="B29" s="218"/>
      <c r="C29" s="218" t="s">
        <v>315</v>
      </c>
      <c r="D29" s="218" t="s">
        <v>305</v>
      </c>
      <c r="E29" s="218" t="s">
        <v>312</v>
      </c>
      <c r="F29" s="218" t="s">
        <v>313</v>
      </c>
      <c r="G29" s="218" t="s">
        <v>308</v>
      </c>
      <c r="H29" s="218" t="s">
        <v>424</v>
      </c>
      <c r="I29" s="208"/>
      <c r="J29" s="218" t="s">
        <v>315</v>
      </c>
      <c r="K29" s="208"/>
      <c r="L29" s="218" t="s">
        <v>423</v>
      </c>
      <c r="M29" s="208"/>
      <c r="N29" s="114"/>
    </row>
    <row r="30" customFormat="1" ht="24" customHeight="1" spans="1:14">
      <c r="A30" s="218" t="s">
        <v>319</v>
      </c>
      <c r="B30" s="218"/>
      <c r="C30" s="218"/>
      <c r="D30" s="218"/>
      <c r="E30" s="218"/>
      <c r="F30" s="218"/>
      <c r="G30" s="218"/>
      <c r="H30" s="218"/>
      <c r="I30" s="208"/>
      <c r="J30" s="218"/>
      <c r="K30" s="208"/>
      <c r="L30" s="218"/>
      <c r="M30" s="208"/>
      <c r="N30" s="114"/>
    </row>
    <row r="31" customFormat="1" ht="24" customHeight="1" spans="1:14">
      <c r="A31" s="218"/>
      <c r="B31" s="218" t="s">
        <v>320</v>
      </c>
      <c r="C31" s="218"/>
      <c r="D31" s="218"/>
      <c r="E31" s="218"/>
      <c r="F31" s="218"/>
      <c r="G31" s="218"/>
      <c r="H31" s="218"/>
      <c r="I31" s="208"/>
      <c r="J31" s="218"/>
      <c r="K31" s="208"/>
      <c r="L31" s="218"/>
      <c r="M31" s="208"/>
      <c r="N31" s="114"/>
    </row>
    <row r="32" customFormat="1" ht="24" customHeight="1" spans="1:14">
      <c r="A32" s="218"/>
      <c r="B32" s="218"/>
      <c r="C32" s="218" t="s">
        <v>316</v>
      </c>
      <c r="D32" s="218" t="s">
        <v>327</v>
      </c>
      <c r="E32" s="218" t="s">
        <v>317</v>
      </c>
      <c r="F32" s="218" t="s">
        <v>318</v>
      </c>
      <c r="G32" s="218" t="s">
        <v>308</v>
      </c>
      <c r="H32" s="218" t="s">
        <v>425</v>
      </c>
      <c r="I32" s="208"/>
      <c r="J32" s="228" t="s">
        <v>316</v>
      </c>
      <c r="K32" s="229"/>
      <c r="L32" s="228" t="s">
        <v>423</v>
      </c>
      <c r="M32" s="229"/>
      <c r="N32" s="114"/>
    </row>
    <row r="33" customFormat="1" ht="24" customHeight="1" spans="1:14">
      <c r="A33" s="218"/>
      <c r="B33" s="218" t="s">
        <v>321</v>
      </c>
      <c r="C33" s="218"/>
      <c r="D33" s="218"/>
      <c r="E33" s="218"/>
      <c r="F33" s="218"/>
      <c r="G33" s="218"/>
      <c r="H33" s="218"/>
      <c r="I33" s="208"/>
      <c r="J33" s="228"/>
      <c r="K33" s="229"/>
      <c r="L33" s="228"/>
      <c r="M33" s="229"/>
      <c r="N33" s="114"/>
    </row>
    <row r="34" customFormat="1" ht="24" customHeight="1" spans="1:14">
      <c r="A34" s="218"/>
      <c r="B34" s="218"/>
      <c r="C34" s="218" t="s">
        <v>426</v>
      </c>
      <c r="D34" s="218" t="s">
        <v>327</v>
      </c>
      <c r="E34" s="218" t="s">
        <v>427</v>
      </c>
      <c r="F34" s="218" t="s">
        <v>351</v>
      </c>
      <c r="G34" s="218" t="s">
        <v>308</v>
      </c>
      <c r="H34" s="218" t="s">
        <v>428</v>
      </c>
      <c r="I34" s="208"/>
      <c r="J34" s="228" t="s">
        <v>426</v>
      </c>
      <c r="K34" s="229"/>
      <c r="L34" s="228" t="s">
        <v>414</v>
      </c>
      <c r="M34" s="229"/>
      <c r="N34" s="114"/>
    </row>
    <row r="35" customFormat="1" ht="24" customHeight="1" spans="1:14">
      <c r="A35" s="218"/>
      <c r="B35" s="218"/>
      <c r="C35" s="218" t="s">
        <v>335</v>
      </c>
      <c r="D35" s="218" t="s">
        <v>305</v>
      </c>
      <c r="E35" s="228" t="s">
        <v>429</v>
      </c>
      <c r="F35" s="218" t="s">
        <v>337</v>
      </c>
      <c r="G35" s="218" t="s">
        <v>338</v>
      </c>
      <c r="H35" s="218" t="s">
        <v>418</v>
      </c>
      <c r="I35" s="208"/>
      <c r="J35" s="228" t="s">
        <v>339</v>
      </c>
      <c r="K35" s="229"/>
      <c r="L35" s="228" t="s">
        <v>339</v>
      </c>
      <c r="M35" s="229"/>
      <c r="N35" s="114"/>
    </row>
    <row r="36" customFormat="1" ht="24" customHeight="1" spans="1:14">
      <c r="A36" s="218"/>
      <c r="B36" s="218"/>
      <c r="C36" s="218" t="s">
        <v>304</v>
      </c>
      <c r="D36" s="218" t="s">
        <v>327</v>
      </c>
      <c r="E36" s="218" t="s">
        <v>306</v>
      </c>
      <c r="F36" s="218" t="s">
        <v>307</v>
      </c>
      <c r="G36" s="218" t="s">
        <v>308</v>
      </c>
      <c r="H36" s="218" t="s">
        <v>430</v>
      </c>
      <c r="I36" s="208"/>
      <c r="J36" s="228" t="s">
        <v>309</v>
      </c>
      <c r="K36" s="229"/>
      <c r="L36" s="228" t="s">
        <v>423</v>
      </c>
      <c r="M36" s="229"/>
      <c r="N36" s="114"/>
    </row>
    <row r="37" customFormat="1" ht="24" customHeight="1" spans="1:14">
      <c r="A37" s="218"/>
      <c r="B37" s="218" t="s">
        <v>431</v>
      </c>
      <c r="C37" s="218"/>
      <c r="D37" s="218"/>
      <c r="E37" s="218"/>
      <c r="F37" s="218"/>
      <c r="G37" s="218"/>
      <c r="H37" s="218"/>
      <c r="I37" s="208"/>
      <c r="J37" s="228"/>
      <c r="K37" s="229"/>
      <c r="L37" s="228"/>
      <c r="M37" s="229"/>
      <c r="N37" s="114"/>
    </row>
    <row r="38" customFormat="1" ht="60" customHeight="1" spans="1:14">
      <c r="A38" s="218"/>
      <c r="B38" s="218"/>
      <c r="C38" s="218" t="s">
        <v>432</v>
      </c>
      <c r="D38" s="218" t="s">
        <v>327</v>
      </c>
      <c r="E38" s="218" t="s">
        <v>433</v>
      </c>
      <c r="F38" s="218" t="s">
        <v>313</v>
      </c>
      <c r="G38" s="218" t="s">
        <v>308</v>
      </c>
      <c r="H38" s="218" t="s">
        <v>412</v>
      </c>
      <c r="I38" s="208"/>
      <c r="J38" s="228" t="s">
        <v>434</v>
      </c>
      <c r="K38" s="229"/>
      <c r="L38" s="228" t="s">
        <v>414</v>
      </c>
      <c r="M38" s="229"/>
      <c r="N38" s="114"/>
    </row>
    <row r="39" customFormat="1" ht="30" customHeight="1" spans="1:14">
      <c r="A39" s="218" t="s">
        <v>324</v>
      </c>
      <c r="B39" s="218"/>
      <c r="C39" s="218"/>
      <c r="D39" s="218"/>
      <c r="E39" s="218"/>
      <c r="F39" s="218"/>
      <c r="G39" s="218"/>
      <c r="H39" s="218"/>
      <c r="I39" s="208"/>
      <c r="J39" s="218"/>
      <c r="K39" s="208"/>
      <c r="L39" s="218"/>
      <c r="M39" s="208"/>
      <c r="N39" s="114"/>
    </row>
    <row r="40" customFormat="1" ht="30" customHeight="1" spans="1:14">
      <c r="A40" s="218"/>
      <c r="B40" s="218" t="s">
        <v>325</v>
      </c>
      <c r="C40" s="218"/>
      <c r="D40" s="218"/>
      <c r="E40" s="218"/>
      <c r="F40" s="218"/>
      <c r="G40" s="218"/>
      <c r="H40" s="218"/>
      <c r="I40" s="208"/>
      <c r="J40" s="218"/>
      <c r="K40" s="208"/>
      <c r="L40" s="218"/>
      <c r="M40" s="208"/>
      <c r="N40" s="114"/>
    </row>
    <row r="41" ht="30" customHeight="1" spans="1:14">
      <c r="A41" s="218"/>
      <c r="B41" s="218"/>
      <c r="C41" s="218" t="s">
        <v>329</v>
      </c>
      <c r="D41" s="218" t="s">
        <v>327</v>
      </c>
      <c r="E41" s="218" t="s">
        <v>328</v>
      </c>
      <c r="F41" s="218" t="s">
        <v>313</v>
      </c>
      <c r="G41" s="218" t="s">
        <v>308</v>
      </c>
      <c r="H41" s="218" t="s">
        <v>412</v>
      </c>
      <c r="I41" s="208"/>
      <c r="J41" s="218" t="s">
        <v>329</v>
      </c>
      <c r="K41" s="208"/>
      <c r="L41" s="218" t="s">
        <v>329</v>
      </c>
      <c r="M41" s="208"/>
    </row>
  </sheetData>
  <mergeCells count="100">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M16"/>
    <mergeCell ref="A17:G17"/>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A5:A6"/>
    <mergeCell ref="A9:B10"/>
    <mergeCell ref="C9:E10"/>
    <mergeCell ref="F9:G10"/>
    <mergeCell ref="H17:I18"/>
    <mergeCell ref="J17:K18"/>
    <mergeCell ref="L17:M1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zoomScaleSheetLayoutView="60" topLeftCell="C1" workbookViewId="0">
      <selection activeCell="D28" sqref="D28"/>
    </sheetView>
  </sheetViews>
  <sheetFormatPr defaultColWidth="8.88571428571429" defaultRowHeight="14.25" customHeight="1" outlineLevelCol="5"/>
  <cols>
    <col min="1" max="2" width="21.1333333333333" style="151" customWidth="1"/>
    <col min="3" max="3" width="33" style="75" customWidth="1"/>
    <col min="4" max="4" width="27.7142857142857" style="75" customWidth="1"/>
    <col min="5" max="6" width="36.7142857142857" style="75" customWidth="1"/>
    <col min="7" max="7" width="9.13333333333333" style="75" customWidth="1"/>
    <col min="8" max="16384" width="9.13333333333333" style="75"/>
  </cols>
  <sheetData>
    <row r="1" ht="17" customHeight="1" spans="1:6">
      <c r="A1" s="168" t="s">
        <v>435</v>
      </c>
      <c r="B1" s="152">
        <v>0</v>
      </c>
      <c r="C1" s="153">
        <v>1</v>
      </c>
      <c r="D1" s="154"/>
      <c r="E1" s="154"/>
      <c r="F1" s="154"/>
    </row>
    <row r="2" ht="26.25" customHeight="1" spans="1:6">
      <c r="A2" s="155" t="s">
        <v>12</v>
      </c>
      <c r="B2" s="155"/>
      <c r="C2" s="156"/>
      <c r="D2" s="156"/>
      <c r="E2" s="156"/>
      <c r="F2" s="156"/>
    </row>
    <row r="3" ht="13.5" customHeight="1" spans="1:6">
      <c r="A3" s="157" t="s">
        <v>22</v>
      </c>
      <c r="B3" s="157"/>
      <c r="C3" s="153"/>
      <c r="D3" s="154"/>
      <c r="E3" s="154"/>
      <c r="F3" s="154" t="s">
        <v>23</v>
      </c>
    </row>
    <row r="4" ht="19.5" customHeight="1" spans="1:6">
      <c r="A4" s="85" t="s">
        <v>201</v>
      </c>
      <c r="B4" s="158" t="s">
        <v>96</v>
      </c>
      <c r="C4" s="85" t="s">
        <v>97</v>
      </c>
      <c r="D4" s="86" t="s">
        <v>436</v>
      </c>
      <c r="E4" s="87"/>
      <c r="F4" s="159"/>
    </row>
    <row r="5" ht="18.75" customHeight="1" spans="1:6">
      <c r="A5" s="89"/>
      <c r="B5" s="160"/>
      <c r="C5" s="90"/>
      <c r="D5" s="85" t="s">
        <v>77</v>
      </c>
      <c r="E5" s="86" t="s">
        <v>99</v>
      </c>
      <c r="F5" s="85" t="s">
        <v>100</v>
      </c>
    </row>
    <row r="6" ht="18.75" customHeight="1" spans="1:6">
      <c r="A6" s="161">
        <v>1</v>
      </c>
      <c r="B6" s="169">
        <v>2</v>
      </c>
      <c r="C6" s="96">
        <v>3</v>
      </c>
      <c r="D6" s="161" t="s">
        <v>437</v>
      </c>
      <c r="E6" s="161" t="s">
        <v>438</v>
      </c>
      <c r="F6" s="96">
        <v>6</v>
      </c>
    </row>
    <row r="7" ht="18.75" customHeight="1" spans="1:6">
      <c r="A7" s="73" t="s">
        <v>92</v>
      </c>
      <c r="B7" s="170" t="s">
        <v>146</v>
      </c>
      <c r="C7" s="170" t="s">
        <v>105</v>
      </c>
      <c r="D7" s="171">
        <v>4730590</v>
      </c>
      <c r="E7" s="163" t="s">
        <v>93</v>
      </c>
      <c r="F7" s="171">
        <v>4730590</v>
      </c>
    </row>
    <row r="8" ht="18.75" customHeight="1" spans="1:6">
      <c r="A8" s="172" t="s">
        <v>92</v>
      </c>
      <c r="B8" s="173" t="s">
        <v>147</v>
      </c>
      <c r="C8" s="173" t="s">
        <v>148</v>
      </c>
      <c r="D8" s="171">
        <v>4730590</v>
      </c>
      <c r="E8" s="163"/>
      <c r="F8" s="171">
        <v>4730590</v>
      </c>
    </row>
    <row r="9" ht="18.75" customHeight="1" spans="1:6">
      <c r="A9" s="174" t="s">
        <v>92</v>
      </c>
      <c r="B9" s="175" t="s">
        <v>149</v>
      </c>
      <c r="C9" s="175" t="s">
        <v>105</v>
      </c>
      <c r="D9" s="171">
        <v>4730590</v>
      </c>
      <c r="E9" s="163"/>
      <c r="F9" s="171">
        <v>4730590</v>
      </c>
    </row>
    <row r="10" ht="18.75" customHeight="1" spans="1:6">
      <c r="A10" s="164" t="s">
        <v>150</v>
      </c>
      <c r="B10" s="165"/>
      <c r="C10" s="166" t="s">
        <v>150</v>
      </c>
      <c r="D10" s="171">
        <v>4730590</v>
      </c>
      <c r="E10" s="163" t="s">
        <v>93</v>
      </c>
      <c r="F10" s="171">
        <v>4730590</v>
      </c>
    </row>
  </sheetData>
  <mergeCells count="7">
    <mergeCell ref="A2:F2"/>
    <mergeCell ref="A3:D3"/>
    <mergeCell ref="D4:F4"/>
    <mergeCell ref="A10:C10"/>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D12" sqref="D12"/>
    </sheetView>
  </sheetViews>
  <sheetFormatPr defaultColWidth="8.88571428571429" defaultRowHeight="14.25" customHeight="1" outlineLevelCol="5"/>
  <cols>
    <col min="1" max="2" width="21.1333333333333" style="151" customWidth="1"/>
    <col min="3" max="3" width="21.1333333333333" style="75" customWidth="1"/>
    <col min="4" max="4" width="27.7142857142857" style="75" customWidth="1"/>
    <col min="5" max="6" width="36.7142857142857" style="75" customWidth="1"/>
    <col min="7" max="7" width="9.13333333333333" style="75" customWidth="1"/>
    <col min="8" max="16384" width="9.13333333333333" style="75"/>
  </cols>
  <sheetData>
    <row r="1" s="75" customFormat="1" ht="12" customHeight="1" spans="1:6">
      <c r="A1" s="151" t="s">
        <v>439</v>
      </c>
      <c r="B1" s="152">
        <v>0</v>
      </c>
      <c r="C1" s="153">
        <v>1</v>
      </c>
      <c r="D1" s="154"/>
      <c r="E1" s="154"/>
      <c r="F1" s="154"/>
    </row>
    <row r="2" s="75" customFormat="1" ht="26.25" customHeight="1" spans="1:6">
      <c r="A2" s="155" t="s">
        <v>13</v>
      </c>
      <c r="B2" s="155"/>
      <c r="C2" s="156"/>
      <c r="D2" s="156"/>
      <c r="E2" s="156"/>
      <c r="F2" s="156"/>
    </row>
    <row r="3" s="75" customFormat="1" ht="13.5" customHeight="1" spans="1:6">
      <c r="A3" s="157" t="s">
        <v>22</v>
      </c>
      <c r="B3" s="157"/>
      <c r="C3" s="153"/>
      <c r="D3" s="154"/>
      <c r="E3" s="154"/>
      <c r="F3" s="154" t="s">
        <v>23</v>
      </c>
    </row>
    <row r="4" s="75" customFormat="1" ht="19.5" customHeight="1" spans="1:6">
      <c r="A4" s="85" t="s">
        <v>201</v>
      </c>
      <c r="B4" s="158" t="s">
        <v>96</v>
      </c>
      <c r="C4" s="85" t="s">
        <v>97</v>
      </c>
      <c r="D4" s="86" t="s">
        <v>440</v>
      </c>
      <c r="E4" s="87"/>
      <c r="F4" s="159"/>
    </row>
    <row r="5" s="75" customFormat="1" ht="18.75" customHeight="1" spans="1:6">
      <c r="A5" s="89"/>
      <c r="B5" s="160"/>
      <c r="C5" s="90"/>
      <c r="D5" s="85" t="s">
        <v>77</v>
      </c>
      <c r="E5" s="86" t="s">
        <v>99</v>
      </c>
      <c r="F5" s="85" t="s">
        <v>100</v>
      </c>
    </row>
    <row r="6" s="75" customFormat="1" ht="18.75" customHeight="1" spans="1:6">
      <c r="A6" s="161">
        <v>1</v>
      </c>
      <c r="B6" s="161" t="s">
        <v>332</v>
      </c>
      <c r="C6" s="96">
        <v>3</v>
      </c>
      <c r="D6" s="161" t="s">
        <v>437</v>
      </c>
      <c r="E6" s="161" t="s">
        <v>438</v>
      </c>
      <c r="F6" s="96">
        <v>6</v>
      </c>
    </row>
    <row r="7" s="75" customFormat="1" ht="32" customHeight="1" spans="1:6">
      <c r="A7" s="73" t="s">
        <v>441</v>
      </c>
      <c r="B7" s="73" t="s">
        <v>93</v>
      </c>
      <c r="C7" s="73" t="s">
        <v>93</v>
      </c>
      <c r="D7" s="162" t="s">
        <v>93</v>
      </c>
      <c r="E7" s="163" t="s">
        <v>93</v>
      </c>
      <c r="F7" s="163" t="s">
        <v>93</v>
      </c>
    </row>
    <row r="8" s="75" customFormat="1" ht="18.75" customHeight="1" spans="1:6">
      <c r="A8" s="164" t="s">
        <v>150</v>
      </c>
      <c r="B8" s="165"/>
      <c r="C8" s="166"/>
      <c r="D8" s="162" t="s">
        <v>93</v>
      </c>
      <c r="E8" s="163" t="s">
        <v>93</v>
      </c>
      <c r="F8" s="163" t="s">
        <v>93</v>
      </c>
    </row>
    <row r="9" customHeight="1" spans="1:6">
      <c r="A9" s="167"/>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topLeftCell="F1" workbookViewId="0">
      <selection activeCell="S29" sqref="S29"/>
    </sheetView>
  </sheetViews>
  <sheetFormatPr defaultColWidth="8.88571428571429" defaultRowHeight="14.25" customHeight="1"/>
  <cols>
    <col min="1" max="1" width="25.8571428571429" style="59" customWidth="1"/>
    <col min="2" max="2" width="21.7142857142857" style="59" customWidth="1"/>
    <col min="3" max="3" width="20.7142857142857" style="75" customWidth="1"/>
    <col min="4" max="4" width="21.7142857142857" style="75" customWidth="1"/>
    <col min="5" max="5" width="35.2857142857143" style="75" customWidth="1"/>
    <col min="6" max="6" width="7.71428571428571" style="75" customWidth="1"/>
    <col min="7" max="8" width="10.2857142857143" style="75" customWidth="1"/>
    <col min="9" max="9" width="12" style="75" customWidth="1"/>
    <col min="10" max="12" width="10" style="75" customWidth="1"/>
    <col min="13" max="13" width="9.13333333333333" style="59" customWidth="1"/>
    <col min="14" max="15" width="9.13333333333333" style="75" customWidth="1"/>
    <col min="16" max="17" width="12.7142857142857" style="75" customWidth="1"/>
    <col min="18" max="18" width="9.13333333333333" style="59" customWidth="1"/>
    <col min="19" max="19" width="10.4285714285714" style="75" customWidth="1"/>
    <col min="20" max="20" width="9.13333333333333" style="59" customWidth="1"/>
    <col min="21" max="16384" width="9.13333333333333" style="59"/>
  </cols>
  <sheetData>
    <row r="1" ht="13.5" customHeight="1" spans="1:19">
      <c r="A1" s="77" t="s">
        <v>442</v>
      </c>
      <c r="D1" s="77"/>
      <c r="E1" s="77"/>
      <c r="F1" s="77"/>
      <c r="G1" s="77"/>
      <c r="H1" s="77"/>
      <c r="I1" s="77"/>
      <c r="J1" s="77"/>
      <c r="K1" s="77"/>
      <c r="L1" s="77"/>
      <c r="R1" s="60"/>
      <c r="S1" s="135"/>
    </row>
    <row r="2" ht="27.75" customHeight="1" spans="1:19">
      <c r="A2" s="112" t="s">
        <v>14</v>
      </c>
      <c r="B2" s="112"/>
      <c r="C2" s="112"/>
      <c r="D2" s="112"/>
      <c r="E2" s="112"/>
      <c r="F2" s="112"/>
      <c r="G2" s="112"/>
      <c r="H2" s="112"/>
      <c r="I2" s="112"/>
      <c r="J2" s="112"/>
      <c r="K2" s="112"/>
      <c r="L2" s="112"/>
      <c r="M2" s="112"/>
      <c r="N2" s="112"/>
      <c r="O2" s="112"/>
      <c r="P2" s="112"/>
      <c r="Q2" s="112"/>
      <c r="R2" s="112"/>
      <c r="S2" s="112"/>
    </row>
    <row r="3" ht="18.75" customHeight="1" spans="1:19">
      <c r="A3" s="113" t="s">
        <v>22</v>
      </c>
      <c r="B3" s="113"/>
      <c r="C3" s="113"/>
      <c r="D3" s="113"/>
      <c r="E3" s="113"/>
      <c r="F3" s="113"/>
      <c r="G3" s="113"/>
      <c r="H3" s="113"/>
      <c r="I3" s="81"/>
      <c r="J3" s="81"/>
      <c r="K3" s="81"/>
      <c r="L3" s="81"/>
      <c r="R3" s="136"/>
      <c r="S3" s="137" t="s">
        <v>192</v>
      </c>
    </row>
    <row r="4" ht="15.75" customHeight="1" spans="1:19">
      <c r="A4" s="117" t="s">
        <v>200</v>
      </c>
      <c r="B4" s="117" t="s">
        <v>201</v>
      </c>
      <c r="C4" s="117" t="s">
        <v>443</v>
      </c>
      <c r="D4" s="117" t="s">
        <v>444</v>
      </c>
      <c r="E4" s="117" t="s">
        <v>445</v>
      </c>
      <c r="F4" s="117" t="s">
        <v>446</v>
      </c>
      <c r="G4" s="117" t="s">
        <v>447</v>
      </c>
      <c r="H4" s="117" t="s">
        <v>448</v>
      </c>
      <c r="I4" s="68" t="s">
        <v>208</v>
      </c>
      <c r="J4" s="138"/>
      <c r="K4" s="138"/>
      <c r="L4" s="68"/>
      <c r="M4" s="139"/>
      <c r="N4" s="68"/>
      <c r="O4" s="68"/>
      <c r="P4" s="68"/>
      <c r="Q4" s="68"/>
      <c r="R4" s="139"/>
      <c r="S4" s="69"/>
    </row>
    <row r="5" ht="17.25" customHeight="1" spans="1:19">
      <c r="A5" s="121"/>
      <c r="B5" s="121"/>
      <c r="C5" s="121"/>
      <c r="D5" s="121"/>
      <c r="E5" s="121"/>
      <c r="F5" s="121"/>
      <c r="G5" s="121"/>
      <c r="H5" s="121"/>
      <c r="I5" s="140" t="s">
        <v>77</v>
      </c>
      <c r="J5" s="118" t="s">
        <v>80</v>
      </c>
      <c r="K5" s="118" t="s">
        <v>449</v>
      </c>
      <c r="L5" s="121" t="s">
        <v>450</v>
      </c>
      <c r="M5" s="141" t="s">
        <v>451</v>
      </c>
      <c r="N5" s="142" t="s">
        <v>452</v>
      </c>
      <c r="O5" s="142"/>
      <c r="P5" s="142"/>
      <c r="Q5" s="142"/>
      <c r="R5" s="143"/>
      <c r="S5" s="144"/>
    </row>
    <row r="6" ht="54" customHeight="1" spans="1:19">
      <c r="A6" s="121"/>
      <c r="B6" s="121"/>
      <c r="C6" s="121"/>
      <c r="D6" s="144"/>
      <c r="E6" s="144"/>
      <c r="F6" s="144"/>
      <c r="G6" s="144"/>
      <c r="H6" s="144"/>
      <c r="I6" s="142"/>
      <c r="J6" s="118"/>
      <c r="K6" s="118"/>
      <c r="L6" s="144"/>
      <c r="M6" s="145"/>
      <c r="N6" s="144" t="s">
        <v>79</v>
      </c>
      <c r="O6" s="144" t="s">
        <v>86</v>
      </c>
      <c r="P6" s="144" t="s">
        <v>274</v>
      </c>
      <c r="Q6" s="144" t="s">
        <v>88</v>
      </c>
      <c r="R6" s="145" t="s">
        <v>89</v>
      </c>
      <c r="S6" s="144" t="s">
        <v>90</v>
      </c>
    </row>
    <row r="7" ht="15" customHeight="1" spans="1:19">
      <c r="A7" s="88">
        <v>1</v>
      </c>
      <c r="B7" s="88">
        <v>2</v>
      </c>
      <c r="C7" s="88">
        <v>3</v>
      </c>
      <c r="D7" s="88">
        <v>4</v>
      </c>
      <c r="E7" s="88">
        <v>5</v>
      </c>
      <c r="F7" s="88">
        <v>6</v>
      </c>
      <c r="G7" s="88">
        <v>7</v>
      </c>
      <c r="H7" s="88">
        <v>8</v>
      </c>
      <c r="I7" s="88">
        <v>9</v>
      </c>
      <c r="J7" s="88">
        <v>10</v>
      </c>
      <c r="K7" s="88">
        <v>11</v>
      </c>
      <c r="L7" s="88">
        <v>12</v>
      </c>
      <c r="M7" s="88">
        <v>13</v>
      </c>
      <c r="N7" s="88">
        <v>14</v>
      </c>
      <c r="O7" s="88">
        <v>15</v>
      </c>
      <c r="P7" s="88">
        <v>16</v>
      </c>
      <c r="Q7" s="88">
        <v>17</v>
      </c>
      <c r="R7" s="88">
        <v>18</v>
      </c>
      <c r="S7" s="88">
        <v>19</v>
      </c>
    </row>
    <row r="8" ht="21" customHeight="1" spans="1:19">
      <c r="A8" s="125" t="s">
        <v>92</v>
      </c>
      <c r="B8" s="125" t="s">
        <v>92</v>
      </c>
      <c r="C8" s="130" t="s">
        <v>248</v>
      </c>
      <c r="D8" s="146" t="s">
        <v>453</v>
      </c>
      <c r="E8" s="147" t="s">
        <v>454</v>
      </c>
      <c r="F8" s="146" t="s">
        <v>455</v>
      </c>
      <c r="G8" s="148">
        <v>35</v>
      </c>
      <c r="H8" s="149">
        <v>7000</v>
      </c>
      <c r="I8" s="149">
        <v>7000</v>
      </c>
      <c r="J8" s="149">
        <v>7000</v>
      </c>
      <c r="K8" s="149" t="s">
        <v>93</v>
      </c>
      <c r="L8" s="149" t="s">
        <v>93</v>
      </c>
      <c r="M8" s="149" t="s">
        <v>93</v>
      </c>
      <c r="N8" s="149" t="s">
        <v>93</v>
      </c>
      <c r="O8" s="149" t="s">
        <v>93</v>
      </c>
      <c r="P8" s="149" t="s">
        <v>93</v>
      </c>
      <c r="Q8" s="149"/>
      <c r="R8" s="149" t="s">
        <v>93</v>
      </c>
      <c r="S8" s="149" t="s">
        <v>93</v>
      </c>
    </row>
    <row r="9" ht="21" customHeight="1" spans="1:19">
      <c r="A9" s="150" t="s">
        <v>150</v>
      </c>
      <c r="B9" s="150"/>
      <c r="C9" s="150"/>
      <c r="D9" s="150"/>
      <c r="E9" s="150"/>
      <c r="F9" s="150"/>
      <c r="G9" s="150"/>
      <c r="H9" s="149">
        <v>7000</v>
      </c>
      <c r="I9" s="149">
        <v>7000</v>
      </c>
      <c r="J9" s="149">
        <v>7000</v>
      </c>
      <c r="K9" s="149" t="s">
        <v>93</v>
      </c>
      <c r="L9" s="149" t="s">
        <v>93</v>
      </c>
      <c r="M9" s="149" t="s">
        <v>93</v>
      </c>
      <c r="N9" s="149" t="s">
        <v>93</v>
      </c>
      <c r="O9" s="149" t="s">
        <v>93</v>
      </c>
      <c r="P9" s="149" t="s">
        <v>93</v>
      </c>
      <c r="Q9" s="149"/>
      <c r="R9" s="149" t="s">
        <v>93</v>
      </c>
      <c r="S9" s="149" t="s">
        <v>93</v>
      </c>
    </row>
    <row r="10" customHeight="1" spans="1:19">
      <c r="A10" s="59" t="s">
        <v>456</v>
      </c>
    </row>
  </sheetData>
  <mergeCells count="18">
    <mergeCell ref="A2:S2"/>
    <mergeCell ref="A3:H3"/>
    <mergeCell ref="I4:S4"/>
    <mergeCell ref="N5:S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zoomScaleSheetLayoutView="60" workbookViewId="0">
      <selection activeCell="H20" sqref="H20"/>
    </sheetView>
  </sheetViews>
  <sheetFormatPr defaultColWidth="8.71428571428571" defaultRowHeight="14.25" customHeight="1"/>
  <cols>
    <col min="1" max="1" width="14.1428571428571" style="59" customWidth="1"/>
    <col min="2" max="2" width="17.7142857142857" style="59" customWidth="1"/>
    <col min="3" max="9" width="9.13333333333333" style="106" customWidth="1"/>
    <col min="10" max="10" width="12" style="75" customWidth="1"/>
    <col min="11" max="13" width="10" style="75" customWidth="1"/>
    <col min="14" max="14" width="9.13333333333333" style="59" customWidth="1"/>
    <col min="15" max="16" width="9.13333333333333" style="75" customWidth="1"/>
    <col min="17" max="18" width="12.7142857142857" style="75" customWidth="1"/>
    <col min="19" max="19" width="9.13333333333333" style="59" customWidth="1"/>
    <col min="20" max="20" width="10.4285714285714" style="75" customWidth="1"/>
    <col min="21" max="21" width="9.13333333333333" style="59" customWidth="1"/>
    <col min="22" max="249" width="9.13333333333333" style="59"/>
    <col min="250" max="258" width="8.71428571428571" style="59"/>
  </cols>
  <sheetData>
    <row r="1" ht="13.5" customHeight="1" spans="1:20">
      <c r="A1" s="77" t="s">
        <v>457</v>
      </c>
      <c r="D1" s="77"/>
      <c r="E1" s="77"/>
      <c r="F1" s="77"/>
      <c r="G1" s="77"/>
      <c r="H1" s="77"/>
      <c r="I1" s="77"/>
      <c r="J1" s="107"/>
      <c r="K1" s="107"/>
      <c r="L1" s="107"/>
      <c r="M1" s="107"/>
      <c r="N1" s="108"/>
      <c r="O1" s="109"/>
      <c r="P1" s="109"/>
      <c r="Q1" s="109"/>
      <c r="R1" s="109"/>
      <c r="S1" s="110"/>
      <c r="T1" s="111"/>
    </row>
    <row r="2" ht="27.75" customHeight="1" spans="1:20">
      <c r="A2" s="112" t="s">
        <v>15</v>
      </c>
      <c r="B2" s="112"/>
      <c r="C2" s="112"/>
      <c r="D2" s="112"/>
      <c r="E2" s="112"/>
      <c r="F2" s="112"/>
      <c r="G2" s="112"/>
      <c r="H2" s="112"/>
      <c r="I2" s="112"/>
      <c r="J2" s="112"/>
      <c r="K2" s="112"/>
      <c r="L2" s="112"/>
      <c r="M2" s="112"/>
      <c r="N2" s="112"/>
      <c r="O2" s="112"/>
      <c r="P2" s="112"/>
      <c r="Q2" s="112"/>
      <c r="R2" s="112"/>
      <c r="S2" s="112"/>
      <c r="T2" s="112"/>
    </row>
    <row r="3" ht="26.1" customHeight="1" spans="1:20">
      <c r="A3" s="113" t="s">
        <v>22</v>
      </c>
      <c r="B3" s="113"/>
      <c r="C3" s="113"/>
      <c r="D3" s="113"/>
      <c r="E3" s="113"/>
      <c r="F3" s="81"/>
      <c r="G3" s="81"/>
      <c r="H3" s="81"/>
      <c r="I3" s="81"/>
      <c r="J3" s="114"/>
      <c r="K3" s="114"/>
      <c r="L3" s="114"/>
      <c r="M3" s="114"/>
      <c r="N3" s="108"/>
      <c r="O3" s="109"/>
      <c r="P3" s="109"/>
      <c r="Q3" s="109"/>
      <c r="R3" s="109"/>
      <c r="S3" s="115"/>
      <c r="T3" s="116" t="s">
        <v>192</v>
      </c>
    </row>
    <row r="4" ht="15.75" customHeight="1" spans="1:20">
      <c r="A4" s="117" t="s">
        <v>200</v>
      </c>
      <c r="B4" s="117" t="s">
        <v>201</v>
      </c>
      <c r="C4" s="118" t="s">
        <v>443</v>
      </c>
      <c r="D4" s="118" t="s">
        <v>458</v>
      </c>
      <c r="E4" s="118" t="s">
        <v>459</v>
      </c>
      <c r="F4" s="119" t="s">
        <v>460</v>
      </c>
      <c r="G4" s="118" t="s">
        <v>461</v>
      </c>
      <c r="H4" s="118" t="s">
        <v>462</v>
      </c>
      <c r="I4" s="118" t="s">
        <v>463</v>
      </c>
      <c r="J4" s="118" t="s">
        <v>208</v>
      </c>
      <c r="K4" s="118"/>
      <c r="L4" s="118"/>
      <c r="M4" s="118"/>
      <c r="N4" s="120"/>
      <c r="O4" s="118"/>
      <c r="P4" s="118"/>
      <c r="Q4" s="118"/>
      <c r="R4" s="118"/>
      <c r="S4" s="120"/>
      <c r="T4" s="118"/>
    </row>
    <row r="5" ht="17.25" customHeight="1" spans="1:20">
      <c r="A5" s="121"/>
      <c r="B5" s="121"/>
      <c r="C5" s="118"/>
      <c r="D5" s="118"/>
      <c r="E5" s="118"/>
      <c r="F5" s="122"/>
      <c r="G5" s="118"/>
      <c r="H5" s="118"/>
      <c r="I5" s="118"/>
      <c r="J5" s="118" t="s">
        <v>77</v>
      </c>
      <c r="K5" s="118" t="s">
        <v>80</v>
      </c>
      <c r="L5" s="118" t="s">
        <v>449</v>
      </c>
      <c r="M5" s="118" t="s">
        <v>450</v>
      </c>
      <c r="N5" s="123" t="s">
        <v>451</v>
      </c>
      <c r="O5" s="118" t="s">
        <v>452</v>
      </c>
      <c r="P5" s="118"/>
      <c r="Q5" s="118"/>
      <c r="R5" s="118"/>
      <c r="S5" s="123"/>
      <c r="T5" s="118"/>
    </row>
    <row r="6" ht="54" customHeight="1" spans="1:20">
      <c r="A6" s="121"/>
      <c r="B6" s="121"/>
      <c r="C6" s="118"/>
      <c r="D6" s="118"/>
      <c r="E6" s="118"/>
      <c r="F6" s="124"/>
      <c r="G6" s="118"/>
      <c r="H6" s="118"/>
      <c r="I6" s="118"/>
      <c r="J6" s="118"/>
      <c r="K6" s="118"/>
      <c r="L6" s="118"/>
      <c r="M6" s="118"/>
      <c r="N6" s="120"/>
      <c r="O6" s="118" t="s">
        <v>79</v>
      </c>
      <c r="P6" s="118" t="s">
        <v>86</v>
      </c>
      <c r="Q6" s="118" t="s">
        <v>274</v>
      </c>
      <c r="R6" s="118" t="s">
        <v>88</v>
      </c>
      <c r="S6" s="120" t="s">
        <v>89</v>
      </c>
      <c r="T6" s="118" t="s">
        <v>90</v>
      </c>
    </row>
    <row r="7" ht="15" customHeight="1" spans="1:20">
      <c r="A7" s="88">
        <v>1</v>
      </c>
      <c r="B7" s="88">
        <v>2</v>
      </c>
      <c r="C7" s="88">
        <v>3</v>
      </c>
      <c r="D7" s="88">
        <v>4</v>
      </c>
      <c r="E7" s="88">
        <v>5</v>
      </c>
      <c r="F7" s="88">
        <v>6</v>
      </c>
      <c r="G7" s="88">
        <v>7</v>
      </c>
      <c r="H7" s="88">
        <v>8</v>
      </c>
      <c r="I7" s="88">
        <v>9</v>
      </c>
      <c r="J7" s="88">
        <v>10</v>
      </c>
      <c r="K7" s="88">
        <v>11</v>
      </c>
      <c r="L7" s="88">
        <v>12</v>
      </c>
      <c r="M7" s="88">
        <v>13</v>
      </c>
      <c r="N7" s="88">
        <v>14</v>
      </c>
      <c r="O7" s="88">
        <v>15</v>
      </c>
      <c r="P7" s="88">
        <v>16</v>
      </c>
      <c r="Q7" s="88">
        <v>17</v>
      </c>
      <c r="R7" s="88">
        <v>18</v>
      </c>
      <c r="S7" s="88">
        <v>19</v>
      </c>
      <c r="T7" s="88">
        <v>20</v>
      </c>
    </row>
    <row r="8" ht="22.5" customHeight="1" spans="1:20">
      <c r="A8" s="125" t="s">
        <v>464</v>
      </c>
      <c r="B8" s="125"/>
      <c r="C8" s="88"/>
      <c r="D8" s="88"/>
      <c r="E8" s="88"/>
      <c r="F8" s="88"/>
      <c r="G8" s="88"/>
      <c r="H8" s="88"/>
      <c r="I8" s="88"/>
      <c r="J8" s="126" t="s">
        <v>93</v>
      </c>
      <c r="K8" s="126" t="s">
        <v>93</v>
      </c>
      <c r="L8" s="126" t="s">
        <v>93</v>
      </c>
      <c r="M8" s="126" t="s">
        <v>93</v>
      </c>
      <c r="N8" s="126" t="s">
        <v>93</v>
      </c>
      <c r="O8" s="126" t="s">
        <v>93</v>
      </c>
      <c r="P8" s="126" t="s">
        <v>93</v>
      </c>
      <c r="Q8" s="126" t="s">
        <v>93</v>
      </c>
      <c r="R8" s="126"/>
      <c r="S8" s="126" t="s">
        <v>93</v>
      </c>
      <c r="T8" s="126" t="s">
        <v>93</v>
      </c>
    </row>
    <row r="9" ht="22.5" customHeight="1" spans="1:20">
      <c r="A9" s="125"/>
      <c r="B9" s="125"/>
      <c r="C9" s="127"/>
      <c r="D9" s="128"/>
      <c r="E9" s="128"/>
      <c r="F9" s="128"/>
      <c r="G9" s="128"/>
      <c r="H9" s="128"/>
      <c r="I9" s="128"/>
      <c r="J9" s="129" t="s">
        <v>93</v>
      </c>
      <c r="K9" s="129" t="s">
        <v>93</v>
      </c>
      <c r="L9" s="129" t="s">
        <v>93</v>
      </c>
      <c r="M9" s="129" t="s">
        <v>93</v>
      </c>
      <c r="N9" s="126" t="s">
        <v>93</v>
      </c>
      <c r="O9" s="129" t="s">
        <v>93</v>
      </c>
      <c r="P9" s="129" t="s">
        <v>93</v>
      </c>
      <c r="Q9" s="129" t="s">
        <v>93</v>
      </c>
      <c r="R9" s="129"/>
      <c r="S9" s="126" t="s">
        <v>93</v>
      </c>
      <c r="T9" s="129" t="s">
        <v>93</v>
      </c>
    </row>
    <row r="10" ht="22.5" customHeight="1" spans="1:20">
      <c r="A10" s="118"/>
      <c r="B10" s="118"/>
      <c r="C10" s="127"/>
      <c r="D10" s="130"/>
      <c r="E10" s="130"/>
      <c r="F10" s="130"/>
      <c r="G10" s="130"/>
      <c r="H10" s="130"/>
      <c r="I10" s="130"/>
      <c r="J10" s="131" t="s">
        <v>93</v>
      </c>
      <c r="K10" s="131" t="s">
        <v>93</v>
      </c>
      <c r="L10" s="131" t="s">
        <v>93</v>
      </c>
      <c r="M10" s="131" t="s">
        <v>93</v>
      </c>
      <c r="N10" s="131" t="s">
        <v>93</v>
      </c>
      <c r="O10" s="131" t="s">
        <v>93</v>
      </c>
      <c r="P10" s="131" t="s">
        <v>93</v>
      </c>
      <c r="Q10" s="131" t="s">
        <v>93</v>
      </c>
      <c r="R10" s="131"/>
      <c r="S10" s="131" t="s">
        <v>93</v>
      </c>
      <c r="T10" s="131" t="s">
        <v>93</v>
      </c>
    </row>
    <row r="11" ht="22.5" customHeight="1" spans="1:20">
      <c r="A11" s="132" t="s">
        <v>150</v>
      </c>
      <c r="B11" s="132"/>
      <c r="C11" s="132"/>
      <c r="D11" s="132"/>
      <c r="E11" s="132"/>
      <c r="F11" s="132"/>
      <c r="G11" s="132"/>
      <c r="H11" s="132"/>
      <c r="I11" s="132"/>
      <c r="J11" s="133"/>
      <c r="K11" s="133"/>
      <c r="L11" s="133"/>
      <c r="M11" s="133"/>
      <c r="N11" s="134"/>
      <c r="O11" s="133"/>
      <c r="P11" s="133"/>
      <c r="Q11" s="133"/>
      <c r="R11" s="133"/>
      <c r="S11" s="134"/>
      <c r="T11" s="133"/>
    </row>
  </sheetData>
  <mergeCells count="19">
    <mergeCell ref="A2:T2"/>
    <mergeCell ref="A3:E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C12" sqref="C12"/>
    </sheetView>
  </sheetViews>
  <sheetFormatPr defaultColWidth="8.88571428571429" defaultRowHeight="14.25" customHeight="1" outlineLevelRow="7"/>
  <cols>
    <col min="1" max="1" width="50" style="75" customWidth="1"/>
    <col min="2" max="2" width="17.2857142857143" style="75" customWidth="1"/>
    <col min="3" max="4" width="13.4285714285714" style="75" customWidth="1"/>
    <col min="5" max="12" width="10.2857142857143" style="75" customWidth="1"/>
    <col min="13" max="13" width="13.1428571428571" style="75" customWidth="1"/>
    <col min="14" max="14" width="9.13333333333333" style="59" customWidth="1"/>
    <col min="15" max="246" width="9.13333333333333" style="59"/>
    <col min="247" max="247" width="9.13333333333333" style="76"/>
    <col min="248" max="256" width="8.88571428571429" style="76"/>
  </cols>
  <sheetData>
    <row r="1" s="59" customFormat="1" ht="13.5" customHeight="1" spans="1:247">
      <c r="A1" s="77" t="s">
        <v>465</v>
      </c>
      <c r="B1" s="77"/>
      <c r="C1" s="77"/>
      <c r="D1" s="78"/>
      <c r="E1" s="75"/>
      <c r="F1" s="75"/>
      <c r="G1" s="75"/>
      <c r="H1" s="75"/>
      <c r="I1" s="75"/>
      <c r="J1" s="75"/>
      <c r="K1" s="75"/>
      <c r="L1" s="75"/>
      <c r="M1" s="75"/>
    </row>
    <row r="2" s="59" customFormat="1" ht="35" customHeight="1" spans="1:247">
      <c r="A2" s="79" t="s">
        <v>16</v>
      </c>
      <c r="B2" s="79"/>
      <c r="C2" s="79"/>
      <c r="D2" s="79"/>
      <c r="E2" s="79"/>
      <c r="F2" s="79"/>
      <c r="G2" s="79"/>
      <c r="H2" s="79"/>
      <c r="I2" s="79"/>
      <c r="J2" s="79"/>
      <c r="K2" s="79"/>
      <c r="L2" s="79"/>
      <c r="M2" s="79"/>
    </row>
    <row r="3" s="74" customFormat="1" ht="24" customHeight="1" spans="1:247">
      <c r="A3" s="80" t="s">
        <v>22</v>
      </c>
      <c r="B3" s="81"/>
      <c r="C3" s="81"/>
      <c r="D3" s="81"/>
      <c r="E3" s="82"/>
      <c r="F3" s="82"/>
      <c r="G3" s="82"/>
      <c r="H3" s="82"/>
      <c r="I3" s="82"/>
      <c r="J3" s="83"/>
      <c r="K3" s="83"/>
      <c r="L3" s="83"/>
      <c r="M3" s="84" t="s">
        <v>192</v>
      </c>
    </row>
    <row r="4" s="59" customFormat="1" ht="19.5" customHeight="1" spans="1:247">
      <c r="A4" s="85" t="s">
        <v>466</v>
      </c>
      <c r="B4" s="86" t="s">
        <v>208</v>
      </c>
      <c r="C4" s="87"/>
      <c r="D4" s="87"/>
      <c r="E4" s="88" t="s">
        <v>467</v>
      </c>
      <c r="F4" s="88"/>
      <c r="G4" s="88"/>
      <c r="H4" s="88"/>
      <c r="I4" s="88"/>
      <c r="J4" s="88"/>
      <c r="K4" s="88"/>
      <c r="L4" s="88"/>
      <c r="M4" s="88"/>
    </row>
    <row r="5" s="59" customFormat="1" ht="40.5" customHeight="1" spans="1:247">
      <c r="A5" s="89"/>
      <c r="B5" s="90" t="s">
        <v>77</v>
      </c>
      <c r="C5" s="91" t="s">
        <v>80</v>
      </c>
      <c r="D5" s="92" t="s">
        <v>468</v>
      </c>
      <c r="E5" s="89" t="s">
        <v>469</v>
      </c>
      <c r="F5" s="89" t="s">
        <v>470</v>
      </c>
      <c r="G5" s="89" t="s">
        <v>471</v>
      </c>
      <c r="H5" s="89" t="s">
        <v>472</v>
      </c>
      <c r="I5" s="93" t="s">
        <v>473</v>
      </c>
      <c r="J5" s="89" t="s">
        <v>474</v>
      </c>
      <c r="K5" s="89" t="s">
        <v>475</v>
      </c>
      <c r="L5" s="89" t="s">
        <v>476</v>
      </c>
      <c r="M5" s="89" t="s">
        <v>477</v>
      </c>
    </row>
    <row r="6" s="59" customFormat="1" ht="19.5" customHeight="1" spans="1:247">
      <c r="A6" s="85">
        <v>1</v>
      </c>
      <c r="B6" s="85">
        <v>2</v>
      </c>
      <c r="C6" s="85">
        <v>3</v>
      </c>
      <c r="D6" s="94">
        <v>4</v>
      </c>
      <c r="E6" s="85">
        <v>5</v>
      </c>
      <c r="F6" s="85">
        <v>6</v>
      </c>
      <c r="G6" s="85">
        <v>7</v>
      </c>
      <c r="H6" s="95">
        <v>8</v>
      </c>
      <c r="I6" s="96">
        <v>9</v>
      </c>
      <c r="J6" s="96">
        <v>10</v>
      </c>
      <c r="K6" s="96">
        <v>11</v>
      </c>
      <c r="L6" s="95">
        <v>12</v>
      </c>
      <c r="M6" s="96">
        <v>13</v>
      </c>
    </row>
    <row r="7" s="59" customFormat="1" ht="19.5" customHeight="1" spans="1:247">
      <c r="A7" s="97" t="s">
        <v>478</v>
      </c>
      <c r="B7" s="98"/>
      <c r="C7" s="98"/>
      <c r="D7" s="98"/>
      <c r="E7" s="98"/>
      <c r="F7" s="98"/>
      <c r="G7" s="99"/>
      <c r="H7" s="100" t="s">
        <v>93</v>
      </c>
      <c r="I7" s="100" t="s">
        <v>93</v>
      </c>
      <c r="J7" s="100" t="s">
        <v>93</v>
      </c>
      <c r="K7" s="100" t="s">
        <v>93</v>
      </c>
      <c r="L7" s="100" t="s">
        <v>93</v>
      </c>
      <c r="M7" s="100" t="s">
        <v>93</v>
      </c>
      <c r="IM7" s="101"/>
    </row>
    <row r="8" s="59" customFormat="1" ht="19.5" customHeight="1" spans="1:247">
      <c r="A8" s="102" t="s">
        <v>93</v>
      </c>
      <c r="B8" s="103" t="s">
        <v>93</v>
      </c>
      <c r="C8" s="103" t="s">
        <v>93</v>
      </c>
      <c r="D8" s="104" t="s">
        <v>93</v>
      </c>
      <c r="E8" s="103" t="s">
        <v>93</v>
      </c>
      <c r="F8" s="103" t="s">
        <v>93</v>
      </c>
      <c r="G8" s="103" t="s">
        <v>93</v>
      </c>
      <c r="H8" s="105" t="s">
        <v>93</v>
      </c>
      <c r="I8" s="105" t="s">
        <v>93</v>
      </c>
      <c r="J8" s="105" t="s">
        <v>93</v>
      </c>
      <c r="K8" s="105" t="s">
        <v>93</v>
      </c>
      <c r="L8" s="105" t="s">
        <v>93</v>
      </c>
      <c r="M8" s="105"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E21" sqref="E21"/>
    </sheetView>
  </sheetViews>
  <sheetFormatPr defaultColWidth="8.88571428571429" defaultRowHeight="12" outlineLevelRow="6"/>
  <cols>
    <col min="1" max="1" width="34.2857142857143" style="58" customWidth="1"/>
    <col min="2" max="2" width="29" style="58" customWidth="1"/>
    <col min="3" max="5" width="23.5714285714286" style="58" customWidth="1"/>
    <col min="6" max="6" width="11.2857142857143" style="59" customWidth="1"/>
    <col min="7" max="7" width="25.1333333333333" style="58" customWidth="1"/>
    <col min="8" max="8" width="15.5714285714286" style="59" customWidth="1"/>
    <col min="9" max="9" width="13.4285714285714" style="59" customWidth="1"/>
    <col min="10" max="10" width="18.847619047619" style="58" customWidth="1"/>
    <col min="11" max="11" width="9.13333333333333" style="59" customWidth="1"/>
    <col min="12" max="16384" width="9.13333333333333" style="59"/>
  </cols>
  <sheetData>
    <row r="1" customHeight="1" spans="1:10">
      <c r="A1" s="58" t="s">
        <v>479</v>
      </c>
      <c r="J1" s="60"/>
    </row>
    <row r="2" ht="28.5" customHeight="1" spans="1:10">
      <c r="A2" s="61" t="s">
        <v>17</v>
      </c>
      <c r="B2" s="62"/>
      <c r="C2" s="62"/>
      <c r="D2" s="62"/>
      <c r="E2" s="62"/>
      <c r="F2" s="63"/>
      <c r="G2" s="62"/>
      <c r="H2" s="63"/>
      <c r="I2" s="63"/>
      <c r="J2" s="62"/>
    </row>
    <row r="3" ht="17.25" customHeight="1" spans="1:10">
      <c r="A3" s="64" t="s">
        <v>22</v>
      </c>
    </row>
    <row r="4" ht="44.25" customHeight="1" spans="1:10">
      <c r="A4" s="65" t="s">
        <v>466</v>
      </c>
      <c r="B4" s="65" t="s">
        <v>292</v>
      </c>
      <c r="C4" s="65" t="s">
        <v>293</v>
      </c>
      <c r="D4" s="65" t="s">
        <v>294</v>
      </c>
      <c r="E4" s="65" t="s">
        <v>295</v>
      </c>
      <c r="F4" s="66" t="s">
        <v>296</v>
      </c>
      <c r="G4" s="65" t="s">
        <v>297</v>
      </c>
      <c r="H4" s="66" t="s">
        <v>298</v>
      </c>
      <c r="I4" s="66" t="s">
        <v>299</v>
      </c>
      <c r="J4" s="65" t="s">
        <v>300</v>
      </c>
    </row>
    <row r="5" ht="14.25" customHeight="1" spans="1:10">
      <c r="A5" s="65">
        <v>1</v>
      </c>
      <c r="B5" s="65">
        <v>2</v>
      </c>
      <c r="C5" s="65">
        <v>3</v>
      </c>
      <c r="D5" s="65">
        <v>4</v>
      </c>
      <c r="E5" s="65">
        <v>5</v>
      </c>
      <c r="F5" s="65">
        <v>6</v>
      </c>
      <c r="G5" s="65">
        <v>7</v>
      </c>
      <c r="H5" s="65">
        <v>8</v>
      </c>
      <c r="I5" s="65">
        <v>9</v>
      </c>
      <c r="J5" s="65">
        <v>10</v>
      </c>
    </row>
    <row r="6" ht="42" customHeight="1" spans="1:10">
      <c r="A6" s="67" t="s">
        <v>478</v>
      </c>
      <c r="B6" s="68"/>
      <c r="C6" s="68"/>
      <c r="D6" s="69"/>
      <c r="E6" s="70"/>
      <c r="F6" s="71"/>
      <c r="G6" s="70"/>
      <c r="H6" s="71"/>
      <c r="I6" s="71"/>
      <c r="J6" s="70"/>
    </row>
    <row r="7" ht="42.75" customHeight="1" spans="1:10">
      <c r="A7" s="72" t="s">
        <v>93</v>
      </c>
      <c r="B7" s="72" t="s">
        <v>93</v>
      </c>
      <c r="C7" s="72" t="s">
        <v>93</v>
      </c>
      <c r="D7" s="72" t="s">
        <v>93</v>
      </c>
      <c r="E7" s="73" t="s">
        <v>93</v>
      </c>
      <c r="F7" s="72" t="s">
        <v>93</v>
      </c>
      <c r="G7" s="73" t="s">
        <v>93</v>
      </c>
      <c r="H7" s="72" t="s">
        <v>93</v>
      </c>
      <c r="I7" s="72" t="s">
        <v>93</v>
      </c>
      <c r="J7" s="73"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E12" sqref="E12"/>
    </sheetView>
  </sheetViews>
  <sheetFormatPr defaultColWidth="8.88571428571429" defaultRowHeight="12"/>
  <cols>
    <col min="1" max="1" width="12" style="42" customWidth="1"/>
    <col min="2" max="2" width="29" style="42"/>
    <col min="3" max="3" width="18.7142857142857" style="42" customWidth="1"/>
    <col min="4" max="4" width="24.847619047619" style="42" customWidth="1"/>
    <col min="5" max="7" width="23.5714285714286" style="42" customWidth="1"/>
    <col min="8" max="8" width="25.1333333333333" style="42" customWidth="1"/>
    <col min="9" max="9" width="18.847619047619" style="42" customWidth="1"/>
    <col min="10" max="16384" width="9.13333333333333" style="42"/>
  </cols>
  <sheetData>
    <row r="1" spans="1:9">
      <c r="A1" s="42" t="s">
        <v>480</v>
      </c>
      <c r="I1" s="43"/>
    </row>
    <row r="2" ht="28.5" spans="1:9">
      <c r="B2" s="44" t="s">
        <v>18</v>
      </c>
      <c r="C2" s="44"/>
      <c r="D2" s="44"/>
      <c r="E2" s="44"/>
      <c r="F2" s="44"/>
      <c r="G2" s="44"/>
      <c r="H2" s="44"/>
      <c r="I2" s="44"/>
    </row>
    <row r="3" ht="13.5" spans="1:9">
      <c r="A3" s="45" t="s">
        <v>22</v>
      </c>
      <c r="C3" s="46"/>
    </row>
    <row r="4" ht="18" customHeight="1" spans="1:9">
      <c r="A4" s="47" t="s">
        <v>200</v>
      </c>
      <c r="B4" s="47" t="s">
        <v>201</v>
      </c>
      <c r="C4" s="47" t="s">
        <v>481</v>
      </c>
      <c r="D4" s="47" t="s">
        <v>482</v>
      </c>
      <c r="E4" s="47" t="s">
        <v>483</v>
      </c>
      <c r="F4" s="47" t="s">
        <v>484</v>
      </c>
      <c r="G4" s="48" t="s">
        <v>485</v>
      </c>
      <c r="H4" s="49"/>
      <c r="I4" s="50"/>
    </row>
    <row r="5" ht="18" customHeight="1" spans="1:9">
      <c r="A5" s="51"/>
      <c r="B5" s="51"/>
      <c r="C5" s="51"/>
      <c r="D5" s="51"/>
      <c r="E5" s="51"/>
      <c r="F5" s="51"/>
      <c r="G5" s="52" t="s">
        <v>447</v>
      </c>
      <c r="H5" s="52" t="s">
        <v>486</v>
      </c>
      <c r="I5" s="52" t="s">
        <v>487</v>
      </c>
    </row>
    <row r="6" ht="21" customHeight="1" spans="1:9">
      <c r="A6" s="53">
        <v>1</v>
      </c>
      <c r="B6" s="53">
        <v>2</v>
      </c>
      <c r="C6" s="53">
        <v>3</v>
      </c>
      <c r="D6" s="53">
        <v>4</v>
      </c>
      <c r="E6" s="53">
        <v>5</v>
      </c>
      <c r="F6" s="53">
        <v>6</v>
      </c>
      <c r="G6" s="53">
        <v>7</v>
      </c>
      <c r="H6" s="53">
        <v>8</v>
      </c>
      <c r="I6" s="53">
        <v>9</v>
      </c>
    </row>
    <row r="7" ht="33" customHeight="1" spans="1:9">
      <c r="A7" s="54"/>
      <c r="B7" s="54" t="s">
        <v>488</v>
      </c>
      <c r="C7" s="55"/>
      <c r="D7" s="55"/>
      <c r="E7" s="55"/>
      <c r="F7" s="55"/>
      <c r="G7" s="53"/>
      <c r="H7" s="53"/>
      <c r="I7" s="53"/>
    </row>
    <row r="8" ht="24" customHeight="1" spans="1:9">
      <c r="A8" s="54"/>
      <c r="B8" s="56"/>
      <c r="C8" s="56"/>
      <c r="D8" s="56"/>
      <c r="E8" s="56"/>
      <c r="F8" s="56"/>
      <c r="G8" s="53"/>
      <c r="H8" s="53"/>
      <c r="I8" s="53"/>
    </row>
    <row r="9" ht="24" customHeight="1" spans="1:9">
      <c r="A9" s="57" t="s">
        <v>77</v>
      </c>
      <c r="B9" s="57"/>
      <c r="C9" s="57"/>
      <c r="D9" s="57"/>
      <c r="E9" s="57"/>
      <c r="F9" s="57"/>
      <c r="G9" s="53"/>
      <c r="H9" s="53"/>
      <c r="I9" s="53"/>
    </row>
  </sheetData>
  <mergeCells count="9">
    <mergeCell ref="B2:I2"/>
    <mergeCell ref="G4:I4"/>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8" sqref="A8"/>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0" t="s">
        <v>489</v>
      </c>
      <c r="D1" s="31"/>
      <c r="E1" s="31"/>
      <c r="F1" s="31"/>
      <c r="G1" s="31"/>
      <c r="K1" s="32"/>
    </row>
    <row r="2" s="1" customFormat="1" ht="27.75" customHeight="1" spans="1:11">
      <c r="A2" s="33" t="s">
        <v>490</v>
      </c>
      <c r="B2" s="33"/>
      <c r="C2" s="33"/>
      <c r="D2" s="33"/>
      <c r="E2" s="33"/>
      <c r="F2" s="33"/>
      <c r="G2" s="33"/>
      <c r="H2" s="33"/>
      <c r="I2" s="33"/>
      <c r="J2" s="33"/>
      <c r="K2" s="33"/>
    </row>
    <row r="3" s="1" customFormat="1" ht="13.5" customHeight="1" spans="1:11">
      <c r="A3" s="5" t="s">
        <v>22</v>
      </c>
      <c r="B3" s="6"/>
      <c r="C3" s="6"/>
      <c r="D3" s="6"/>
      <c r="E3" s="6"/>
      <c r="F3" s="6"/>
      <c r="G3" s="6"/>
      <c r="H3" s="7"/>
      <c r="I3" s="7"/>
      <c r="J3" s="7"/>
      <c r="K3" s="8" t="s">
        <v>192</v>
      </c>
    </row>
    <row r="4" s="1" customFormat="1" ht="21.75" customHeight="1" spans="1:11">
      <c r="A4" s="9" t="s">
        <v>269</v>
      </c>
      <c r="B4" s="9" t="s">
        <v>203</v>
      </c>
      <c r="C4" s="9" t="s">
        <v>270</v>
      </c>
      <c r="D4" s="10" t="s">
        <v>204</v>
      </c>
      <c r="E4" s="10" t="s">
        <v>205</v>
      </c>
      <c r="F4" s="10" t="s">
        <v>271</v>
      </c>
      <c r="G4" s="10" t="s">
        <v>272</v>
      </c>
      <c r="H4" s="16" t="s">
        <v>77</v>
      </c>
      <c r="I4" s="11" t="s">
        <v>491</v>
      </c>
      <c r="J4" s="12"/>
      <c r="K4" s="13"/>
    </row>
    <row r="5" s="1" customFormat="1" ht="21.75" customHeight="1" spans="1:11">
      <c r="A5" s="14"/>
      <c r="B5" s="14"/>
      <c r="C5" s="14"/>
      <c r="D5" s="15"/>
      <c r="E5" s="15"/>
      <c r="F5" s="15"/>
      <c r="G5" s="15"/>
      <c r="H5" s="34"/>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5">
        <v>10</v>
      </c>
      <c r="K7" s="35">
        <v>11</v>
      </c>
    </row>
    <row r="8" s="1" customFormat="1" ht="37" customHeight="1" spans="1:11">
      <c r="A8" s="36" t="s">
        <v>492</v>
      </c>
      <c r="B8" s="24"/>
      <c r="C8" s="37"/>
      <c r="D8" s="37"/>
      <c r="E8" s="37"/>
      <c r="F8" s="37"/>
      <c r="G8" s="37"/>
      <c r="H8" s="38"/>
      <c r="I8" s="38"/>
      <c r="J8" s="38"/>
      <c r="K8" s="38"/>
    </row>
    <row r="9" s="1" customFormat="1" ht="30.65" customHeight="1" spans="1:11">
      <c r="A9" s="39"/>
      <c r="B9" s="39"/>
      <c r="C9" s="39"/>
      <c r="D9" s="39"/>
      <c r="E9" s="39"/>
      <c r="F9" s="39"/>
      <c r="G9" s="39"/>
      <c r="H9" s="38"/>
      <c r="I9" s="38"/>
      <c r="J9" s="38"/>
      <c r="K9" s="38"/>
    </row>
    <row r="10" s="1" customFormat="1" ht="18.75" customHeight="1" spans="1:11">
      <c r="A10" s="40" t="s">
        <v>150</v>
      </c>
      <c r="B10" s="40"/>
      <c r="C10" s="40"/>
      <c r="D10" s="40"/>
      <c r="E10" s="40"/>
      <c r="F10" s="40"/>
      <c r="G10" s="40"/>
      <c r="H10" s="41"/>
      <c r="I10" s="38"/>
      <c r="J10" s="38"/>
      <c r="K10" s="38"/>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7"/>
  <sheetViews>
    <sheetView zoomScaleSheetLayoutView="60" topLeftCell="A16" workbookViewId="0">
      <selection activeCell="B33" sqref="B33:B34"/>
    </sheetView>
  </sheetViews>
  <sheetFormatPr defaultColWidth="8" defaultRowHeight="12" outlineLevelCol="7"/>
  <cols>
    <col min="1" max="1" width="39.5714285714286" style="75" customWidth="1"/>
    <col min="2" max="2" width="43.1333333333333" style="75" customWidth="1"/>
    <col min="3" max="3" width="40.4285714285714" style="75" customWidth="1"/>
    <col min="4" max="4" width="46.1333333333333" style="75" customWidth="1"/>
    <col min="5" max="5" width="8" style="59" customWidth="1"/>
    <col min="6" max="16384" width="8" style="59"/>
  </cols>
  <sheetData>
    <row r="1" ht="17" customHeight="1" spans="1:4">
      <c r="A1" s="346" t="s">
        <v>21</v>
      </c>
      <c r="B1" s="77"/>
      <c r="C1" s="77"/>
      <c r="D1" s="137"/>
    </row>
    <row r="2" ht="36" customHeight="1" spans="1:4">
      <c r="A2" s="61" t="s">
        <v>2</v>
      </c>
      <c r="B2" s="347"/>
      <c r="C2" s="347"/>
      <c r="D2" s="347"/>
    </row>
    <row r="3" ht="21" customHeight="1" spans="1:4">
      <c r="A3" s="80" t="s">
        <v>22</v>
      </c>
      <c r="B3" s="300"/>
      <c r="C3" s="300"/>
      <c r="D3" s="135" t="s">
        <v>23</v>
      </c>
    </row>
    <row r="4" ht="19.5" customHeight="1" spans="1:4">
      <c r="A4" s="86" t="s">
        <v>24</v>
      </c>
      <c r="B4" s="159"/>
      <c r="C4" s="86" t="s">
        <v>25</v>
      </c>
      <c r="D4" s="159"/>
    </row>
    <row r="5" ht="19.5" customHeight="1" spans="1:4">
      <c r="A5" s="85" t="s">
        <v>26</v>
      </c>
      <c r="B5" s="85" t="s">
        <v>27</v>
      </c>
      <c r="C5" s="85" t="s">
        <v>28</v>
      </c>
      <c r="D5" s="85" t="s">
        <v>27</v>
      </c>
    </row>
    <row r="6" ht="19.5" customHeight="1" spans="1:4">
      <c r="A6" s="89"/>
      <c r="B6" s="89"/>
      <c r="C6" s="89"/>
      <c r="D6" s="89"/>
    </row>
    <row r="7" ht="20.25" customHeight="1" spans="1:4">
      <c r="A7" s="306" t="s">
        <v>29</v>
      </c>
      <c r="B7" s="287">
        <v>3573838</v>
      </c>
      <c r="C7" s="306" t="s">
        <v>30</v>
      </c>
      <c r="D7" s="348"/>
    </row>
    <row r="8" ht="20.25" customHeight="1" spans="1:4">
      <c r="A8" s="306" t="s">
        <v>31</v>
      </c>
      <c r="B8" s="287"/>
      <c r="C8" s="306" t="s">
        <v>32</v>
      </c>
      <c r="D8" s="348"/>
    </row>
    <row r="9" ht="20.25" customHeight="1" spans="1:4">
      <c r="A9" s="306" t="s">
        <v>33</v>
      </c>
      <c r="B9" s="287"/>
      <c r="C9" s="306" t="s">
        <v>34</v>
      </c>
      <c r="D9" s="348"/>
    </row>
    <row r="10" ht="20.25" customHeight="1" spans="1:4">
      <c r="A10" s="306" t="s">
        <v>35</v>
      </c>
      <c r="B10" s="287"/>
      <c r="C10" s="306" t="s">
        <v>36</v>
      </c>
      <c r="D10" s="348"/>
    </row>
    <row r="11" ht="20.25" customHeight="1" spans="1:4">
      <c r="A11" s="306" t="s">
        <v>37</v>
      </c>
      <c r="B11" s="349"/>
      <c r="C11" s="306" t="s">
        <v>38</v>
      </c>
      <c r="D11" s="348"/>
    </row>
    <row r="12" ht="20.25" customHeight="1" spans="1:4">
      <c r="A12" s="306" t="s">
        <v>39</v>
      </c>
      <c r="B12" s="305"/>
      <c r="C12" s="306" t="s">
        <v>40</v>
      </c>
      <c r="D12" s="348"/>
    </row>
    <row r="13" ht="20.25" customHeight="1" spans="1:4">
      <c r="A13" s="306" t="s">
        <v>41</v>
      </c>
      <c r="B13" s="305"/>
      <c r="C13" s="306" t="s">
        <v>42</v>
      </c>
      <c r="D13" s="348"/>
    </row>
    <row r="14" ht="20.25" customHeight="1" spans="1:4">
      <c r="A14" s="306" t="s">
        <v>43</v>
      </c>
      <c r="B14" s="305"/>
      <c r="C14" s="306" t="s">
        <v>44</v>
      </c>
      <c r="D14" s="287">
        <v>681978</v>
      </c>
    </row>
    <row r="15" ht="20.25" customHeight="1" spans="1:4">
      <c r="A15" s="350" t="s">
        <v>45</v>
      </c>
      <c r="B15" s="351"/>
      <c r="C15" s="306" t="s">
        <v>46</v>
      </c>
      <c r="D15" s="287">
        <v>256344</v>
      </c>
    </row>
    <row r="16" ht="20.25" customHeight="1" spans="1:4">
      <c r="A16" s="350" t="s">
        <v>47</v>
      </c>
      <c r="B16" s="352"/>
      <c r="C16" s="306" t="s">
        <v>48</v>
      </c>
      <c r="D16" s="348"/>
    </row>
    <row r="17" ht="20.25" customHeight="1" spans="1:8">
      <c r="A17" s="350"/>
      <c r="B17" s="353"/>
      <c r="C17" s="306" t="s">
        <v>49</v>
      </c>
      <c r="D17" s="348"/>
    </row>
    <row r="18" ht="20.25" customHeight="1" spans="1:8">
      <c r="A18" s="352"/>
      <c r="B18" s="353"/>
      <c r="C18" s="306" t="s">
        <v>50</v>
      </c>
      <c r="D18" s="348"/>
    </row>
    <row r="19" ht="20.25" customHeight="1" spans="1:8">
      <c r="A19" s="352"/>
      <c r="B19" s="353"/>
      <c r="C19" s="306" t="s">
        <v>51</v>
      </c>
      <c r="D19" s="348"/>
    </row>
    <row r="20" ht="20.25" customHeight="1" spans="1:8">
      <c r="A20" s="352"/>
      <c r="B20" s="353"/>
      <c r="C20" s="306" t="s">
        <v>52</v>
      </c>
      <c r="D20" s="348"/>
    </row>
    <row r="21" ht="20.25" customHeight="1" spans="1:8">
      <c r="A21" s="352"/>
      <c r="B21" s="353"/>
      <c r="C21" s="306" t="s">
        <v>53</v>
      </c>
      <c r="D21" s="287">
        <v>2404636</v>
      </c>
    </row>
    <row r="22" ht="20.25" customHeight="1" spans="1:8">
      <c r="A22" s="352"/>
      <c r="B22" s="353"/>
      <c r="C22" s="306" t="s">
        <v>54</v>
      </c>
      <c r="D22" s="287"/>
    </row>
    <row r="23" ht="20.25" customHeight="1" spans="1:8">
      <c r="A23" s="352"/>
      <c r="B23" s="353"/>
      <c r="C23" s="306" t="s">
        <v>55</v>
      </c>
      <c r="D23" s="348"/>
      <c r="H23" s="354"/>
    </row>
    <row r="24" ht="20.25" customHeight="1" spans="1:8">
      <c r="A24" s="352"/>
      <c r="B24" s="353"/>
      <c r="C24" s="306" t="s">
        <v>56</v>
      </c>
      <c r="D24" s="348"/>
      <c r="H24" s="354"/>
    </row>
    <row r="25" ht="20.25" customHeight="1" spans="1:8">
      <c r="A25" s="352"/>
      <c r="B25" s="353"/>
      <c r="C25" s="306" t="s">
        <v>57</v>
      </c>
      <c r="D25" s="348">
        <v>230880</v>
      </c>
    </row>
    <row r="26" ht="20.25" customHeight="1" spans="1:8">
      <c r="A26" s="352"/>
      <c r="B26" s="353"/>
      <c r="C26" s="306" t="s">
        <v>58</v>
      </c>
      <c r="D26" s="348"/>
    </row>
    <row r="27" ht="20.25" customHeight="1" spans="1:8">
      <c r="A27" s="352"/>
      <c r="B27" s="353"/>
      <c r="C27" s="306" t="s">
        <v>59</v>
      </c>
      <c r="D27" s="348"/>
    </row>
    <row r="28" ht="20.25" customHeight="1" spans="1:8">
      <c r="A28" s="352"/>
      <c r="B28" s="353"/>
      <c r="C28" s="306" t="s">
        <v>60</v>
      </c>
      <c r="D28" s="348"/>
    </row>
    <row r="29" ht="20.25" customHeight="1" spans="1:8">
      <c r="A29" s="352"/>
      <c r="B29" s="353"/>
      <c r="C29" s="306" t="s">
        <v>61</v>
      </c>
      <c r="D29" s="348"/>
    </row>
    <row r="30" ht="20.25" customHeight="1" spans="1:8">
      <c r="A30" s="355"/>
      <c r="B30" s="356"/>
      <c r="C30" s="306" t="s">
        <v>62</v>
      </c>
      <c r="D30" s="348">
        <v>4730590</v>
      </c>
    </row>
    <row r="31" ht="20.25" customHeight="1" spans="1:8">
      <c r="A31" s="355"/>
      <c r="B31" s="356"/>
      <c r="C31" s="306" t="s">
        <v>63</v>
      </c>
      <c r="D31" s="348"/>
    </row>
    <row r="32" ht="20.25" customHeight="1" spans="1:8">
      <c r="A32" s="355"/>
      <c r="B32" s="356"/>
      <c r="C32" s="306" t="s">
        <v>64</v>
      </c>
      <c r="D32" s="348"/>
    </row>
    <row r="33" ht="20.25" customHeight="1" spans="1:4">
      <c r="A33" s="357" t="s">
        <v>65</v>
      </c>
      <c r="B33" s="358">
        <f>B7+B8+B9+B10+B11</f>
        <v>3573838</v>
      </c>
      <c r="C33" s="311" t="s">
        <v>66</v>
      </c>
      <c r="D33" s="308">
        <f>SUM(D7:D32)</f>
        <v>8304428</v>
      </c>
    </row>
    <row r="34" ht="20.25" customHeight="1" spans="1:4">
      <c r="A34" s="350" t="s">
        <v>67</v>
      </c>
      <c r="B34" s="287">
        <v>4730590</v>
      </c>
      <c r="C34" s="306" t="s">
        <v>68</v>
      </c>
      <c r="D34" s="287"/>
    </row>
    <row r="35" s="1" customFormat="1" ht="25.4" customHeight="1" spans="1:4">
      <c r="A35" s="359" t="s">
        <v>69</v>
      </c>
      <c r="B35" s="287">
        <v>4730590</v>
      </c>
      <c r="C35" s="360" t="s">
        <v>69</v>
      </c>
      <c r="D35" s="361"/>
    </row>
    <row r="36" s="1" customFormat="1" ht="25.4" customHeight="1" spans="1:4">
      <c r="A36" s="359" t="s">
        <v>70</v>
      </c>
      <c r="B36" s="362"/>
      <c r="C36" s="360" t="s">
        <v>71</v>
      </c>
      <c r="D36" s="361"/>
    </row>
    <row r="37" ht="20.25" customHeight="1" spans="1:4">
      <c r="A37" s="363" t="s">
        <v>72</v>
      </c>
      <c r="B37" s="364">
        <f>B33+B34</f>
        <v>8304428</v>
      </c>
      <c r="C37" s="311" t="s">
        <v>73</v>
      </c>
      <c r="D37" s="364">
        <f>D33+D34</f>
        <v>8304428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D23" sqref="D23"/>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493</v>
      </c>
      <c r="B1" s="3"/>
      <c r="C1" s="3"/>
      <c r="D1" s="3"/>
      <c r="E1" s="3"/>
      <c r="F1" s="3"/>
      <c r="G1" s="3"/>
    </row>
    <row r="2" s="1" customFormat="1" ht="27.75" customHeight="1" spans="1:7">
      <c r="A2" s="4" t="s">
        <v>494</v>
      </c>
      <c r="B2" s="4"/>
      <c r="C2" s="4"/>
      <c r="D2" s="4"/>
      <c r="E2" s="4"/>
      <c r="F2" s="4"/>
      <c r="G2" s="4"/>
    </row>
    <row r="3" s="1" customFormat="1" ht="13.5" customHeight="1" spans="1:7">
      <c r="A3" s="5" t="s">
        <v>22</v>
      </c>
      <c r="B3" s="6"/>
      <c r="C3" s="6"/>
      <c r="D3" s="6"/>
      <c r="E3" s="7"/>
      <c r="F3" s="7"/>
      <c r="G3" s="8" t="s">
        <v>192</v>
      </c>
    </row>
    <row r="4" s="1" customFormat="1" ht="21.75" customHeight="1" spans="1:7">
      <c r="A4" s="9" t="s">
        <v>270</v>
      </c>
      <c r="B4" s="9" t="s">
        <v>269</v>
      </c>
      <c r="C4" s="9" t="s">
        <v>203</v>
      </c>
      <c r="D4" s="10" t="s">
        <v>495</v>
      </c>
      <c r="E4" s="11" t="s">
        <v>80</v>
      </c>
      <c r="F4" s="12"/>
      <c r="G4" s="13"/>
    </row>
    <row r="5" s="1" customFormat="1" ht="21.75" customHeight="1" spans="1:7">
      <c r="A5" s="14"/>
      <c r="B5" s="14"/>
      <c r="C5" s="14"/>
      <c r="D5" s="15"/>
      <c r="E5" s="16" t="s">
        <v>496</v>
      </c>
      <c r="F5" s="10" t="s">
        <v>497</v>
      </c>
      <c r="G5" s="10" t="s">
        <v>498</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92</v>
      </c>
      <c r="B8" s="22" t="s">
        <v>276</v>
      </c>
      <c r="C8" s="23" t="s">
        <v>278</v>
      </c>
      <c r="D8" s="24" t="s">
        <v>499</v>
      </c>
      <c r="E8" s="25">
        <v>101000</v>
      </c>
      <c r="F8" s="25">
        <v>101000</v>
      </c>
      <c r="G8" s="25">
        <v>101000</v>
      </c>
    </row>
    <row r="9" s="1" customFormat="1" ht="29.9" customHeight="1" spans="1:7">
      <c r="A9" s="21" t="s">
        <v>92</v>
      </c>
      <c r="B9" s="22" t="s">
        <v>281</v>
      </c>
      <c r="C9" s="23" t="s">
        <v>283</v>
      </c>
      <c r="D9" s="24" t="s">
        <v>499</v>
      </c>
      <c r="E9" s="25">
        <v>24000</v>
      </c>
      <c r="F9" s="25">
        <v>24000</v>
      </c>
      <c r="G9" s="25">
        <v>24000</v>
      </c>
    </row>
    <row r="10" s="1" customFormat="1" ht="29.9" customHeight="1" spans="1:7">
      <c r="A10" s="21" t="s">
        <v>92</v>
      </c>
      <c r="B10" s="22" t="s">
        <v>276</v>
      </c>
      <c r="C10" s="23" t="s">
        <v>287</v>
      </c>
      <c r="D10" s="24" t="s">
        <v>499</v>
      </c>
      <c r="E10" s="25">
        <v>25000</v>
      </c>
      <c r="F10" s="25">
        <v>25000</v>
      </c>
      <c r="G10" s="25">
        <v>25000</v>
      </c>
    </row>
    <row r="11" s="1" customFormat="1" ht="18.75" customHeight="1" spans="1:7">
      <c r="A11" s="26" t="s">
        <v>77</v>
      </c>
      <c r="B11" s="27"/>
      <c r="C11" s="27"/>
      <c r="D11" s="28"/>
      <c r="E11" s="29">
        <v>150000</v>
      </c>
      <c r="F11" s="29">
        <v>150000</v>
      </c>
      <c r="G11" s="29">
        <v>150000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topLeftCell="J1" workbookViewId="0">
      <selection activeCell="Q9" sqref="Q9"/>
    </sheetView>
  </sheetViews>
  <sheetFormatPr defaultColWidth="8" defaultRowHeight="14.25" customHeight="1"/>
  <cols>
    <col min="1" max="1" width="21.1333333333333" style="75" customWidth="1"/>
    <col min="2" max="2" width="26.5714285714286" style="75" customWidth="1"/>
    <col min="3" max="6" width="14" style="75" customWidth="1"/>
    <col min="7" max="8" width="12.5714285714286" style="75" customWidth="1"/>
    <col min="9" max="9" width="8.84761904761905" style="75" customWidth="1"/>
    <col min="10" max="14" width="12.5714285714286" style="75" customWidth="1"/>
    <col min="15" max="15" width="14" style="59" customWidth="1"/>
    <col min="16" max="16" width="9.57142857142857" style="59" customWidth="1"/>
    <col min="17" max="17" width="14" style="59" customWidth="1"/>
    <col min="18" max="18" width="10.5714285714286" style="59" customWidth="1"/>
    <col min="19" max="19" width="10.1333333333333" style="75" customWidth="1"/>
    <col min="20" max="20" width="8" style="59" customWidth="1"/>
    <col min="21" max="16384" width="8" style="59"/>
  </cols>
  <sheetData>
    <row r="1" ht="12" customHeight="1" spans="1:19">
      <c r="A1" s="322" t="s">
        <v>74</v>
      </c>
      <c r="B1" s="77"/>
      <c r="C1" s="77"/>
      <c r="D1" s="77"/>
      <c r="E1" s="77"/>
      <c r="F1" s="77"/>
      <c r="G1" s="77"/>
      <c r="H1" s="77"/>
      <c r="I1" s="77"/>
      <c r="J1" s="77"/>
      <c r="K1" s="77"/>
      <c r="L1" s="77"/>
      <c r="M1" s="77"/>
      <c r="N1" s="77"/>
      <c r="O1" s="323"/>
      <c r="P1" s="323"/>
      <c r="Q1" s="323"/>
      <c r="R1" s="323"/>
    </row>
    <row r="2" ht="36" customHeight="1" spans="1:19">
      <c r="A2" s="324" t="s">
        <v>3</v>
      </c>
      <c r="B2" s="62"/>
      <c r="C2" s="62"/>
      <c r="D2" s="62"/>
      <c r="E2" s="62"/>
      <c r="F2" s="62"/>
      <c r="G2" s="62"/>
      <c r="H2" s="62"/>
      <c r="I2" s="62"/>
      <c r="J2" s="62"/>
      <c r="K2" s="62"/>
      <c r="L2" s="62"/>
      <c r="M2" s="62"/>
      <c r="N2" s="62"/>
      <c r="O2" s="63"/>
      <c r="P2" s="63"/>
      <c r="Q2" s="63"/>
      <c r="R2" s="63"/>
      <c r="S2" s="62"/>
    </row>
    <row r="3" ht="20.25" customHeight="1" spans="1:19">
      <c r="A3" s="80" t="s">
        <v>22</v>
      </c>
      <c r="B3" s="81"/>
      <c r="C3" s="81"/>
      <c r="D3" s="81"/>
      <c r="E3" s="81"/>
      <c r="F3" s="81"/>
      <c r="G3" s="81"/>
      <c r="H3" s="81"/>
      <c r="I3" s="81"/>
      <c r="J3" s="81"/>
      <c r="K3" s="81"/>
      <c r="L3" s="81"/>
      <c r="M3" s="81"/>
      <c r="N3" s="81"/>
      <c r="O3" s="325"/>
      <c r="P3" s="325"/>
      <c r="Q3" s="325"/>
      <c r="R3" s="325"/>
      <c r="S3" s="326" t="s">
        <v>23</v>
      </c>
    </row>
    <row r="4" ht="18.75" customHeight="1" spans="1:19">
      <c r="A4" s="327" t="s">
        <v>75</v>
      </c>
      <c r="B4" s="328" t="s">
        <v>76</v>
      </c>
      <c r="C4" s="328" t="s">
        <v>77</v>
      </c>
      <c r="D4" s="253" t="s">
        <v>78</v>
      </c>
      <c r="E4" s="329"/>
      <c r="F4" s="329"/>
      <c r="G4" s="329"/>
      <c r="H4" s="329"/>
      <c r="I4" s="329"/>
      <c r="J4" s="329"/>
      <c r="K4" s="329"/>
      <c r="L4" s="329"/>
      <c r="M4" s="329"/>
      <c r="N4" s="329"/>
      <c r="O4" s="330" t="s">
        <v>67</v>
      </c>
      <c r="P4" s="330"/>
      <c r="Q4" s="330"/>
      <c r="R4" s="330"/>
      <c r="S4" s="331"/>
    </row>
    <row r="5" ht="18.75" customHeight="1" spans="1:19">
      <c r="A5" s="332"/>
      <c r="B5" s="333"/>
      <c r="C5" s="333"/>
      <c r="D5" s="334" t="s">
        <v>79</v>
      </c>
      <c r="E5" s="334" t="s">
        <v>80</v>
      </c>
      <c r="F5" s="334" t="s">
        <v>81</v>
      </c>
      <c r="G5" s="334" t="s">
        <v>82</v>
      </c>
      <c r="H5" s="334" t="s">
        <v>83</v>
      </c>
      <c r="I5" s="335" t="s">
        <v>84</v>
      </c>
      <c r="J5" s="329"/>
      <c r="K5" s="329"/>
      <c r="L5" s="329"/>
      <c r="M5" s="329"/>
      <c r="N5" s="329"/>
      <c r="O5" s="330" t="s">
        <v>79</v>
      </c>
      <c r="P5" s="330" t="s">
        <v>80</v>
      </c>
      <c r="Q5" s="330" t="s">
        <v>81</v>
      </c>
      <c r="R5" s="336" t="s">
        <v>82</v>
      </c>
      <c r="S5" s="330" t="s">
        <v>85</v>
      </c>
    </row>
    <row r="6" ht="33.75" customHeight="1" spans="1:19">
      <c r="A6" s="337"/>
      <c r="B6" s="338"/>
      <c r="C6" s="338"/>
      <c r="D6" s="337"/>
      <c r="E6" s="337"/>
      <c r="F6" s="337"/>
      <c r="G6" s="337"/>
      <c r="H6" s="337"/>
      <c r="I6" s="338" t="s">
        <v>79</v>
      </c>
      <c r="J6" s="338" t="s">
        <v>86</v>
      </c>
      <c r="K6" s="338" t="s">
        <v>87</v>
      </c>
      <c r="L6" s="338" t="s">
        <v>88</v>
      </c>
      <c r="M6" s="338" t="s">
        <v>89</v>
      </c>
      <c r="N6" s="339" t="s">
        <v>90</v>
      </c>
      <c r="O6" s="330"/>
      <c r="P6" s="330"/>
      <c r="Q6" s="330"/>
      <c r="R6" s="336"/>
      <c r="S6" s="330"/>
    </row>
    <row r="7" ht="16.5" customHeight="1" spans="1:19">
      <c r="A7" s="340">
        <v>1</v>
      </c>
      <c r="B7" s="340">
        <v>2</v>
      </c>
      <c r="C7" s="340">
        <v>3</v>
      </c>
      <c r="D7" s="340">
        <v>4</v>
      </c>
      <c r="E7" s="340">
        <v>5</v>
      </c>
      <c r="F7" s="340">
        <v>6</v>
      </c>
      <c r="G7" s="340">
        <v>7</v>
      </c>
      <c r="H7" s="340">
        <v>8</v>
      </c>
      <c r="I7" s="340">
        <v>9</v>
      </c>
      <c r="J7" s="340">
        <v>10</v>
      </c>
      <c r="K7" s="340">
        <v>11</v>
      </c>
      <c r="L7" s="340">
        <v>12</v>
      </c>
      <c r="M7" s="340">
        <v>13</v>
      </c>
      <c r="N7" s="340">
        <v>14</v>
      </c>
      <c r="O7" s="340">
        <v>15</v>
      </c>
      <c r="P7" s="340">
        <v>16</v>
      </c>
      <c r="Q7" s="340">
        <v>17</v>
      </c>
      <c r="R7" s="340">
        <v>18</v>
      </c>
      <c r="S7" s="132">
        <v>19</v>
      </c>
    </row>
    <row r="8" ht="16.5" customHeight="1" spans="1:19">
      <c r="A8" s="233" t="s">
        <v>91</v>
      </c>
      <c r="B8" s="233" t="s">
        <v>92</v>
      </c>
      <c r="C8" s="270">
        <v>8304428</v>
      </c>
      <c r="D8" s="270">
        <v>3573838</v>
      </c>
      <c r="E8" s="270">
        <v>3573838</v>
      </c>
      <c r="F8" s="105" t="s">
        <v>93</v>
      </c>
      <c r="G8" s="105" t="s">
        <v>93</v>
      </c>
      <c r="H8" s="105" t="s">
        <v>93</v>
      </c>
      <c r="I8" s="105" t="s">
        <v>93</v>
      </c>
      <c r="J8" s="105" t="s">
        <v>93</v>
      </c>
      <c r="K8" s="105" t="s">
        <v>93</v>
      </c>
      <c r="L8" s="105" t="s">
        <v>93</v>
      </c>
      <c r="M8" s="105" t="s">
        <v>93</v>
      </c>
      <c r="N8" s="341" t="s">
        <v>93</v>
      </c>
      <c r="O8" s="270">
        <v>4730590</v>
      </c>
      <c r="P8" s="342" t="s">
        <v>93</v>
      </c>
      <c r="Q8" s="270">
        <v>4730590</v>
      </c>
      <c r="R8" s="343"/>
      <c r="S8" s="132"/>
    </row>
    <row r="9" ht="16.5" customHeight="1" spans="1:19">
      <c r="A9" s="316" t="s">
        <v>94</v>
      </c>
      <c r="B9" s="316" t="s">
        <v>92</v>
      </c>
      <c r="C9" s="270">
        <v>8304428</v>
      </c>
      <c r="D9" s="270">
        <v>3573838</v>
      </c>
      <c r="E9" s="270">
        <v>3573838</v>
      </c>
      <c r="F9" s="105"/>
      <c r="G9" s="105"/>
      <c r="H9" s="105"/>
      <c r="I9" s="105"/>
      <c r="J9" s="105"/>
      <c r="K9" s="105"/>
      <c r="L9" s="105"/>
      <c r="M9" s="105"/>
      <c r="N9" s="341"/>
      <c r="O9" s="270">
        <v>4730590</v>
      </c>
      <c r="P9" s="342"/>
      <c r="Q9" s="270">
        <v>4730590</v>
      </c>
      <c r="R9" s="343"/>
      <c r="S9" s="342"/>
    </row>
    <row r="10" ht="16.5" customHeight="1" spans="1:19">
      <c r="A10" s="344" t="s">
        <v>77</v>
      </c>
      <c r="B10" s="345"/>
      <c r="C10" s="270">
        <v>8304428</v>
      </c>
      <c r="D10" s="270">
        <v>3573838</v>
      </c>
      <c r="E10" s="270">
        <v>3573838</v>
      </c>
      <c r="F10" s="105"/>
      <c r="G10" s="105"/>
      <c r="H10" s="105"/>
      <c r="I10" s="105"/>
      <c r="J10" s="105"/>
      <c r="K10" s="105"/>
      <c r="L10" s="105"/>
      <c r="M10" s="105"/>
      <c r="N10" s="341"/>
      <c r="O10" s="270">
        <v>4730590</v>
      </c>
      <c r="P10" s="342"/>
      <c r="Q10" s="270">
        <v>4730590</v>
      </c>
      <c r="R10" s="343"/>
      <c r="S10" s="342"/>
    </row>
    <row r="11" customHeight="1" spans="1:19">
      <c r="S11" s="60"/>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1"/>
  <sheetViews>
    <sheetView zoomScaleSheetLayoutView="60" topLeftCell="C16" workbookViewId="0">
      <selection activeCell="E34" sqref="E34"/>
    </sheetView>
  </sheetViews>
  <sheetFormatPr defaultColWidth="8.88571428571429" defaultRowHeight="14.25" customHeight="1"/>
  <cols>
    <col min="1" max="1" width="14.2857142857143" style="75" customWidth="1"/>
    <col min="2" max="2" width="43.2857142857143" style="75" customWidth="1"/>
    <col min="3" max="4" width="15.4285714285714" style="75" customWidth="1"/>
    <col min="5" max="8" width="18.847619047619" style="75" customWidth="1"/>
    <col min="9" max="9" width="15.5714285714286" style="75" customWidth="1"/>
    <col min="10" max="10" width="14.1333333333333" style="75" customWidth="1"/>
    <col min="11" max="15" width="18.847619047619" style="75" customWidth="1"/>
    <col min="16" max="16" width="9.13333333333333" style="75" customWidth="1"/>
    <col min="17" max="16384" width="9.13333333333333" style="75"/>
  </cols>
  <sheetData>
    <row r="1" ht="15.75" customHeight="1" spans="1:15">
      <c r="A1" s="289" t="s">
        <v>95</v>
      </c>
      <c r="B1" s="77"/>
      <c r="C1" s="77"/>
      <c r="D1" s="77"/>
      <c r="E1" s="77"/>
      <c r="F1" s="77"/>
      <c r="G1" s="77"/>
      <c r="H1" s="77"/>
      <c r="I1" s="77"/>
      <c r="J1" s="77"/>
      <c r="K1" s="77"/>
      <c r="L1" s="77"/>
      <c r="M1" s="77"/>
      <c r="N1" s="77"/>
    </row>
    <row r="2" ht="28.5" customHeight="1" spans="1:15">
      <c r="A2" s="62" t="s">
        <v>4</v>
      </c>
      <c r="B2" s="62"/>
      <c r="C2" s="62"/>
      <c r="D2" s="62"/>
      <c r="E2" s="62"/>
      <c r="F2" s="62"/>
      <c r="G2" s="62"/>
      <c r="H2" s="62"/>
      <c r="I2" s="62"/>
      <c r="J2" s="62"/>
      <c r="K2" s="62"/>
      <c r="L2" s="62"/>
      <c r="M2" s="62"/>
      <c r="N2" s="62"/>
      <c r="O2" s="62"/>
    </row>
    <row r="3" ht="15" customHeight="1" spans="1:15">
      <c r="A3" s="314" t="s">
        <v>22</v>
      </c>
      <c r="B3" s="315"/>
      <c r="C3" s="114"/>
      <c r="D3" s="114"/>
      <c r="E3" s="114"/>
      <c r="F3" s="114"/>
      <c r="G3" s="114"/>
      <c r="H3" s="114"/>
      <c r="I3" s="114"/>
      <c r="J3" s="114"/>
      <c r="K3" s="114"/>
      <c r="L3" s="114"/>
      <c r="M3" s="81"/>
      <c r="N3" s="81"/>
      <c r="O3" s="154" t="s">
        <v>23</v>
      </c>
    </row>
    <row r="4" ht="17.25" customHeight="1" spans="1:15">
      <c r="A4" s="91" t="s">
        <v>96</v>
      </c>
      <c r="B4" s="91" t="s">
        <v>97</v>
      </c>
      <c r="C4" s="92" t="s">
        <v>77</v>
      </c>
      <c r="D4" s="118" t="s">
        <v>80</v>
      </c>
      <c r="E4" s="118"/>
      <c r="F4" s="118"/>
      <c r="G4" s="118" t="s">
        <v>81</v>
      </c>
      <c r="H4" s="118" t="s">
        <v>82</v>
      </c>
      <c r="I4" s="118" t="s">
        <v>98</v>
      </c>
      <c r="J4" s="118" t="s">
        <v>84</v>
      </c>
      <c r="K4" s="118"/>
      <c r="L4" s="118"/>
      <c r="M4" s="118"/>
      <c r="N4" s="118"/>
      <c r="O4" s="118"/>
    </row>
    <row r="5" ht="27" spans="1:15">
      <c r="A5" s="93"/>
      <c r="B5" s="93"/>
      <c r="C5" s="217"/>
      <c r="D5" s="118" t="s">
        <v>79</v>
      </c>
      <c r="E5" s="118" t="s">
        <v>99</v>
      </c>
      <c r="F5" s="118" t="s">
        <v>100</v>
      </c>
      <c r="G5" s="118"/>
      <c r="H5" s="118"/>
      <c r="I5" s="118"/>
      <c r="J5" s="118" t="s">
        <v>79</v>
      </c>
      <c r="K5" s="118" t="s">
        <v>101</v>
      </c>
      <c r="L5" s="118" t="s">
        <v>102</v>
      </c>
      <c r="M5" s="118" t="s">
        <v>103</v>
      </c>
      <c r="N5" s="118" t="s">
        <v>104</v>
      </c>
      <c r="O5" s="118" t="s">
        <v>105</v>
      </c>
    </row>
    <row r="6" ht="16.5" customHeight="1" spans="1:15">
      <c r="A6" s="96">
        <v>1</v>
      </c>
      <c r="B6" s="96">
        <v>2</v>
      </c>
      <c r="C6" s="96">
        <v>3</v>
      </c>
      <c r="D6" s="96">
        <v>4</v>
      </c>
      <c r="E6" s="96">
        <v>5</v>
      </c>
      <c r="F6" s="96">
        <v>6</v>
      </c>
      <c r="G6" s="96">
        <v>7</v>
      </c>
      <c r="H6" s="96">
        <v>8</v>
      </c>
      <c r="I6" s="96">
        <v>9</v>
      </c>
      <c r="J6" s="96">
        <v>10</v>
      </c>
      <c r="K6" s="96">
        <v>11</v>
      </c>
      <c r="L6" s="96">
        <v>12</v>
      </c>
      <c r="M6" s="96">
        <v>13</v>
      </c>
      <c r="N6" s="96">
        <v>14</v>
      </c>
      <c r="O6" s="96">
        <v>15</v>
      </c>
    </row>
    <row r="7" ht="20.25" customHeight="1" spans="1:15">
      <c r="A7" s="233" t="s">
        <v>106</v>
      </c>
      <c r="B7" s="233" t="s">
        <v>107</v>
      </c>
      <c r="C7" s="171">
        <v>681978</v>
      </c>
      <c r="D7" s="171">
        <v>681978</v>
      </c>
      <c r="E7" s="171">
        <v>657978</v>
      </c>
      <c r="F7" s="171">
        <v>24000</v>
      </c>
      <c r="G7" s="129"/>
      <c r="H7" s="129"/>
      <c r="I7" s="129" t="s">
        <v>93</v>
      </c>
      <c r="J7" s="129"/>
      <c r="K7" s="129" t="s">
        <v>93</v>
      </c>
      <c r="L7" s="129" t="s">
        <v>93</v>
      </c>
      <c r="M7" s="129" t="s">
        <v>93</v>
      </c>
      <c r="N7" s="129" t="s">
        <v>93</v>
      </c>
      <c r="O7" s="129" t="s">
        <v>93</v>
      </c>
    </row>
    <row r="8" ht="17.25" customHeight="1" spans="1:15">
      <c r="A8" s="316" t="s">
        <v>108</v>
      </c>
      <c r="B8" s="316" t="s">
        <v>109</v>
      </c>
      <c r="C8" s="171">
        <v>657978</v>
      </c>
      <c r="D8" s="171">
        <v>657978</v>
      </c>
      <c r="E8" s="171">
        <v>657978</v>
      </c>
      <c r="F8" s="171"/>
      <c r="G8" s="317"/>
      <c r="H8" s="317"/>
      <c r="I8" s="317"/>
      <c r="J8" s="317"/>
      <c r="K8" s="317"/>
      <c r="L8" s="317"/>
      <c r="M8" s="317"/>
      <c r="N8" s="317"/>
      <c r="O8" s="317"/>
    </row>
    <row r="9" ht="17.25" customHeight="1" spans="1:15">
      <c r="A9" s="318" t="s">
        <v>110</v>
      </c>
      <c r="B9" s="318" t="s">
        <v>111</v>
      </c>
      <c r="C9" s="171">
        <v>271000</v>
      </c>
      <c r="D9" s="171">
        <v>271000</v>
      </c>
      <c r="E9" s="171">
        <v>271000</v>
      </c>
      <c r="F9" s="171"/>
      <c r="G9" s="317"/>
      <c r="H9" s="317"/>
      <c r="I9" s="317"/>
      <c r="J9" s="317"/>
      <c r="K9" s="317"/>
      <c r="L9" s="317"/>
      <c r="M9" s="317"/>
      <c r="N9" s="317"/>
      <c r="O9" s="317"/>
    </row>
    <row r="10" ht="17.25" customHeight="1" spans="1:15">
      <c r="A10" s="318" t="s">
        <v>112</v>
      </c>
      <c r="B10" s="318" t="s">
        <v>113</v>
      </c>
      <c r="C10" s="171">
        <v>40800</v>
      </c>
      <c r="D10" s="171">
        <v>40800</v>
      </c>
      <c r="E10" s="171">
        <v>40800</v>
      </c>
      <c r="F10" s="171"/>
      <c r="G10" s="317"/>
      <c r="H10" s="317"/>
      <c r="I10" s="317"/>
      <c r="J10" s="317"/>
      <c r="K10" s="317"/>
      <c r="L10" s="317"/>
      <c r="M10" s="317"/>
      <c r="N10" s="317"/>
      <c r="O10" s="317"/>
    </row>
    <row r="11" ht="17.25" customHeight="1" spans="1:15">
      <c r="A11" s="318" t="s">
        <v>114</v>
      </c>
      <c r="B11" s="318" t="s">
        <v>115</v>
      </c>
      <c r="C11" s="171">
        <v>241224</v>
      </c>
      <c r="D11" s="171">
        <v>241224</v>
      </c>
      <c r="E11" s="171">
        <v>241224</v>
      </c>
      <c r="F11" s="171"/>
      <c r="G11" s="317"/>
      <c r="H11" s="317"/>
      <c r="I11" s="317"/>
      <c r="J11" s="317"/>
      <c r="K11" s="317"/>
      <c r="L11" s="317"/>
      <c r="M11" s="317"/>
      <c r="N11" s="317"/>
      <c r="O11" s="317"/>
    </row>
    <row r="12" ht="17.25" customHeight="1" spans="1:15">
      <c r="A12" s="318" t="s">
        <v>116</v>
      </c>
      <c r="B12" s="318" t="s">
        <v>117</v>
      </c>
      <c r="C12" s="171">
        <v>104954</v>
      </c>
      <c r="D12" s="171">
        <v>104954</v>
      </c>
      <c r="E12" s="171">
        <v>104954</v>
      </c>
      <c r="F12" s="171"/>
      <c r="G12" s="317"/>
      <c r="H12" s="317"/>
      <c r="I12" s="317"/>
      <c r="J12" s="317"/>
      <c r="K12" s="317"/>
      <c r="L12" s="317"/>
      <c r="M12" s="317"/>
      <c r="N12" s="317"/>
      <c r="O12" s="317"/>
    </row>
    <row r="13" ht="17.25" customHeight="1" spans="1:15">
      <c r="A13" s="316" t="s">
        <v>118</v>
      </c>
      <c r="B13" s="316" t="s">
        <v>119</v>
      </c>
      <c r="C13" s="171">
        <v>24000</v>
      </c>
      <c r="D13" s="171">
        <v>24000</v>
      </c>
      <c r="E13" s="171"/>
      <c r="F13" s="171">
        <v>24000</v>
      </c>
      <c r="G13" s="317"/>
      <c r="H13" s="317"/>
      <c r="I13" s="317"/>
      <c r="J13" s="317"/>
      <c r="K13" s="317"/>
      <c r="L13" s="317"/>
      <c r="M13" s="317"/>
      <c r="N13" s="317"/>
      <c r="O13" s="317"/>
    </row>
    <row r="14" ht="17.25" customHeight="1" spans="1:15">
      <c r="A14" s="318" t="s">
        <v>120</v>
      </c>
      <c r="B14" s="318" t="s">
        <v>121</v>
      </c>
      <c r="C14" s="171">
        <v>24000</v>
      </c>
      <c r="D14" s="171">
        <v>24000</v>
      </c>
      <c r="E14" s="171"/>
      <c r="F14" s="171">
        <v>24000</v>
      </c>
      <c r="G14" s="317"/>
      <c r="H14" s="317"/>
      <c r="I14" s="317"/>
      <c r="J14" s="317"/>
      <c r="K14" s="317"/>
      <c r="L14" s="317"/>
      <c r="M14" s="317"/>
      <c r="N14" s="317"/>
      <c r="O14" s="317"/>
    </row>
    <row r="15" ht="17.25" customHeight="1" spans="1:15">
      <c r="A15" s="233" t="s">
        <v>122</v>
      </c>
      <c r="B15" s="233" t="s">
        <v>123</v>
      </c>
      <c r="C15" s="171">
        <v>256344</v>
      </c>
      <c r="D15" s="171">
        <v>256344</v>
      </c>
      <c r="E15" s="171">
        <v>256344</v>
      </c>
      <c r="F15" s="317"/>
      <c r="G15" s="317"/>
      <c r="H15" s="317"/>
      <c r="I15" s="317"/>
      <c r="J15" s="317"/>
      <c r="K15" s="317"/>
      <c r="L15" s="317"/>
      <c r="M15" s="317"/>
      <c r="N15" s="317"/>
      <c r="O15" s="317"/>
    </row>
    <row r="16" ht="17.25" customHeight="1" spans="1:15">
      <c r="A16" s="316" t="s">
        <v>124</v>
      </c>
      <c r="B16" s="316" t="s">
        <v>125</v>
      </c>
      <c r="C16" s="171">
        <v>256344</v>
      </c>
      <c r="D16" s="171">
        <v>256344</v>
      </c>
      <c r="E16" s="171">
        <v>256344</v>
      </c>
      <c r="F16" s="317"/>
      <c r="G16" s="317"/>
      <c r="H16" s="317"/>
      <c r="I16" s="317"/>
      <c r="J16" s="317"/>
      <c r="K16" s="317"/>
      <c r="L16" s="317"/>
      <c r="M16" s="317"/>
      <c r="N16" s="317"/>
      <c r="O16" s="317"/>
    </row>
    <row r="17" ht="17.25" customHeight="1" spans="1:15">
      <c r="A17" s="318" t="s">
        <v>126</v>
      </c>
      <c r="B17" s="318" t="s">
        <v>127</v>
      </c>
      <c r="C17" s="171">
        <v>129480</v>
      </c>
      <c r="D17" s="171">
        <v>129480</v>
      </c>
      <c r="E17" s="171">
        <v>129480</v>
      </c>
      <c r="F17" s="317"/>
      <c r="G17" s="317"/>
      <c r="H17" s="317"/>
      <c r="I17" s="317"/>
      <c r="J17" s="317"/>
      <c r="K17" s="317"/>
      <c r="L17" s="317"/>
      <c r="M17" s="317"/>
      <c r="N17" s="317"/>
      <c r="O17" s="317"/>
    </row>
    <row r="18" ht="17.25" customHeight="1" spans="1:15">
      <c r="A18" s="318" t="s">
        <v>128</v>
      </c>
      <c r="B18" s="318" t="s">
        <v>129</v>
      </c>
      <c r="C18" s="171">
        <v>123840</v>
      </c>
      <c r="D18" s="171">
        <v>123840</v>
      </c>
      <c r="E18" s="171">
        <v>123840</v>
      </c>
      <c r="F18" s="317"/>
      <c r="G18" s="317"/>
      <c r="H18" s="317"/>
      <c r="I18" s="317"/>
      <c r="J18" s="317"/>
      <c r="K18" s="317"/>
      <c r="L18" s="317"/>
      <c r="M18" s="317"/>
      <c r="N18" s="317"/>
      <c r="O18" s="317"/>
    </row>
    <row r="19" ht="17.25" customHeight="1" spans="1:15">
      <c r="A19" s="318" t="s">
        <v>130</v>
      </c>
      <c r="B19" s="318" t="s">
        <v>131</v>
      </c>
      <c r="C19" s="171">
        <v>3024</v>
      </c>
      <c r="D19" s="171">
        <v>3024</v>
      </c>
      <c r="E19" s="171">
        <v>3024</v>
      </c>
      <c r="F19" s="317"/>
      <c r="G19" s="317"/>
      <c r="H19" s="317"/>
      <c r="I19" s="317"/>
      <c r="J19" s="317"/>
      <c r="K19" s="317"/>
      <c r="L19" s="317"/>
      <c r="M19" s="317"/>
      <c r="N19" s="317"/>
      <c r="O19" s="317"/>
    </row>
    <row r="20" ht="17.25" customHeight="1" spans="1:15">
      <c r="A20" s="233" t="s">
        <v>132</v>
      </c>
      <c r="B20" s="233" t="s">
        <v>133</v>
      </c>
      <c r="C20" s="171">
        <v>2404636</v>
      </c>
      <c r="D20" s="171">
        <v>2404636</v>
      </c>
      <c r="E20" s="171">
        <v>2278636</v>
      </c>
      <c r="F20" s="171">
        <v>126000</v>
      </c>
      <c r="G20" s="317"/>
      <c r="H20" s="317"/>
      <c r="I20" s="317"/>
      <c r="J20" s="317"/>
      <c r="K20" s="317"/>
      <c r="L20" s="317"/>
      <c r="M20" s="317"/>
      <c r="N20" s="317"/>
      <c r="O20" s="317"/>
    </row>
    <row r="21" ht="17.25" customHeight="1" spans="1:15">
      <c r="A21" s="316" t="s">
        <v>134</v>
      </c>
      <c r="B21" s="316" t="s">
        <v>135</v>
      </c>
      <c r="C21" s="171">
        <v>2404636</v>
      </c>
      <c r="D21" s="171">
        <v>2404636</v>
      </c>
      <c r="E21" s="171">
        <v>2278636</v>
      </c>
      <c r="F21" s="171">
        <v>126000</v>
      </c>
      <c r="G21" s="317"/>
      <c r="H21" s="317"/>
      <c r="I21" s="317"/>
      <c r="J21" s="317"/>
      <c r="K21" s="317"/>
      <c r="L21" s="317"/>
      <c r="M21" s="317"/>
      <c r="N21" s="317"/>
      <c r="O21" s="317"/>
    </row>
    <row r="22" ht="17.25" customHeight="1" spans="1:15">
      <c r="A22" s="318" t="s">
        <v>136</v>
      </c>
      <c r="B22" s="318" t="s">
        <v>137</v>
      </c>
      <c r="C22" s="171">
        <v>2278636</v>
      </c>
      <c r="D22" s="171">
        <v>2278636</v>
      </c>
      <c r="E22" s="171">
        <v>2278636</v>
      </c>
      <c r="F22" s="171"/>
      <c r="G22" s="317"/>
      <c r="H22" s="317"/>
      <c r="I22" s="317"/>
      <c r="J22" s="317"/>
      <c r="K22" s="317"/>
      <c r="L22" s="317"/>
      <c r="M22" s="317"/>
      <c r="N22" s="317"/>
      <c r="O22" s="317"/>
    </row>
    <row r="23" ht="17.25" customHeight="1" spans="1:15">
      <c r="A23" s="318" t="s">
        <v>138</v>
      </c>
      <c r="B23" s="318" t="s">
        <v>139</v>
      </c>
      <c r="C23" s="171">
        <v>126000</v>
      </c>
      <c r="D23" s="171">
        <v>126000</v>
      </c>
      <c r="E23" s="171"/>
      <c r="F23" s="171">
        <v>126000</v>
      </c>
      <c r="G23" s="317"/>
      <c r="H23" s="317"/>
      <c r="I23" s="317"/>
      <c r="J23" s="317"/>
      <c r="K23" s="317"/>
      <c r="L23" s="317"/>
      <c r="M23" s="317"/>
      <c r="N23" s="317"/>
      <c r="O23" s="317"/>
    </row>
    <row r="24" ht="17.25" customHeight="1" spans="1:15">
      <c r="A24" s="233" t="s">
        <v>140</v>
      </c>
      <c r="B24" s="233" t="s">
        <v>141</v>
      </c>
      <c r="C24" s="171">
        <v>230880</v>
      </c>
      <c r="D24" s="171">
        <v>230880</v>
      </c>
      <c r="E24" s="171">
        <v>230880</v>
      </c>
      <c r="F24" s="317"/>
      <c r="G24" s="317"/>
      <c r="H24" s="317"/>
      <c r="I24" s="317"/>
      <c r="J24" s="317"/>
      <c r="K24" s="317"/>
      <c r="L24" s="317"/>
      <c r="M24" s="317"/>
      <c r="N24" s="317"/>
      <c r="O24" s="317"/>
    </row>
    <row r="25" ht="17.25" customHeight="1" spans="1:15">
      <c r="A25" s="316" t="s">
        <v>142</v>
      </c>
      <c r="B25" s="316" t="s">
        <v>143</v>
      </c>
      <c r="C25" s="171">
        <v>230880</v>
      </c>
      <c r="D25" s="171">
        <v>230880</v>
      </c>
      <c r="E25" s="171">
        <v>230880</v>
      </c>
      <c r="F25" s="317"/>
      <c r="G25" s="317"/>
      <c r="H25" s="317"/>
      <c r="I25" s="317"/>
      <c r="J25" s="317"/>
      <c r="K25" s="317"/>
      <c r="L25" s="317"/>
      <c r="M25" s="317"/>
      <c r="N25" s="317"/>
      <c r="O25" s="317"/>
    </row>
    <row r="26" ht="17.25" customHeight="1" spans="1:15">
      <c r="A26" s="318" t="s">
        <v>144</v>
      </c>
      <c r="B26" s="318" t="s">
        <v>145</v>
      </c>
      <c r="C26" s="171">
        <v>230880</v>
      </c>
      <c r="D26" s="171">
        <v>230880</v>
      </c>
      <c r="E26" s="171">
        <v>230880</v>
      </c>
      <c r="F26" s="317"/>
      <c r="G26" s="317"/>
      <c r="H26" s="317"/>
      <c r="I26" s="317"/>
      <c r="J26" s="317"/>
      <c r="K26" s="317"/>
      <c r="L26" s="317"/>
      <c r="M26" s="317"/>
      <c r="N26" s="317"/>
      <c r="O26" s="317"/>
    </row>
    <row r="27" ht="17.25" customHeight="1" spans="1:15">
      <c r="A27" s="233" t="s">
        <v>146</v>
      </c>
      <c r="B27" s="233" t="s">
        <v>105</v>
      </c>
      <c r="C27" s="171">
        <v>4730590</v>
      </c>
      <c r="D27" s="171"/>
      <c r="E27" s="317"/>
      <c r="F27" s="269"/>
      <c r="G27" s="319">
        <v>4730590</v>
      </c>
      <c r="H27" s="317"/>
      <c r="I27" s="317"/>
      <c r="J27" s="317"/>
      <c r="K27" s="317"/>
      <c r="L27" s="317"/>
      <c r="M27" s="317"/>
      <c r="N27" s="317"/>
      <c r="O27" s="317"/>
    </row>
    <row r="28" ht="17.25" customHeight="1" spans="1:15">
      <c r="A28" s="316" t="s">
        <v>147</v>
      </c>
      <c r="B28" s="316" t="s">
        <v>148</v>
      </c>
      <c r="C28" s="171">
        <v>4730590</v>
      </c>
      <c r="D28" s="171"/>
      <c r="E28" s="317"/>
      <c r="F28" s="269"/>
      <c r="G28" s="319">
        <v>4730590</v>
      </c>
      <c r="H28" s="317"/>
      <c r="I28" s="317"/>
      <c r="J28" s="317"/>
      <c r="K28" s="317"/>
      <c r="L28" s="317"/>
      <c r="M28" s="317"/>
      <c r="N28" s="317"/>
      <c r="O28" s="317"/>
    </row>
    <row r="29" ht="17.25" customHeight="1" spans="1:15">
      <c r="A29" s="318" t="s">
        <v>149</v>
      </c>
      <c r="B29" s="318" t="s">
        <v>105</v>
      </c>
      <c r="C29" s="171">
        <v>4730590</v>
      </c>
      <c r="D29" s="171"/>
      <c r="E29" s="317"/>
      <c r="F29" s="269"/>
      <c r="G29" s="319">
        <v>4730590</v>
      </c>
      <c r="H29" s="317"/>
      <c r="I29" s="317"/>
      <c r="J29" s="317"/>
      <c r="K29" s="317"/>
      <c r="L29" s="317"/>
      <c r="M29" s="317"/>
      <c r="N29" s="317"/>
      <c r="O29" s="317"/>
    </row>
    <row r="30" ht="17.25" customHeight="1" spans="1:15">
      <c r="A30" s="252" t="s">
        <v>150</v>
      </c>
      <c r="B30" s="320" t="s">
        <v>150</v>
      </c>
      <c r="C30" s="287">
        <f>C7+C15+C20+C24+C27</f>
        <v>8304428</v>
      </c>
      <c r="D30" s="321">
        <f>D7+D15+D20+D24+D27</f>
        <v>3573838</v>
      </c>
      <c r="E30" s="321">
        <f>E7+E15+E20+E24</f>
        <v>3423838</v>
      </c>
      <c r="F30" s="321">
        <f>F7+F20</f>
        <v>150000</v>
      </c>
      <c r="G30" s="321">
        <f>G27</f>
        <v>4730590</v>
      </c>
      <c r="H30" s="321"/>
      <c r="I30" s="321" t="s">
        <v>93</v>
      </c>
      <c r="J30" s="321"/>
      <c r="K30" s="321" t="s">
        <v>93</v>
      </c>
      <c r="L30" s="321" t="s">
        <v>93</v>
      </c>
      <c r="M30" s="321" t="s">
        <v>93</v>
      </c>
      <c r="N30" s="321" t="s">
        <v>93</v>
      </c>
      <c r="O30" s="321" t="s">
        <v>93</v>
      </c>
    </row>
    <row r="31" customHeight="1" spans="1:15">
      <c r="D31" s="297"/>
      <c r="H31" s="297"/>
    </row>
  </sheetData>
  <mergeCells count="11">
    <mergeCell ref="A2:O2"/>
    <mergeCell ref="A3:L3"/>
    <mergeCell ref="D4:F4"/>
    <mergeCell ref="J4:O4"/>
    <mergeCell ref="A30:B30"/>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J7" activePane="bottomRight" state="frozen"/>
      <selection/>
      <selection pane="topRight"/>
      <selection pane="bottomLeft"/>
      <selection pane="bottomRight" activeCell="D7" sqref="D7"/>
    </sheetView>
  </sheetViews>
  <sheetFormatPr defaultColWidth="8.88571428571429" defaultRowHeight="14.25" customHeight="1" outlineLevelCol="3"/>
  <cols>
    <col min="1" max="1" width="49.2857142857143" style="58" customWidth="1"/>
    <col min="2" max="2" width="38.847619047619" style="58" customWidth="1"/>
    <col min="3" max="3" width="48.5714285714286" style="58" customWidth="1"/>
    <col min="4" max="4" width="36.4285714285714" style="58" customWidth="1"/>
    <col min="5" max="5" width="9.13333333333333" style="59" customWidth="1"/>
    <col min="6" max="16384" width="9.13333333333333" style="59"/>
  </cols>
  <sheetData>
    <row r="1" customHeight="1" spans="1:4">
      <c r="A1" s="298" t="s">
        <v>151</v>
      </c>
      <c r="B1" s="298"/>
      <c r="C1" s="298"/>
      <c r="D1" s="135"/>
    </row>
    <row r="2" ht="31.5" customHeight="1" spans="1:4">
      <c r="A2" s="61" t="s">
        <v>5</v>
      </c>
      <c r="B2" s="299"/>
      <c r="C2" s="299"/>
      <c r="D2" s="299"/>
    </row>
    <row r="3" ht="17.25" customHeight="1" spans="1:4">
      <c r="A3" s="157" t="s">
        <v>22</v>
      </c>
      <c r="B3" s="300"/>
      <c r="C3" s="300"/>
      <c r="D3" s="137" t="s">
        <v>23</v>
      </c>
    </row>
    <row r="4" ht="19.5" customHeight="1" spans="1:4">
      <c r="A4" s="86" t="s">
        <v>24</v>
      </c>
      <c r="B4" s="159"/>
      <c r="C4" s="86" t="s">
        <v>25</v>
      </c>
      <c r="D4" s="159"/>
    </row>
    <row r="5" ht="21.75" customHeight="1" spans="1:4">
      <c r="A5" s="85" t="s">
        <v>26</v>
      </c>
      <c r="B5" s="301" t="s">
        <v>27</v>
      </c>
      <c r="C5" s="85" t="s">
        <v>152</v>
      </c>
      <c r="D5" s="301" t="s">
        <v>27</v>
      </c>
    </row>
    <row r="6" ht="17.25" customHeight="1" spans="1:4">
      <c r="A6" s="89"/>
      <c r="B6" s="93"/>
      <c r="C6" s="89"/>
      <c r="D6" s="93"/>
    </row>
    <row r="7" ht="17.25" customHeight="1" spans="1:4">
      <c r="A7" s="302" t="s">
        <v>153</v>
      </c>
      <c r="B7" s="270">
        <v>3573838</v>
      </c>
      <c r="C7" s="303" t="s">
        <v>154</v>
      </c>
      <c r="D7" s="200">
        <v>8304428</v>
      </c>
    </row>
    <row r="8" ht="17.25" customHeight="1" spans="1:4">
      <c r="A8" s="304" t="s">
        <v>155</v>
      </c>
      <c r="B8" s="270">
        <v>3573838</v>
      </c>
      <c r="C8" s="303" t="s">
        <v>156</v>
      </c>
      <c r="D8" s="305"/>
    </row>
    <row r="9" ht="17.25" customHeight="1" spans="1:4">
      <c r="A9" s="304" t="s">
        <v>157</v>
      </c>
      <c r="B9" s="270"/>
      <c r="C9" s="303" t="s">
        <v>158</v>
      </c>
      <c r="D9" s="305"/>
    </row>
    <row r="10" ht="17.25" customHeight="1" spans="1:4">
      <c r="A10" s="304" t="s">
        <v>159</v>
      </c>
      <c r="B10" s="287"/>
      <c r="C10" s="303" t="s">
        <v>160</v>
      </c>
      <c r="D10" s="305"/>
    </row>
    <row r="11" ht="17.25" customHeight="1" spans="1:4">
      <c r="A11" s="304" t="s">
        <v>161</v>
      </c>
      <c r="B11" s="270">
        <v>4730590</v>
      </c>
      <c r="C11" s="303" t="s">
        <v>162</v>
      </c>
      <c r="D11" s="305"/>
    </row>
    <row r="12" ht="17.25" customHeight="1" spans="1:4">
      <c r="A12" s="304" t="s">
        <v>155</v>
      </c>
      <c r="B12" s="287"/>
      <c r="C12" s="303" t="s">
        <v>163</v>
      </c>
      <c r="D12" s="305"/>
    </row>
    <row r="13" ht="17.25" customHeight="1" spans="1:4">
      <c r="A13" s="306" t="s">
        <v>157</v>
      </c>
      <c r="B13" s="270">
        <v>4730590</v>
      </c>
      <c r="C13" s="303" t="s">
        <v>164</v>
      </c>
      <c r="D13" s="305"/>
    </row>
    <row r="14" ht="17.25" customHeight="1" spans="1:4">
      <c r="A14" s="306" t="s">
        <v>159</v>
      </c>
      <c r="B14" s="307"/>
      <c r="C14" s="303" t="s">
        <v>165</v>
      </c>
      <c r="D14" s="305"/>
    </row>
    <row r="15" ht="17.25" customHeight="1" spans="1:4">
      <c r="A15" s="304"/>
      <c r="B15" s="307"/>
      <c r="C15" s="303" t="s">
        <v>166</v>
      </c>
      <c r="D15" s="270">
        <v>681978</v>
      </c>
    </row>
    <row r="16" ht="17.25" customHeight="1" spans="1:4">
      <c r="A16" s="304"/>
      <c r="B16" s="287"/>
      <c r="C16" s="303" t="s">
        <v>167</v>
      </c>
      <c r="D16" s="270">
        <v>256344</v>
      </c>
    </row>
    <row r="17" ht="17.25" customHeight="1" spans="1:4">
      <c r="A17" s="304"/>
      <c r="B17" s="308"/>
      <c r="C17" s="303" t="s">
        <v>168</v>
      </c>
      <c r="D17" s="305"/>
    </row>
    <row r="18" ht="17.25" customHeight="1" spans="1:4">
      <c r="A18" s="306"/>
      <c r="B18" s="308"/>
      <c r="C18" s="303" t="s">
        <v>169</v>
      </c>
      <c r="D18" s="305"/>
    </row>
    <row r="19" ht="17.25" customHeight="1" spans="1:4">
      <c r="A19" s="306"/>
      <c r="B19" s="309"/>
      <c r="C19" s="303" t="s">
        <v>170</v>
      </c>
      <c r="D19" s="305"/>
    </row>
    <row r="20" ht="17.25" customHeight="1" spans="1:4">
      <c r="A20" s="310"/>
      <c r="B20" s="309"/>
      <c r="C20" s="303" t="s">
        <v>171</v>
      </c>
      <c r="D20" s="305"/>
    </row>
    <row r="21" ht="17.25" customHeight="1" spans="1:4">
      <c r="A21" s="310"/>
      <c r="B21" s="309"/>
      <c r="C21" s="303" t="s">
        <v>172</v>
      </c>
      <c r="D21" s="305"/>
    </row>
    <row r="22" ht="17.25" customHeight="1" spans="1:4">
      <c r="A22" s="310"/>
      <c r="B22" s="309"/>
      <c r="C22" s="303" t="s">
        <v>173</v>
      </c>
      <c r="D22" s="270">
        <v>2404636</v>
      </c>
    </row>
    <row r="23" ht="17.25" customHeight="1" spans="1:4">
      <c r="A23" s="310"/>
      <c r="B23" s="309"/>
      <c r="C23" s="303" t="s">
        <v>174</v>
      </c>
      <c r="D23" s="305"/>
    </row>
    <row r="24" ht="17.25" customHeight="1" spans="1:4">
      <c r="A24" s="310"/>
      <c r="B24" s="309"/>
      <c r="C24" s="303" t="s">
        <v>175</v>
      </c>
      <c r="D24" s="305"/>
    </row>
    <row r="25" ht="17.25" customHeight="1" spans="1:4">
      <c r="A25" s="310"/>
      <c r="B25" s="309"/>
      <c r="C25" s="303" t="s">
        <v>176</v>
      </c>
      <c r="D25" s="305"/>
    </row>
    <row r="26" ht="17.25" customHeight="1" spans="1:4">
      <c r="A26" s="310"/>
      <c r="B26" s="309"/>
      <c r="C26" s="303" t="s">
        <v>177</v>
      </c>
      <c r="D26" s="270">
        <v>230880</v>
      </c>
    </row>
    <row r="27" ht="17.25" customHeight="1" spans="1:4">
      <c r="A27" s="310"/>
      <c r="B27" s="309"/>
      <c r="C27" s="303" t="s">
        <v>178</v>
      </c>
      <c r="D27" s="305"/>
    </row>
    <row r="28" ht="17.25" customHeight="1" spans="1:4">
      <c r="A28" s="310"/>
      <c r="B28" s="309"/>
      <c r="C28" s="303" t="s">
        <v>179</v>
      </c>
      <c r="D28" s="305"/>
    </row>
    <row r="29" ht="17.25" customHeight="1" spans="1:4">
      <c r="A29" s="310"/>
      <c r="B29" s="309"/>
      <c r="C29" s="303" t="s">
        <v>180</v>
      </c>
      <c r="D29" s="305"/>
    </row>
    <row r="30" ht="17.25" customHeight="1" spans="1:4">
      <c r="A30" s="310"/>
      <c r="B30" s="309"/>
      <c r="C30" s="303" t="s">
        <v>181</v>
      </c>
      <c r="D30" s="305"/>
    </row>
    <row r="31" customHeight="1" spans="1:4">
      <c r="A31" s="311"/>
      <c r="B31" s="308"/>
      <c r="C31" s="303" t="s">
        <v>182</v>
      </c>
      <c r="D31" s="270">
        <v>4730590</v>
      </c>
    </row>
    <row r="32" customHeight="1" spans="1:4">
      <c r="A32" s="311"/>
      <c r="B32" s="308"/>
      <c r="C32" s="303" t="s">
        <v>183</v>
      </c>
      <c r="D32" s="305"/>
    </row>
    <row r="33" customHeight="1" spans="1:4">
      <c r="A33" s="311"/>
      <c r="B33" s="308"/>
      <c r="C33" s="303" t="s">
        <v>184</v>
      </c>
      <c r="D33" s="305"/>
    </row>
    <row r="34" customHeight="1" spans="1:4">
      <c r="A34" s="311"/>
      <c r="B34" s="308"/>
      <c r="C34" s="306" t="s">
        <v>185</v>
      </c>
      <c r="D34" s="312"/>
    </row>
    <row r="35" ht="17.25" customHeight="1" spans="1:4">
      <c r="A35" s="313" t="s">
        <v>186</v>
      </c>
      <c r="B35" s="308">
        <f>B7+B11</f>
        <v>8304428</v>
      </c>
      <c r="C35" s="311" t="s">
        <v>73</v>
      </c>
      <c r="D35" s="308">
        <f>D15+D16+D22+D26+D31</f>
        <v>8304428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1"/>
  <sheetViews>
    <sheetView zoomScale="80" zoomScaleNormal="80" zoomScaleSheetLayoutView="60" workbookViewId="0">
      <selection activeCell="G38" sqref="G38"/>
    </sheetView>
  </sheetViews>
  <sheetFormatPr defaultColWidth="8.88571428571429" defaultRowHeight="14.25" customHeight="1" outlineLevelCol="6"/>
  <cols>
    <col min="1" max="1" width="20.1333333333333" style="151" customWidth="1"/>
    <col min="2" max="2" width="44" style="151" customWidth="1"/>
    <col min="3" max="3" width="24.2857142857143" style="75" customWidth="1"/>
    <col min="4" max="4" width="16.5714285714286" style="75" customWidth="1"/>
    <col min="5" max="7" width="24.2857142857143" style="75" customWidth="1"/>
    <col min="8" max="8" width="9.13333333333333" style="75" customWidth="1"/>
    <col min="9" max="16384" width="9.13333333333333" style="75"/>
  </cols>
  <sheetData>
    <row r="1" ht="12" customHeight="1" spans="1:7">
      <c r="A1" s="289" t="s">
        <v>187</v>
      </c>
      <c r="D1" s="290"/>
      <c r="F1" s="78"/>
    </row>
    <row r="2" ht="39" customHeight="1" spans="1:7">
      <c r="A2" s="156" t="s">
        <v>6</v>
      </c>
      <c r="B2" s="156"/>
      <c r="C2" s="156"/>
      <c r="D2" s="156"/>
      <c r="E2" s="156"/>
      <c r="F2" s="156"/>
      <c r="G2" s="156"/>
    </row>
    <row r="3" ht="18" customHeight="1" spans="1:7">
      <c r="A3" s="157" t="s">
        <v>22</v>
      </c>
      <c r="F3" s="154"/>
      <c r="G3" s="154" t="s">
        <v>23</v>
      </c>
    </row>
    <row r="4" ht="20.25" customHeight="1" spans="1:7">
      <c r="A4" s="291" t="s">
        <v>188</v>
      </c>
      <c r="B4" s="292"/>
      <c r="C4" s="88" t="s">
        <v>77</v>
      </c>
      <c r="D4" s="88" t="s">
        <v>99</v>
      </c>
      <c r="E4" s="88"/>
      <c r="F4" s="88"/>
      <c r="G4" s="293" t="s">
        <v>100</v>
      </c>
    </row>
    <row r="5" ht="20.25" customHeight="1" spans="1:7">
      <c r="A5" s="161" t="s">
        <v>96</v>
      </c>
      <c r="B5" s="294" t="s">
        <v>97</v>
      </c>
      <c r="C5" s="88"/>
      <c r="D5" s="88" t="s">
        <v>79</v>
      </c>
      <c r="E5" s="88" t="s">
        <v>189</v>
      </c>
      <c r="F5" s="88" t="s">
        <v>190</v>
      </c>
      <c r="G5" s="295"/>
    </row>
    <row r="6" ht="13.5" customHeight="1" spans="1:7">
      <c r="A6" s="169">
        <v>1</v>
      </c>
      <c r="B6" s="169">
        <v>2</v>
      </c>
      <c r="C6" s="296">
        <v>3</v>
      </c>
      <c r="D6" s="296">
        <v>4</v>
      </c>
      <c r="E6" s="296">
        <v>5</v>
      </c>
      <c r="F6" s="296">
        <v>6</v>
      </c>
      <c r="G6" s="169">
        <v>7</v>
      </c>
    </row>
    <row r="7" ht="18" customHeight="1" spans="1:7">
      <c r="A7" s="170" t="s">
        <v>106</v>
      </c>
      <c r="B7" s="170" t="s">
        <v>107</v>
      </c>
      <c r="C7" s="200">
        <v>681978</v>
      </c>
      <c r="D7" s="200">
        <v>657978</v>
      </c>
      <c r="E7" s="200">
        <v>638978</v>
      </c>
      <c r="F7" s="200">
        <v>19000</v>
      </c>
      <c r="G7" s="200">
        <v>24000</v>
      </c>
    </row>
    <row r="8" ht="18" customHeight="1" spans="1:7">
      <c r="A8" s="173" t="s">
        <v>108</v>
      </c>
      <c r="B8" s="173" t="s">
        <v>109</v>
      </c>
      <c r="C8" s="200">
        <v>657978</v>
      </c>
      <c r="D8" s="200">
        <v>657978</v>
      </c>
      <c r="E8" s="200">
        <v>638978</v>
      </c>
      <c r="F8" s="200">
        <v>19000</v>
      </c>
      <c r="G8" s="200"/>
    </row>
    <row r="9" ht="18" customHeight="1" spans="1:7">
      <c r="A9" s="175" t="s">
        <v>110</v>
      </c>
      <c r="B9" s="175" t="s">
        <v>111</v>
      </c>
      <c r="C9" s="200">
        <v>271000</v>
      </c>
      <c r="D9" s="200">
        <v>271000</v>
      </c>
      <c r="E9" s="200">
        <v>252000</v>
      </c>
      <c r="F9" s="200">
        <v>19000</v>
      </c>
      <c r="G9" s="200"/>
    </row>
    <row r="10" ht="18" customHeight="1" spans="1:7">
      <c r="A10" s="175" t="s">
        <v>112</v>
      </c>
      <c r="B10" s="175" t="s">
        <v>113</v>
      </c>
      <c r="C10" s="200">
        <v>40800</v>
      </c>
      <c r="D10" s="200">
        <v>40800</v>
      </c>
      <c r="E10" s="200">
        <v>40800</v>
      </c>
      <c r="F10" s="200"/>
      <c r="G10" s="200"/>
    </row>
    <row r="11" ht="18" customHeight="1" spans="1:7">
      <c r="A11" s="175" t="s">
        <v>114</v>
      </c>
      <c r="B11" s="175" t="s">
        <v>115</v>
      </c>
      <c r="C11" s="200">
        <v>241224</v>
      </c>
      <c r="D11" s="200">
        <v>241224</v>
      </c>
      <c r="E11" s="200">
        <v>241224</v>
      </c>
      <c r="F11" s="200"/>
      <c r="G11" s="200"/>
    </row>
    <row r="12" ht="18" customHeight="1" spans="1:7">
      <c r="A12" s="175" t="s">
        <v>116</v>
      </c>
      <c r="B12" s="175" t="s">
        <v>117</v>
      </c>
      <c r="C12" s="200">
        <v>104954</v>
      </c>
      <c r="D12" s="200">
        <v>104954</v>
      </c>
      <c r="E12" s="200">
        <v>104954</v>
      </c>
      <c r="F12" s="200"/>
      <c r="G12" s="200"/>
    </row>
    <row r="13" ht="18" customHeight="1" spans="1:7">
      <c r="A13" s="173" t="s">
        <v>118</v>
      </c>
      <c r="B13" s="173" t="s">
        <v>119</v>
      </c>
      <c r="C13" s="200">
        <v>24000</v>
      </c>
      <c r="D13" s="200"/>
      <c r="E13" s="200"/>
      <c r="F13" s="200"/>
      <c r="G13" s="200">
        <v>24000</v>
      </c>
    </row>
    <row r="14" ht="18" customHeight="1" spans="1:7">
      <c r="A14" s="175" t="s">
        <v>120</v>
      </c>
      <c r="B14" s="175" t="s">
        <v>121</v>
      </c>
      <c r="C14" s="200">
        <v>24000</v>
      </c>
      <c r="D14" s="200"/>
      <c r="E14" s="200"/>
      <c r="F14" s="200"/>
      <c r="G14" s="200">
        <v>24000</v>
      </c>
    </row>
    <row r="15" ht="18" customHeight="1" spans="1:7">
      <c r="A15" s="170" t="s">
        <v>122</v>
      </c>
      <c r="B15" s="170" t="s">
        <v>123</v>
      </c>
      <c r="C15" s="200">
        <v>256344</v>
      </c>
      <c r="D15" s="200">
        <v>256344</v>
      </c>
      <c r="E15" s="200">
        <v>256344</v>
      </c>
      <c r="F15" s="200"/>
      <c r="G15" s="200"/>
    </row>
    <row r="16" ht="18" customHeight="1" spans="1:7">
      <c r="A16" s="173" t="s">
        <v>124</v>
      </c>
      <c r="B16" s="173" t="s">
        <v>125</v>
      </c>
      <c r="C16" s="200">
        <v>256344</v>
      </c>
      <c r="D16" s="200">
        <v>256344</v>
      </c>
      <c r="E16" s="200">
        <v>256344</v>
      </c>
      <c r="F16" s="200"/>
      <c r="G16" s="200"/>
    </row>
    <row r="17" ht="18" customHeight="1" spans="1:7">
      <c r="A17" s="175" t="s">
        <v>126</v>
      </c>
      <c r="B17" s="175" t="s">
        <v>127</v>
      </c>
      <c r="C17" s="200">
        <v>129480</v>
      </c>
      <c r="D17" s="200">
        <v>129480</v>
      </c>
      <c r="E17" s="200">
        <v>129480</v>
      </c>
      <c r="F17" s="200"/>
      <c r="G17" s="200"/>
    </row>
    <row r="18" ht="18" customHeight="1" spans="1:7">
      <c r="A18" s="175" t="s">
        <v>128</v>
      </c>
      <c r="B18" s="175" t="s">
        <v>129</v>
      </c>
      <c r="C18" s="200">
        <v>123840</v>
      </c>
      <c r="D18" s="200">
        <v>123840</v>
      </c>
      <c r="E18" s="200">
        <v>123840</v>
      </c>
      <c r="F18" s="200"/>
      <c r="G18" s="200"/>
    </row>
    <row r="19" ht="18" customHeight="1" spans="1:7">
      <c r="A19" s="175" t="s">
        <v>130</v>
      </c>
      <c r="B19" s="175" t="s">
        <v>131</v>
      </c>
      <c r="C19" s="200">
        <v>3024</v>
      </c>
      <c r="D19" s="200">
        <v>3024</v>
      </c>
      <c r="E19" s="200">
        <v>3024</v>
      </c>
      <c r="F19" s="200"/>
      <c r="G19" s="200"/>
    </row>
    <row r="20" ht="18" customHeight="1" spans="1:7">
      <c r="A20" s="170" t="s">
        <v>132</v>
      </c>
      <c r="B20" s="170" t="s">
        <v>133</v>
      </c>
      <c r="C20" s="200">
        <v>2404636</v>
      </c>
      <c r="D20" s="200">
        <v>2278636</v>
      </c>
      <c r="E20" s="200">
        <v>2025796</v>
      </c>
      <c r="F20" s="200">
        <v>252840</v>
      </c>
      <c r="G20" s="200">
        <v>126000</v>
      </c>
    </row>
    <row r="21" ht="18" customHeight="1" spans="1:7">
      <c r="A21" s="173" t="s">
        <v>134</v>
      </c>
      <c r="B21" s="173" t="s">
        <v>135</v>
      </c>
      <c r="C21" s="200">
        <v>2404636</v>
      </c>
      <c r="D21" s="200">
        <v>2278636</v>
      </c>
      <c r="E21" s="200">
        <v>2025796</v>
      </c>
      <c r="F21" s="200">
        <v>252840</v>
      </c>
      <c r="G21" s="200">
        <v>126000</v>
      </c>
    </row>
    <row r="22" ht="18" customHeight="1" spans="1:7">
      <c r="A22" s="175" t="s">
        <v>136</v>
      </c>
      <c r="B22" s="175" t="s">
        <v>137</v>
      </c>
      <c r="C22" s="200">
        <v>2278636</v>
      </c>
      <c r="D22" s="200">
        <v>2278636</v>
      </c>
      <c r="E22" s="200">
        <v>2025796</v>
      </c>
      <c r="F22" s="200">
        <v>252840</v>
      </c>
      <c r="G22" s="200"/>
    </row>
    <row r="23" ht="18" customHeight="1" spans="1:7">
      <c r="A23" s="175" t="s">
        <v>138</v>
      </c>
      <c r="B23" s="175" t="s">
        <v>139</v>
      </c>
      <c r="C23" s="200">
        <v>126000</v>
      </c>
      <c r="D23" s="200"/>
      <c r="E23" s="200"/>
      <c r="F23" s="200"/>
      <c r="G23" s="200">
        <v>126000</v>
      </c>
    </row>
    <row r="24" ht="18" customHeight="1" spans="1:7">
      <c r="A24" s="170" t="s">
        <v>140</v>
      </c>
      <c r="B24" s="170" t="s">
        <v>141</v>
      </c>
      <c r="C24" s="200">
        <v>230880</v>
      </c>
      <c r="D24" s="200">
        <v>230880</v>
      </c>
      <c r="E24" s="200">
        <v>230880</v>
      </c>
      <c r="F24" s="200"/>
      <c r="G24" s="200"/>
    </row>
    <row r="25" ht="18" customHeight="1" spans="1:7">
      <c r="A25" s="173" t="s">
        <v>142</v>
      </c>
      <c r="B25" s="173" t="s">
        <v>143</v>
      </c>
      <c r="C25" s="200">
        <v>230880</v>
      </c>
      <c r="D25" s="200">
        <v>230880</v>
      </c>
      <c r="E25" s="200">
        <v>230880</v>
      </c>
      <c r="F25" s="200"/>
      <c r="G25" s="200"/>
    </row>
    <row r="26" ht="18" customHeight="1" spans="1:7">
      <c r="A26" s="175" t="s">
        <v>144</v>
      </c>
      <c r="B26" s="175" t="s">
        <v>145</v>
      </c>
      <c r="C26" s="200">
        <v>230880</v>
      </c>
      <c r="D26" s="200">
        <v>230880</v>
      </c>
      <c r="E26" s="200">
        <v>230880</v>
      </c>
      <c r="F26" s="200"/>
      <c r="G26" s="200"/>
    </row>
    <row r="27" ht="18" customHeight="1" spans="1:7">
      <c r="A27" s="170" t="s">
        <v>146</v>
      </c>
      <c r="B27" s="170" t="s">
        <v>105</v>
      </c>
      <c r="C27" s="200"/>
      <c r="D27" s="200"/>
      <c r="E27" s="200"/>
      <c r="F27" s="200"/>
      <c r="G27" s="200"/>
    </row>
    <row r="28" ht="18" customHeight="1" spans="1:7">
      <c r="A28" s="173" t="s">
        <v>147</v>
      </c>
      <c r="B28" s="173" t="s">
        <v>148</v>
      </c>
      <c r="C28" s="200"/>
      <c r="D28" s="200"/>
      <c r="E28" s="200"/>
      <c r="F28" s="200"/>
      <c r="G28" s="200"/>
    </row>
    <row r="29" ht="18" customHeight="1" spans="1:7">
      <c r="A29" s="175" t="s">
        <v>149</v>
      </c>
      <c r="B29" s="175" t="s">
        <v>105</v>
      </c>
      <c r="C29" s="200"/>
      <c r="D29" s="200"/>
      <c r="E29" s="200"/>
      <c r="F29" s="200"/>
      <c r="G29" s="200"/>
    </row>
    <row r="30" ht="18" customHeight="1" spans="1:7">
      <c r="A30" s="164" t="s">
        <v>150</v>
      </c>
      <c r="B30" s="166" t="s">
        <v>150</v>
      </c>
      <c r="C30" s="200">
        <v>3573838</v>
      </c>
      <c r="D30" s="200">
        <v>3423838</v>
      </c>
      <c r="E30" s="200">
        <v>3151998</v>
      </c>
      <c r="F30" s="200">
        <v>271840</v>
      </c>
      <c r="G30" s="200">
        <v>150000</v>
      </c>
    </row>
    <row r="31" customHeight="1" spans="1:7">
      <c r="B31" s="167"/>
      <c r="C31" s="297"/>
      <c r="D31" s="297"/>
    </row>
  </sheetData>
  <mergeCells count="7">
    <mergeCell ref="A2:G2"/>
    <mergeCell ref="A3:E3"/>
    <mergeCell ref="A4:B4"/>
    <mergeCell ref="D4:F4"/>
    <mergeCell ref="A30:B30"/>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F23" sqref="F23"/>
    </sheetView>
  </sheetViews>
  <sheetFormatPr defaultColWidth="8.88571428571429" defaultRowHeight="14.25" outlineLevelRow="6" outlineLevelCol="5"/>
  <cols>
    <col min="1" max="2" width="27.4285714285714" style="277" customWidth="1"/>
    <col min="3" max="3" width="17.2857142857143" style="278" customWidth="1"/>
    <col min="4" max="5" width="26.2857142857143" style="279" customWidth="1"/>
    <col min="6" max="6" width="18.7142857142857" style="279" customWidth="1"/>
    <col min="7" max="7" width="9.13333333333333" style="75" customWidth="1"/>
    <col min="8" max="16384" width="9.13333333333333" style="75"/>
  </cols>
  <sheetData>
    <row r="1" ht="12" customHeight="1" spans="1:6">
      <c r="A1" s="280" t="s">
        <v>191</v>
      </c>
      <c r="B1" s="281"/>
      <c r="C1" s="109"/>
      <c r="D1" s="75"/>
      <c r="E1" s="75"/>
    </row>
    <row r="2" ht="25.5" customHeight="1" spans="1:6">
      <c r="A2" s="282" t="s">
        <v>7</v>
      </c>
      <c r="B2" s="282"/>
      <c r="C2" s="282"/>
      <c r="D2" s="282"/>
      <c r="E2" s="282"/>
      <c r="F2" s="282"/>
    </row>
    <row r="3" ht="15.75" customHeight="1" spans="1:6">
      <c r="A3" s="157" t="s">
        <v>22</v>
      </c>
      <c r="B3" s="281"/>
      <c r="C3" s="109"/>
      <c r="D3" s="75"/>
      <c r="E3" s="75"/>
      <c r="F3" s="283" t="s">
        <v>192</v>
      </c>
    </row>
    <row r="4" s="276" customFormat="1" ht="19.5" customHeight="1" spans="1:6">
      <c r="A4" s="284" t="s">
        <v>193</v>
      </c>
      <c r="B4" s="85" t="s">
        <v>194</v>
      </c>
      <c r="C4" s="86" t="s">
        <v>195</v>
      </c>
      <c r="D4" s="87"/>
      <c r="E4" s="159"/>
      <c r="F4" s="85" t="s">
        <v>196</v>
      </c>
    </row>
    <row r="5" s="276" customFormat="1" ht="19.5" customHeight="1" spans="1:6">
      <c r="A5" s="93"/>
      <c r="B5" s="89"/>
      <c r="C5" s="96" t="s">
        <v>79</v>
      </c>
      <c r="D5" s="96" t="s">
        <v>197</v>
      </c>
      <c r="E5" s="96" t="s">
        <v>198</v>
      </c>
      <c r="F5" s="89"/>
    </row>
    <row r="6" s="276" customFormat="1" ht="18.75" customHeight="1" spans="1:6">
      <c r="A6" s="285">
        <v>1</v>
      </c>
      <c r="B6" s="285">
        <v>2</v>
      </c>
      <c r="C6" s="286">
        <v>3</v>
      </c>
      <c r="D6" s="285">
        <v>4</v>
      </c>
      <c r="E6" s="285">
        <v>5</v>
      </c>
      <c r="F6" s="285">
        <v>6</v>
      </c>
    </row>
    <row r="7" ht="18.75" customHeight="1" spans="1:6">
      <c r="A7" s="287">
        <v>467</v>
      </c>
      <c r="B7" s="287"/>
      <c r="C7" s="288"/>
      <c r="D7" s="287"/>
      <c r="E7" s="287"/>
      <c r="F7" s="287">
        <v>467</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3"/>
  <sheetViews>
    <sheetView zoomScale="70" zoomScaleNormal="70" zoomScaleSheetLayoutView="60" topLeftCell="E1" workbookViewId="0">
      <selection activeCell="N37" sqref="N37"/>
    </sheetView>
  </sheetViews>
  <sheetFormatPr defaultColWidth="8.88571428571429" defaultRowHeight="14.25" customHeight="1"/>
  <cols>
    <col min="1" max="1" width="23.4285714285714" style="75" customWidth="1"/>
    <col min="2" max="2" width="19.5714285714286" style="151" customWidth="1"/>
    <col min="3" max="3" width="24.7142857142857" style="151" customWidth="1"/>
    <col min="4" max="4" width="20" style="151" customWidth="1"/>
    <col min="5" max="5" width="15.1333333333333" style="151"/>
    <col min="6" max="6" width="20.2857142857143" style="258" customWidth="1"/>
    <col min="7" max="8" width="14.2857142857143" style="151" customWidth="1"/>
    <col min="9" max="10" width="14" style="109" customWidth="1"/>
    <col min="11" max="12" width="12.1333333333333" style="109" customWidth="1"/>
    <col min="13" max="13" width="14" style="109" customWidth="1"/>
    <col min="14" max="24" width="12.1333333333333" style="109" customWidth="1"/>
    <col min="25" max="25" width="9.13333333333333" style="75" customWidth="1"/>
    <col min="26" max="16384" width="9.13333333333333" style="75"/>
  </cols>
  <sheetData>
    <row r="1" ht="12" customHeight="1" spans="1:24">
      <c r="A1" s="259" t="s">
        <v>199</v>
      </c>
    </row>
    <row r="2" ht="39" customHeight="1" spans="1:24">
      <c r="A2" s="260" t="s">
        <v>8</v>
      </c>
      <c r="B2" s="260"/>
      <c r="C2" s="260"/>
      <c r="D2" s="260"/>
      <c r="E2" s="260"/>
      <c r="F2" s="261"/>
      <c r="G2" s="260"/>
      <c r="H2" s="260"/>
      <c r="I2" s="260"/>
      <c r="J2" s="260"/>
      <c r="K2" s="260"/>
      <c r="L2" s="260"/>
      <c r="M2" s="260"/>
      <c r="N2" s="260"/>
      <c r="O2" s="260"/>
      <c r="P2" s="260"/>
      <c r="Q2" s="260"/>
      <c r="R2" s="260"/>
      <c r="S2" s="260"/>
      <c r="T2" s="260"/>
      <c r="U2" s="260"/>
      <c r="V2" s="260"/>
      <c r="W2" s="260"/>
      <c r="X2" s="260"/>
    </row>
    <row r="3" ht="18" customHeight="1" spans="1:24">
      <c r="A3" s="262" t="s">
        <v>22</v>
      </c>
      <c r="B3" s="262"/>
      <c r="C3" s="262"/>
      <c r="D3" s="262"/>
      <c r="E3" s="262"/>
      <c r="F3" s="263"/>
      <c r="G3" s="262"/>
      <c r="H3" s="262"/>
      <c r="I3" s="262"/>
      <c r="J3" s="262"/>
      <c r="K3" s="75"/>
      <c r="L3" s="75"/>
      <c r="M3" s="75"/>
      <c r="N3" s="75"/>
      <c r="O3" s="75"/>
      <c r="P3" s="75"/>
      <c r="Q3" s="75"/>
      <c r="X3" s="264" t="s">
        <v>23</v>
      </c>
    </row>
    <row r="4" ht="13.5" spans="1:24">
      <c r="A4" s="195" t="s">
        <v>200</v>
      </c>
      <c r="B4" s="195" t="s">
        <v>201</v>
      </c>
      <c r="C4" s="195" t="s">
        <v>202</v>
      </c>
      <c r="D4" s="195" t="s">
        <v>203</v>
      </c>
      <c r="E4" s="195" t="s">
        <v>204</v>
      </c>
      <c r="F4" s="195" t="s">
        <v>205</v>
      </c>
      <c r="G4" s="195" t="s">
        <v>206</v>
      </c>
      <c r="H4" s="195" t="s">
        <v>207</v>
      </c>
      <c r="I4" s="118" t="s">
        <v>208</v>
      </c>
      <c r="J4" s="118"/>
      <c r="K4" s="118"/>
      <c r="L4" s="118"/>
      <c r="M4" s="118"/>
      <c r="N4" s="118"/>
      <c r="O4" s="118"/>
      <c r="P4" s="118"/>
      <c r="Q4" s="118"/>
      <c r="R4" s="118"/>
      <c r="S4" s="118"/>
      <c r="T4" s="118"/>
      <c r="U4" s="118"/>
      <c r="V4" s="118"/>
      <c r="W4" s="118"/>
      <c r="X4" s="118"/>
    </row>
    <row r="5" ht="13.5" spans="1:24">
      <c r="A5" s="195"/>
      <c r="B5" s="195"/>
      <c r="C5" s="195"/>
      <c r="D5" s="195"/>
      <c r="E5" s="195"/>
      <c r="F5" s="195"/>
      <c r="G5" s="195"/>
      <c r="H5" s="195"/>
      <c r="I5" s="118" t="s">
        <v>209</v>
      </c>
      <c r="J5" s="118" t="s">
        <v>210</v>
      </c>
      <c r="K5" s="118"/>
      <c r="L5" s="118"/>
      <c r="M5" s="118"/>
      <c r="N5" s="118"/>
      <c r="O5" s="88" t="s">
        <v>211</v>
      </c>
      <c r="P5" s="88"/>
      <c r="Q5" s="88"/>
      <c r="R5" s="118" t="s">
        <v>83</v>
      </c>
      <c r="S5" s="118" t="s">
        <v>84</v>
      </c>
      <c r="T5" s="118"/>
      <c r="U5" s="118"/>
      <c r="V5" s="118"/>
      <c r="W5" s="118"/>
      <c r="X5" s="118"/>
    </row>
    <row r="6" ht="13.5" customHeight="1" spans="1:24">
      <c r="A6" s="195"/>
      <c r="B6" s="195"/>
      <c r="C6" s="195"/>
      <c r="D6" s="195"/>
      <c r="E6" s="195"/>
      <c r="F6" s="195"/>
      <c r="G6" s="195"/>
      <c r="H6" s="195"/>
      <c r="I6" s="118"/>
      <c r="J6" s="119" t="s">
        <v>212</v>
      </c>
      <c r="K6" s="118" t="s">
        <v>213</v>
      </c>
      <c r="L6" s="118" t="s">
        <v>214</v>
      </c>
      <c r="M6" s="118" t="s">
        <v>215</v>
      </c>
      <c r="N6" s="118" t="s">
        <v>216</v>
      </c>
      <c r="O6" s="265" t="s">
        <v>80</v>
      </c>
      <c r="P6" s="265" t="s">
        <v>81</v>
      </c>
      <c r="Q6" s="265" t="s">
        <v>82</v>
      </c>
      <c r="R6" s="118"/>
      <c r="S6" s="118" t="s">
        <v>79</v>
      </c>
      <c r="T6" s="118" t="s">
        <v>86</v>
      </c>
      <c r="U6" s="118" t="s">
        <v>87</v>
      </c>
      <c r="V6" s="118" t="s">
        <v>88</v>
      </c>
      <c r="W6" s="118" t="s">
        <v>89</v>
      </c>
      <c r="X6" s="118" t="s">
        <v>90</v>
      </c>
    </row>
    <row r="7" ht="12.75" spans="1:24">
      <c r="A7" s="195"/>
      <c r="B7" s="195"/>
      <c r="C7" s="195"/>
      <c r="D7" s="195"/>
      <c r="E7" s="195"/>
      <c r="F7" s="195"/>
      <c r="G7" s="195"/>
      <c r="H7" s="195"/>
      <c r="I7" s="118"/>
      <c r="J7" s="124"/>
      <c r="K7" s="118"/>
      <c r="L7" s="118"/>
      <c r="M7" s="118"/>
      <c r="N7" s="118"/>
      <c r="O7" s="266"/>
      <c r="P7" s="266"/>
      <c r="Q7" s="266"/>
      <c r="R7" s="118"/>
      <c r="S7" s="118"/>
      <c r="T7" s="118"/>
      <c r="U7" s="118"/>
      <c r="V7" s="118"/>
      <c r="W7" s="118"/>
      <c r="X7" s="118"/>
    </row>
    <row r="8" ht="13.5" customHeight="1" spans="1:24">
      <c r="A8" s="267">
        <v>1</v>
      </c>
      <c r="B8" s="267">
        <v>2</v>
      </c>
      <c r="C8" s="267">
        <v>3</v>
      </c>
      <c r="D8" s="267">
        <v>4</v>
      </c>
      <c r="E8" s="267">
        <v>5</v>
      </c>
      <c r="F8" s="268">
        <v>6</v>
      </c>
      <c r="G8" s="267">
        <v>7</v>
      </c>
      <c r="H8" s="267">
        <v>8</v>
      </c>
      <c r="I8" s="267">
        <v>9</v>
      </c>
      <c r="J8" s="267">
        <v>10</v>
      </c>
      <c r="K8" s="267">
        <v>11</v>
      </c>
      <c r="L8" s="267">
        <v>12</v>
      </c>
      <c r="M8" s="267">
        <v>13</v>
      </c>
      <c r="N8" s="267">
        <v>14</v>
      </c>
      <c r="O8" s="267">
        <v>15</v>
      </c>
      <c r="P8" s="267">
        <v>16</v>
      </c>
      <c r="Q8" s="267">
        <v>17</v>
      </c>
      <c r="R8" s="267">
        <v>18</v>
      </c>
      <c r="S8" s="267">
        <v>19</v>
      </c>
      <c r="T8" s="267">
        <v>20</v>
      </c>
      <c r="U8" s="267">
        <v>21</v>
      </c>
      <c r="V8" s="267">
        <v>22</v>
      </c>
      <c r="W8" s="267">
        <v>23</v>
      </c>
      <c r="X8" s="267">
        <v>24</v>
      </c>
    </row>
    <row r="9" ht="18" customHeight="1" spans="1:24">
      <c r="A9" s="269" t="s">
        <v>92</v>
      </c>
      <c r="B9" s="130" t="s">
        <v>92</v>
      </c>
      <c r="C9" s="22" t="s">
        <v>217</v>
      </c>
      <c r="D9" s="22" t="s">
        <v>218</v>
      </c>
      <c r="E9" s="22" t="s">
        <v>136</v>
      </c>
      <c r="F9" s="23" t="s">
        <v>137</v>
      </c>
      <c r="G9" s="22" t="s">
        <v>219</v>
      </c>
      <c r="H9" s="22" t="s">
        <v>220</v>
      </c>
      <c r="I9" s="270">
        <v>671040</v>
      </c>
      <c r="J9" s="270">
        <v>671040</v>
      </c>
      <c r="K9" s="271"/>
      <c r="L9" s="271"/>
      <c r="M9" s="270">
        <v>671040</v>
      </c>
      <c r="N9" s="271"/>
      <c r="O9" s="271"/>
      <c r="P9" s="271"/>
      <c r="Q9" s="271"/>
      <c r="R9" s="271"/>
      <c r="S9" s="271"/>
      <c r="T9" s="271"/>
      <c r="U9" s="271"/>
      <c r="V9" s="271"/>
      <c r="W9" s="271"/>
      <c r="X9" s="271" t="s">
        <v>93</v>
      </c>
    </row>
    <row r="10" ht="18" customHeight="1" spans="1:24">
      <c r="A10" s="269" t="s">
        <v>92</v>
      </c>
      <c r="B10" s="130" t="s">
        <v>92</v>
      </c>
      <c r="C10" s="22" t="s">
        <v>217</v>
      </c>
      <c r="D10" s="22" t="s">
        <v>218</v>
      </c>
      <c r="E10" s="22" t="s">
        <v>136</v>
      </c>
      <c r="F10" s="23" t="s">
        <v>137</v>
      </c>
      <c r="G10" s="22" t="s">
        <v>221</v>
      </c>
      <c r="H10" s="22" t="s">
        <v>222</v>
      </c>
      <c r="I10" s="270">
        <v>781176</v>
      </c>
      <c r="J10" s="270">
        <v>781176</v>
      </c>
      <c r="K10" s="272"/>
      <c r="L10" s="272"/>
      <c r="M10" s="270">
        <v>781176</v>
      </c>
      <c r="N10" s="272"/>
      <c r="O10" s="272"/>
      <c r="P10" s="272"/>
      <c r="Q10" s="272"/>
      <c r="R10" s="272"/>
      <c r="S10" s="272"/>
      <c r="T10" s="272"/>
      <c r="U10" s="272"/>
      <c r="V10" s="272"/>
      <c r="W10" s="272"/>
      <c r="X10" s="272"/>
    </row>
    <row r="11" ht="18" customHeight="1" spans="1:24">
      <c r="A11" s="269" t="s">
        <v>92</v>
      </c>
      <c r="B11" s="130" t="s">
        <v>92</v>
      </c>
      <c r="C11" s="22" t="s">
        <v>217</v>
      </c>
      <c r="D11" s="22" t="s">
        <v>218</v>
      </c>
      <c r="E11" s="22" t="s">
        <v>136</v>
      </c>
      <c r="F11" s="23" t="s">
        <v>137</v>
      </c>
      <c r="G11" s="22" t="s">
        <v>223</v>
      </c>
      <c r="H11" s="22" t="s">
        <v>224</v>
      </c>
      <c r="I11" s="270">
        <v>55920</v>
      </c>
      <c r="J11" s="270">
        <v>55920</v>
      </c>
      <c r="K11" s="272"/>
      <c r="L11" s="272"/>
      <c r="M11" s="270">
        <v>55920</v>
      </c>
      <c r="N11" s="272"/>
      <c r="O11" s="272"/>
      <c r="P11" s="272"/>
      <c r="Q11" s="272"/>
      <c r="R11" s="272"/>
      <c r="S11" s="272"/>
      <c r="T11" s="272"/>
      <c r="U11" s="272"/>
      <c r="V11" s="272"/>
      <c r="W11" s="272"/>
      <c r="X11" s="272"/>
    </row>
    <row r="12" ht="40.5" spans="1:24">
      <c r="A12" s="269" t="s">
        <v>92</v>
      </c>
      <c r="B12" s="130" t="s">
        <v>92</v>
      </c>
      <c r="C12" s="22" t="s">
        <v>225</v>
      </c>
      <c r="D12" s="22" t="s">
        <v>226</v>
      </c>
      <c r="E12" s="22" t="s">
        <v>114</v>
      </c>
      <c r="F12" s="23" t="s">
        <v>115</v>
      </c>
      <c r="G12" s="22" t="s">
        <v>227</v>
      </c>
      <c r="H12" s="22" t="s">
        <v>228</v>
      </c>
      <c r="I12" s="270">
        <v>241224</v>
      </c>
      <c r="J12" s="270">
        <v>241224</v>
      </c>
      <c r="K12" s="272"/>
      <c r="L12" s="272"/>
      <c r="M12" s="270">
        <v>241224</v>
      </c>
      <c r="N12" s="272"/>
      <c r="O12" s="272"/>
      <c r="P12" s="272"/>
      <c r="Q12" s="272"/>
      <c r="R12" s="272"/>
      <c r="S12" s="272"/>
      <c r="T12" s="272"/>
      <c r="U12" s="272"/>
      <c r="V12" s="272"/>
      <c r="W12" s="272"/>
      <c r="X12" s="272"/>
    </row>
    <row r="13" ht="27" spans="1:24">
      <c r="A13" s="269" t="s">
        <v>92</v>
      </c>
      <c r="B13" s="130" t="s">
        <v>92</v>
      </c>
      <c r="C13" s="22" t="s">
        <v>225</v>
      </c>
      <c r="D13" s="22" t="s">
        <v>226</v>
      </c>
      <c r="E13" s="22" t="s">
        <v>116</v>
      </c>
      <c r="F13" s="23" t="s">
        <v>117</v>
      </c>
      <c r="G13" s="22" t="s">
        <v>229</v>
      </c>
      <c r="H13" s="22" t="s">
        <v>230</v>
      </c>
      <c r="I13" s="270">
        <v>104954</v>
      </c>
      <c r="J13" s="270">
        <v>104954</v>
      </c>
      <c r="K13" s="272"/>
      <c r="L13" s="272"/>
      <c r="M13" s="270">
        <v>104954</v>
      </c>
      <c r="N13" s="272"/>
      <c r="O13" s="272"/>
      <c r="P13" s="272"/>
      <c r="Q13" s="272"/>
      <c r="R13" s="272"/>
      <c r="S13" s="272"/>
      <c r="T13" s="272"/>
      <c r="U13" s="272"/>
      <c r="V13" s="272"/>
      <c r="W13" s="272"/>
      <c r="X13" s="272"/>
    </row>
    <row r="14" ht="18" customHeight="1" spans="1:24">
      <c r="A14" s="269" t="s">
        <v>92</v>
      </c>
      <c r="B14" s="130" t="s">
        <v>92</v>
      </c>
      <c r="C14" s="22" t="s">
        <v>225</v>
      </c>
      <c r="D14" s="22" t="s">
        <v>226</v>
      </c>
      <c r="E14" s="22" t="s">
        <v>126</v>
      </c>
      <c r="F14" s="23" t="s">
        <v>127</v>
      </c>
      <c r="G14" s="22" t="s">
        <v>231</v>
      </c>
      <c r="H14" s="22" t="s">
        <v>232</v>
      </c>
      <c r="I14" s="270">
        <v>129480</v>
      </c>
      <c r="J14" s="270">
        <v>129480</v>
      </c>
      <c r="K14" s="272"/>
      <c r="L14" s="272"/>
      <c r="M14" s="270">
        <v>129480</v>
      </c>
      <c r="N14" s="272"/>
      <c r="O14" s="272"/>
      <c r="P14" s="272"/>
      <c r="Q14" s="272"/>
      <c r="R14" s="272"/>
      <c r="S14" s="272"/>
      <c r="T14" s="272"/>
      <c r="U14" s="272"/>
      <c r="V14" s="272"/>
      <c r="W14" s="272"/>
      <c r="X14" s="272"/>
    </row>
    <row r="15" ht="18" customHeight="1" spans="1:24">
      <c r="A15" s="269" t="s">
        <v>92</v>
      </c>
      <c r="B15" s="130" t="s">
        <v>92</v>
      </c>
      <c r="C15" s="22" t="s">
        <v>225</v>
      </c>
      <c r="D15" s="22" t="s">
        <v>226</v>
      </c>
      <c r="E15" s="22" t="s">
        <v>128</v>
      </c>
      <c r="F15" s="23" t="s">
        <v>129</v>
      </c>
      <c r="G15" s="22" t="s">
        <v>233</v>
      </c>
      <c r="H15" s="22" t="s">
        <v>234</v>
      </c>
      <c r="I15" s="270">
        <v>123840</v>
      </c>
      <c r="J15" s="270">
        <v>123840</v>
      </c>
      <c r="K15" s="272"/>
      <c r="L15" s="272"/>
      <c r="M15" s="270">
        <v>123840</v>
      </c>
      <c r="N15" s="272"/>
      <c r="O15" s="272"/>
      <c r="P15" s="272"/>
      <c r="Q15" s="272"/>
      <c r="R15" s="272"/>
      <c r="S15" s="272"/>
      <c r="T15" s="272"/>
      <c r="U15" s="272"/>
      <c r="V15" s="272"/>
      <c r="W15" s="272"/>
      <c r="X15" s="272"/>
    </row>
    <row r="16" ht="27" spans="1:24">
      <c r="A16" s="269" t="s">
        <v>92</v>
      </c>
      <c r="B16" s="130" t="s">
        <v>92</v>
      </c>
      <c r="C16" s="22" t="s">
        <v>225</v>
      </c>
      <c r="D16" s="22" t="s">
        <v>226</v>
      </c>
      <c r="E16" s="22" t="s">
        <v>130</v>
      </c>
      <c r="F16" s="23" t="s">
        <v>131</v>
      </c>
      <c r="G16" s="22" t="s">
        <v>235</v>
      </c>
      <c r="H16" s="22" t="s">
        <v>236</v>
      </c>
      <c r="I16" s="270">
        <v>3024</v>
      </c>
      <c r="J16" s="270">
        <v>3024</v>
      </c>
      <c r="K16" s="272"/>
      <c r="L16" s="272"/>
      <c r="M16" s="270">
        <v>3024</v>
      </c>
      <c r="N16" s="272"/>
      <c r="O16" s="272"/>
      <c r="P16" s="272"/>
      <c r="Q16" s="272"/>
      <c r="R16" s="272"/>
      <c r="S16" s="272"/>
      <c r="T16" s="272"/>
      <c r="U16" s="272"/>
      <c r="V16" s="272"/>
      <c r="W16" s="272"/>
      <c r="X16" s="272"/>
    </row>
    <row r="17" ht="18" customHeight="1" spans="1:24">
      <c r="A17" s="269" t="s">
        <v>92</v>
      </c>
      <c r="B17" s="130" t="s">
        <v>92</v>
      </c>
      <c r="C17" s="22" t="s">
        <v>225</v>
      </c>
      <c r="D17" s="22" t="s">
        <v>226</v>
      </c>
      <c r="E17" s="22" t="s">
        <v>136</v>
      </c>
      <c r="F17" s="23" t="s">
        <v>137</v>
      </c>
      <c r="G17" s="22" t="s">
        <v>235</v>
      </c>
      <c r="H17" s="22" t="s">
        <v>236</v>
      </c>
      <c r="I17" s="270">
        <v>3700</v>
      </c>
      <c r="J17" s="270">
        <v>3700</v>
      </c>
      <c r="K17" s="272"/>
      <c r="L17" s="272"/>
      <c r="M17" s="270">
        <v>3700</v>
      </c>
      <c r="N17" s="272"/>
      <c r="O17" s="272"/>
      <c r="P17" s="272"/>
      <c r="Q17" s="272"/>
      <c r="R17" s="272"/>
      <c r="S17" s="272"/>
      <c r="T17" s="272"/>
      <c r="U17" s="272"/>
      <c r="V17" s="272"/>
      <c r="W17" s="272"/>
      <c r="X17" s="272"/>
    </row>
    <row r="18" ht="18" customHeight="1" spans="1:24">
      <c r="A18" s="269" t="s">
        <v>92</v>
      </c>
      <c r="B18" s="130" t="s">
        <v>92</v>
      </c>
      <c r="C18" s="22" t="s">
        <v>237</v>
      </c>
      <c r="D18" s="22" t="s">
        <v>145</v>
      </c>
      <c r="E18" s="22" t="s">
        <v>144</v>
      </c>
      <c r="F18" s="23" t="s">
        <v>145</v>
      </c>
      <c r="G18" s="22" t="s">
        <v>238</v>
      </c>
      <c r="H18" s="22" t="s">
        <v>145</v>
      </c>
      <c r="I18" s="270">
        <v>230880</v>
      </c>
      <c r="J18" s="270">
        <v>230880</v>
      </c>
      <c r="K18" s="272"/>
      <c r="L18" s="272"/>
      <c r="M18" s="270">
        <v>230880</v>
      </c>
      <c r="N18" s="272"/>
      <c r="O18" s="272"/>
      <c r="P18" s="272"/>
      <c r="Q18" s="272"/>
      <c r="R18" s="272"/>
      <c r="S18" s="272"/>
      <c r="T18" s="272"/>
      <c r="U18" s="272"/>
      <c r="V18" s="272"/>
      <c r="W18" s="272"/>
      <c r="X18" s="272"/>
    </row>
    <row r="19" ht="18" customHeight="1" spans="1:24">
      <c r="A19" s="269" t="s">
        <v>92</v>
      </c>
      <c r="B19" s="130" t="s">
        <v>92</v>
      </c>
      <c r="C19" s="22" t="s">
        <v>239</v>
      </c>
      <c r="D19" s="22" t="s">
        <v>240</v>
      </c>
      <c r="E19" s="22" t="s">
        <v>110</v>
      </c>
      <c r="F19" s="23" t="s">
        <v>111</v>
      </c>
      <c r="G19" s="22" t="s">
        <v>241</v>
      </c>
      <c r="H19" s="22" t="s">
        <v>242</v>
      </c>
      <c r="I19" s="270">
        <v>252000</v>
      </c>
      <c r="J19" s="270">
        <v>252000</v>
      </c>
      <c r="K19" s="272"/>
      <c r="L19" s="272"/>
      <c r="M19" s="270">
        <v>252000</v>
      </c>
      <c r="N19" s="272"/>
      <c r="O19" s="272"/>
      <c r="P19" s="272"/>
      <c r="Q19" s="272"/>
      <c r="R19" s="272"/>
      <c r="S19" s="272"/>
      <c r="T19" s="272"/>
      <c r="U19" s="272"/>
      <c r="V19" s="272"/>
      <c r="W19" s="272"/>
      <c r="X19" s="272"/>
    </row>
    <row r="20" ht="18" customHeight="1" spans="1:24">
      <c r="A20" s="269" t="s">
        <v>92</v>
      </c>
      <c r="B20" s="130" t="s">
        <v>92</v>
      </c>
      <c r="C20" s="22" t="s">
        <v>239</v>
      </c>
      <c r="D20" s="22" t="s">
        <v>240</v>
      </c>
      <c r="E20" s="22" t="s">
        <v>112</v>
      </c>
      <c r="F20" s="23" t="s">
        <v>113</v>
      </c>
      <c r="G20" s="22" t="s">
        <v>241</v>
      </c>
      <c r="H20" s="22" t="s">
        <v>242</v>
      </c>
      <c r="I20" s="270">
        <v>40800</v>
      </c>
      <c r="J20" s="270">
        <v>40800</v>
      </c>
      <c r="K20" s="272"/>
      <c r="L20" s="272"/>
      <c r="M20" s="270">
        <v>40800</v>
      </c>
      <c r="N20" s="272"/>
      <c r="O20" s="272"/>
      <c r="P20" s="272"/>
      <c r="Q20" s="272"/>
      <c r="R20" s="272"/>
      <c r="S20" s="272"/>
      <c r="T20" s="272"/>
      <c r="U20" s="272"/>
      <c r="V20" s="272"/>
      <c r="W20" s="272"/>
      <c r="X20" s="272"/>
    </row>
    <row r="21" ht="18" customHeight="1" spans="1:24">
      <c r="A21" s="269" t="s">
        <v>92</v>
      </c>
      <c r="B21" s="130" t="s">
        <v>92</v>
      </c>
      <c r="C21" s="22" t="s">
        <v>243</v>
      </c>
      <c r="D21" s="22" t="s">
        <v>244</v>
      </c>
      <c r="E21" s="22" t="s">
        <v>136</v>
      </c>
      <c r="F21" s="23" t="s">
        <v>137</v>
      </c>
      <c r="G21" s="22" t="s">
        <v>245</v>
      </c>
      <c r="H21" s="22" t="s">
        <v>246</v>
      </c>
      <c r="I21" s="270">
        <v>112800</v>
      </c>
      <c r="J21" s="270">
        <v>112800</v>
      </c>
      <c r="K21" s="272"/>
      <c r="L21" s="272"/>
      <c r="M21" s="270">
        <v>112800</v>
      </c>
      <c r="N21" s="272"/>
      <c r="O21" s="272"/>
      <c r="P21" s="272"/>
      <c r="Q21" s="272"/>
      <c r="R21" s="272"/>
      <c r="S21" s="272"/>
      <c r="T21" s="272"/>
      <c r="U21" s="272"/>
      <c r="V21" s="272"/>
      <c r="W21" s="272"/>
      <c r="X21" s="272"/>
    </row>
    <row r="22" ht="18" customHeight="1" spans="1:24">
      <c r="A22" s="269" t="s">
        <v>92</v>
      </c>
      <c r="B22" s="130" t="s">
        <v>92</v>
      </c>
      <c r="C22" s="22" t="s">
        <v>247</v>
      </c>
      <c r="D22" s="22" t="s">
        <v>248</v>
      </c>
      <c r="E22" s="22" t="s">
        <v>110</v>
      </c>
      <c r="F22" s="23" t="s">
        <v>111</v>
      </c>
      <c r="G22" s="22" t="s">
        <v>249</v>
      </c>
      <c r="H22" s="22" t="s">
        <v>250</v>
      </c>
      <c r="I22" s="270">
        <v>19000</v>
      </c>
      <c r="J22" s="270">
        <v>19000</v>
      </c>
      <c r="K22" s="272"/>
      <c r="L22" s="272"/>
      <c r="M22" s="270">
        <v>19000</v>
      </c>
      <c r="N22" s="272"/>
      <c r="O22" s="272"/>
      <c r="P22" s="272"/>
      <c r="Q22" s="272"/>
      <c r="R22" s="272"/>
      <c r="S22" s="272"/>
      <c r="T22" s="272"/>
      <c r="U22" s="272"/>
      <c r="V22" s="272"/>
      <c r="W22" s="272"/>
      <c r="X22" s="272"/>
    </row>
    <row r="23" ht="18" customHeight="1" spans="1:24">
      <c r="A23" s="269" t="s">
        <v>92</v>
      </c>
      <c r="B23" s="130" t="s">
        <v>92</v>
      </c>
      <c r="C23" s="22" t="s">
        <v>247</v>
      </c>
      <c r="D23" s="22" t="s">
        <v>248</v>
      </c>
      <c r="E23" s="22" t="s">
        <v>136</v>
      </c>
      <c r="F23" s="23" t="s">
        <v>137</v>
      </c>
      <c r="G23" s="22" t="s">
        <v>251</v>
      </c>
      <c r="H23" s="22" t="s">
        <v>252</v>
      </c>
      <c r="I23" s="270">
        <v>35533</v>
      </c>
      <c r="J23" s="270">
        <v>35533</v>
      </c>
      <c r="K23" s="272"/>
      <c r="L23" s="272"/>
      <c r="M23" s="270">
        <v>35533</v>
      </c>
      <c r="N23" s="272"/>
      <c r="O23" s="272"/>
      <c r="P23" s="272"/>
      <c r="Q23" s="272"/>
      <c r="R23" s="272"/>
      <c r="S23" s="272"/>
      <c r="T23" s="272"/>
      <c r="U23" s="272"/>
      <c r="V23" s="272"/>
      <c r="W23" s="272"/>
      <c r="X23" s="272"/>
    </row>
    <row r="24" ht="18" customHeight="1" spans="1:24">
      <c r="A24" s="269" t="s">
        <v>92</v>
      </c>
      <c r="B24" s="130" t="s">
        <v>92</v>
      </c>
      <c r="C24" s="22" t="s">
        <v>247</v>
      </c>
      <c r="D24" s="22" t="s">
        <v>248</v>
      </c>
      <c r="E24" s="22" t="s">
        <v>136</v>
      </c>
      <c r="F24" s="23" t="s">
        <v>137</v>
      </c>
      <c r="G24" s="22" t="s">
        <v>253</v>
      </c>
      <c r="H24" s="22" t="s">
        <v>254</v>
      </c>
      <c r="I24" s="270">
        <v>2400</v>
      </c>
      <c r="J24" s="270">
        <v>2400</v>
      </c>
      <c r="K24" s="272"/>
      <c r="L24" s="272"/>
      <c r="M24" s="270">
        <v>2400</v>
      </c>
      <c r="N24" s="272"/>
      <c r="O24" s="272"/>
      <c r="P24" s="272"/>
      <c r="Q24" s="272"/>
      <c r="R24" s="272"/>
      <c r="S24" s="272"/>
      <c r="T24" s="272"/>
      <c r="U24" s="272"/>
      <c r="V24" s="272"/>
      <c r="W24" s="272"/>
      <c r="X24" s="272"/>
    </row>
    <row r="25" ht="18" customHeight="1" spans="1:24">
      <c r="A25" s="269" t="s">
        <v>92</v>
      </c>
      <c r="B25" s="130" t="s">
        <v>92</v>
      </c>
      <c r="C25" s="22" t="s">
        <v>247</v>
      </c>
      <c r="D25" s="22" t="s">
        <v>248</v>
      </c>
      <c r="E25" s="22" t="s">
        <v>136</v>
      </c>
      <c r="F25" s="23" t="s">
        <v>137</v>
      </c>
      <c r="G25" s="22" t="s">
        <v>255</v>
      </c>
      <c r="H25" s="22" t="s">
        <v>256</v>
      </c>
      <c r="I25" s="270">
        <v>24000</v>
      </c>
      <c r="J25" s="270">
        <v>24000</v>
      </c>
      <c r="K25" s="272"/>
      <c r="L25" s="272"/>
      <c r="M25" s="270">
        <v>24000</v>
      </c>
      <c r="N25" s="272"/>
      <c r="O25" s="272"/>
      <c r="P25" s="272"/>
      <c r="Q25" s="272"/>
      <c r="R25" s="272"/>
      <c r="S25" s="272"/>
      <c r="T25" s="272"/>
      <c r="U25" s="272"/>
      <c r="V25" s="272"/>
      <c r="W25" s="272"/>
      <c r="X25" s="272"/>
    </row>
    <row r="26" ht="18" customHeight="1" spans="1:24">
      <c r="A26" s="269" t="s">
        <v>92</v>
      </c>
      <c r="B26" s="130" t="s">
        <v>92</v>
      </c>
      <c r="C26" s="22" t="s">
        <v>247</v>
      </c>
      <c r="D26" s="22" t="s">
        <v>248</v>
      </c>
      <c r="E26" s="22" t="s">
        <v>136</v>
      </c>
      <c r="F26" s="23" t="s">
        <v>137</v>
      </c>
      <c r="G26" s="22" t="s">
        <v>257</v>
      </c>
      <c r="H26" s="22" t="s">
        <v>258</v>
      </c>
      <c r="I26" s="270">
        <v>3240</v>
      </c>
      <c r="J26" s="270">
        <v>3240</v>
      </c>
      <c r="K26" s="272"/>
      <c r="L26" s="272"/>
      <c r="M26" s="270">
        <v>3240</v>
      </c>
      <c r="N26" s="272"/>
      <c r="O26" s="272"/>
      <c r="P26" s="272"/>
      <c r="Q26" s="272"/>
      <c r="R26" s="272"/>
      <c r="S26" s="272"/>
      <c r="T26" s="272"/>
      <c r="U26" s="272"/>
      <c r="V26" s="272"/>
      <c r="W26" s="272"/>
      <c r="X26" s="272"/>
    </row>
    <row r="27" ht="18" customHeight="1" spans="1:24">
      <c r="A27" s="269" t="s">
        <v>92</v>
      </c>
      <c r="B27" s="130" t="s">
        <v>92</v>
      </c>
      <c r="C27" s="22" t="s">
        <v>247</v>
      </c>
      <c r="D27" s="22" t="s">
        <v>248</v>
      </c>
      <c r="E27" s="22" t="s">
        <v>136</v>
      </c>
      <c r="F27" s="23" t="s">
        <v>137</v>
      </c>
      <c r="G27" s="22" t="s">
        <v>245</v>
      </c>
      <c r="H27" s="22" t="s">
        <v>246</v>
      </c>
      <c r="I27" s="270">
        <v>11280</v>
      </c>
      <c r="J27" s="270">
        <v>11280</v>
      </c>
      <c r="K27" s="272"/>
      <c r="L27" s="272"/>
      <c r="M27" s="270">
        <v>11280</v>
      </c>
      <c r="N27" s="272"/>
      <c r="O27" s="272"/>
      <c r="P27" s="272"/>
      <c r="Q27" s="272"/>
      <c r="R27" s="272"/>
      <c r="S27" s="272"/>
      <c r="T27" s="272"/>
      <c r="U27" s="272"/>
      <c r="V27" s="272"/>
      <c r="W27" s="272"/>
      <c r="X27" s="272"/>
    </row>
    <row r="28" ht="18" customHeight="1" spans="1:24">
      <c r="A28" s="269" t="s">
        <v>92</v>
      </c>
      <c r="B28" s="130" t="s">
        <v>92</v>
      </c>
      <c r="C28" s="22" t="s">
        <v>247</v>
      </c>
      <c r="D28" s="22" t="s">
        <v>248</v>
      </c>
      <c r="E28" s="22" t="s">
        <v>136</v>
      </c>
      <c r="F28" s="23" t="s">
        <v>137</v>
      </c>
      <c r="G28" s="22" t="s">
        <v>249</v>
      </c>
      <c r="H28" s="22" t="s">
        <v>250</v>
      </c>
      <c r="I28" s="270">
        <v>58800</v>
      </c>
      <c r="J28" s="270">
        <v>58800</v>
      </c>
      <c r="K28" s="272"/>
      <c r="L28" s="272"/>
      <c r="M28" s="270">
        <v>58800</v>
      </c>
      <c r="N28" s="272"/>
      <c r="O28" s="272"/>
      <c r="P28" s="272"/>
      <c r="Q28" s="272"/>
      <c r="R28" s="272"/>
      <c r="S28" s="272"/>
      <c r="T28" s="272"/>
      <c r="U28" s="272"/>
      <c r="V28" s="272"/>
      <c r="W28" s="272"/>
      <c r="X28" s="272"/>
    </row>
    <row r="29" ht="18" customHeight="1" spans="1:24">
      <c r="A29" s="269" t="s">
        <v>92</v>
      </c>
      <c r="B29" s="130" t="s">
        <v>92</v>
      </c>
      <c r="C29" s="22" t="s">
        <v>259</v>
      </c>
      <c r="D29" s="22" t="s">
        <v>260</v>
      </c>
      <c r="E29" s="22" t="s">
        <v>136</v>
      </c>
      <c r="F29" s="23" t="s">
        <v>137</v>
      </c>
      <c r="G29" s="22" t="s">
        <v>261</v>
      </c>
      <c r="H29" s="22" t="s">
        <v>260</v>
      </c>
      <c r="I29" s="270">
        <v>4320</v>
      </c>
      <c r="J29" s="270">
        <v>4320</v>
      </c>
      <c r="K29" s="272"/>
      <c r="L29" s="272"/>
      <c r="M29" s="270">
        <v>4320</v>
      </c>
      <c r="N29" s="272"/>
      <c r="O29" s="272"/>
      <c r="P29" s="272"/>
      <c r="Q29" s="272"/>
      <c r="R29" s="272"/>
      <c r="S29" s="272"/>
      <c r="T29" s="272"/>
      <c r="U29" s="272"/>
      <c r="V29" s="272"/>
      <c r="W29" s="272"/>
      <c r="X29" s="272"/>
    </row>
    <row r="30" ht="18" customHeight="1" spans="1:24">
      <c r="A30" s="269" t="s">
        <v>92</v>
      </c>
      <c r="B30" s="130" t="s">
        <v>92</v>
      </c>
      <c r="C30" s="22" t="s">
        <v>262</v>
      </c>
      <c r="D30" s="22" t="s">
        <v>263</v>
      </c>
      <c r="E30" s="22" t="s">
        <v>136</v>
      </c>
      <c r="F30" s="23" t="s">
        <v>137</v>
      </c>
      <c r="G30" s="22" t="s">
        <v>223</v>
      </c>
      <c r="H30" s="22" t="s">
        <v>224</v>
      </c>
      <c r="I30" s="270">
        <v>504120</v>
      </c>
      <c r="J30" s="270">
        <v>504120</v>
      </c>
      <c r="K30" s="272"/>
      <c r="L30" s="272"/>
      <c r="M30" s="270">
        <v>504120</v>
      </c>
      <c r="N30" s="272"/>
      <c r="O30" s="272"/>
      <c r="P30" s="272"/>
      <c r="Q30" s="272"/>
      <c r="R30" s="272"/>
      <c r="S30" s="272"/>
      <c r="T30" s="272"/>
      <c r="U30" s="272"/>
      <c r="V30" s="272"/>
      <c r="W30" s="272"/>
      <c r="X30" s="272"/>
    </row>
    <row r="31" ht="18" customHeight="1" spans="1:24">
      <c r="A31" s="269" t="s">
        <v>92</v>
      </c>
      <c r="B31" s="130" t="s">
        <v>92</v>
      </c>
      <c r="C31" s="22" t="s">
        <v>264</v>
      </c>
      <c r="D31" s="22" t="s">
        <v>196</v>
      </c>
      <c r="E31" s="22" t="s">
        <v>136</v>
      </c>
      <c r="F31" s="23" t="s">
        <v>137</v>
      </c>
      <c r="G31" s="22" t="s">
        <v>265</v>
      </c>
      <c r="H31" s="22" t="s">
        <v>196</v>
      </c>
      <c r="I31" s="270">
        <v>467</v>
      </c>
      <c r="J31" s="270">
        <v>467</v>
      </c>
      <c r="K31" s="272"/>
      <c r="L31" s="272"/>
      <c r="M31" s="270">
        <v>467</v>
      </c>
      <c r="N31" s="272"/>
      <c r="O31" s="272"/>
      <c r="P31" s="272"/>
      <c r="Q31" s="272"/>
      <c r="R31" s="272"/>
      <c r="S31" s="272"/>
      <c r="T31" s="272"/>
      <c r="U31" s="272"/>
      <c r="V31" s="272"/>
      <c r="W31" s="272"/>
      <c r="X31" s="272"/>
    </row>
    <row r="32" ht="18" customHeight="1" spans="1:24">
      <c r="A32" s="269" t="s">
        <v>92</v>
      </c>
      <c r="B32" s="130" t="s">
        <v>92</v>
      </c>
      <c r="C32" s="22" t="s">
        <v>266</v>
      </c>
      <c r="D32" s="22" t="s">
        <v>267</v>
      </c>
      <c r="E32" s="22" t="s">
        <v>136</v>
      </c>
      <c r="F32" s="23" t="s">
        <v>137</v>
      </c>
      <c r="G32" s="22" t="s">
        <v>241</v>
      </c>
      <c r="H32" s="22" t="s">
        <v>242</v>
      </c>
      <c r="I32" s="270">
        <v>9840</v>
      </c>
      <c r="J32" s="270">
        <v>9840</v>
      </c>
      <c r="K32" s="272"/>
      <c r="L32" s="272"/>
      <c r="M32" s="270">
        <v>9840</v>
      </c>
      <c r="N32" s="272"/>
      <c r="O32" s="272"/>
      <c r="P32" s="272"/>
      <c r="Q32" s="272"/>
      <c r="R32" s="272"/>
      <c r="S32" s="272"/>
      <c r="T32" s="272"/>
      <c r="U32" s="272"/>
      <c r="V32" s="272"/>
      <c r="W32" s="272"/>
      <c r="X32" s="272"/>
    </row>
    <row r="33" ht="18" customHeight="1" spans="1:24">
      <c r="A33" s="273" t="s">
        <v>150</v>
      </c>
      <c r="B33" s="274"/>
      <c r="C33" s="274"/>
      <c r="D33" s="274"/>
      <c r="E33" s="274"/>
      <c r="F33" s="274"/>
      <c r="G33" s="274"/>
      <c r="H33" s="275"/>
      <c r="I33" s="270">
        <v>3423838</v>
      </c>
      <c r="J33" s="270">
        <v>3423838</v>
      </c>
      <c r="K33" s="272"/>
      <c r="L33" s="272"/>
      <c r="M33" s="270">
        <v>3423838</v>
      </c>
      <c r="N33" s="272"/>
      <c r="O33" s="272"/>
      <c r="P33" s="272"/>
      <c r="Q33" s="272"/>
      <c r="R33" s="272"/>
      <c r="S33" s="272"/>
      <c r="T33" s="272"/>
      <c r="U33" s="272"/>
      <c r="V33" s="272"/>
      <c r="W33" s="272"/>
      <c r="X33" s="272" t="s">
        <v>93</v>
      </c>
    </row>
  </sheetData>
  <mergeCells count="31">
    <mergeCell ref="A2:X2"/>
    <mergeCell ref="A3:J3"/>
    <mergeCell ref="I4:X4"/>
    <mergeCell ref="J5:N5"/>
    <mergeCell ref="O5:Q5"/>
    <mergeCell ref="S5:X5"/>
    <mergeCell ref="A33:H3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2"/>
  <sheetViews>
    <sheetView tabSelected="1" zoomScaleSheetLayoutView="60" topLeftCell="E1" workbookViewId="0">
      <selection activeCell="K12" sqref="K12"/>
    </sheetView>
  </sheetViews>
  <sheetFormatPr defaultColWidth="8.88571428571429" defaultRowHeight="14.25" customHeight="1"/>
  <cols>
    <col min="1" max="1" width="15.4285714285714" style="75" customWidth="1"/>
    <col min="2" max="2" width="24.7142857142857" style="75" customWidth="1"/>
    <col min="3" max="3" width="43.8571428571429" style="75" customWidth="1"/>
    <col min="4" max="4" width="25" style="75" customWidth="1"/>
    <col min="5" max="5" width="11.1333333333333" style="75" customWidth="1"/>
    <col min="6" max="6" width="14.2857142857143" style="75" customWidth="1"/>
    <col min="7" max="7" width="9.84761904761905" style="75" customWidth="1"/>
    <col min="8" max="8" width="10.1333333333333" style="75" customWidth="1"/>
    <col min="9" max="9" width="17.2857142857143" style="75" customWidth="1"/>
    <col min="10" max="11" width="9.28571428571429" style="75" customWidth="1"/>
    <col min="12" max="12" width="10" style="75" customWidth="1"/>
    <col min="13" max="13" width="10.5714285714286" style="75" customWidth="1"/>
    <col min="14" max="14" width="10.2857142857143" style="75" customWidth="1"/>
    <col min="15" max="15" width="16.2857142857143" style="75" customWidth="1"/>
    <col min="16" max="17" width="11.1333333333333" style="75" customWidth="1"/>
    <col min="18" max="18" width="9.13333333333333" style="75" customWidth="1"/>
    <col min="19" max="19" width="10.2857142857143" style="75" customWidth="1"/>
    <col min="20" max="22" width="11.7142857142857" style="75" customWidth="1"/>
    <col min="23" max="23" width="10.2857142857143" style="75" customWidth="1"/>
    <col min="24" max="24" width="9.13333333333333" style="75" customWidth="1"/>
    <col min="25" max="16384" width="9.13333333333333" style="75"/>
  </cols>
  <sheetData>
    <row r="1" ht="13.5" customHeight="1" spans="1:23">
      <c r="A1" s="75" t="s">
        <v>268</v>
      </c>
      <c r="E1" s="242"/>
      <c r="F1" s="242"/>
      <c r="G1" s="242"/>
      <c r="H1" s="242"/>
      <c r="I1" s="77"/>
      <c r="J1" s="77"/>
      <c r="K1" s="77"/>
      <c r="L1" s="77"/>
      <c r="M1" s="77"/>
      <c r="N1" s="77"/>
      <c r="O1" s="77"/>
      <c r="P1" s="77"/>
      <c r="Q1" s="77"/>
      <c r="W1" s="78"/>
    </row>
    <row r="2" ht="27.75" customHeight="1" spans="1:23">
      <c r="A2" s="62" t="s">
        <v>9</v>
      </c>
      <c r="B2" s="62"/>
      <c r="C2" s="62"/>
      <c r="D2" s="62"/>
      <c r="E2" s="62"/>
      <c r="F2" s="62"/>
      <c r="G2" s="62"/>
      <c r="H2" s="62"/>
      <c r="I2" s="62"/>
      <c r="J2" s="62"/>
      <c r="K2" s="62"/>
      <c r="L2" s="62"/>
      <c r="M2" s="62"/>
      <c r="N2" s="62"/>
      <c r="O2" s="62"/>
      <c r="P2" s="62"/>
      <c r="Q2" s="62"/>
      <c r="R2" s="62"/>
      <c r="S2" s="62"/>
      <c r="T2" s="62"/>
      <c r="U2" s="62"/>
      <c r="V2" s="62"/>
      <c r="W2" s="62"/>
    </row>
    <row r="3" ht="13.5" customHeight="1" spans="1:23">
      <c r="A3" s="157" t="s">
        <v>22</v>
      </c>
      <c r="B3" s="157"/>
      <c r="C3" s="243"/>
      <c r="D3" s="243"/>
      <c r="E3" s="243"/>
      <c r="F3" s="243"/>
      <c r="G3" s="243"/>
      <c r="H3" s="243"/>
      <c r="I3" s="81"/>
      <c r="J3" s="81"/>
      <c r="K3" s="81"/>
      <c r="L3" s="81"/>
      <c r="M3" s="81"/>
      <c r="N3" s="81"/>
      <c r="O3" s="81"/>
      <c r="P3" s="81"/>
      <c r="Q3" s="81"/>
      <c r="W3" s="154" t="s">
        <v>192</v>
      </c>
    </row>
    <row r="4" ht="15.75" customHeight="1" spans="1:23">
      <c r="A4" s="120" t="s">
        <v>269</v>
      </c>
      <c r="B4" s="120" t="s">
        <v>202</v>
      </c>
      <c r="C4" s="120" t="s">
        <v>203</v>
      </c>
      <c r="D4" s="120" t="s">
        <v>270</v>
      </c>
      <c r="E4" s="120" t="s">
        <v>204</v>
      </c>
      <c r="F4" s="120" t="s">
        <v>205</v>
      </c>
      <c r="G4" s="120" t="s">
        <v>271</v>
      </c>
      <c r="H4" s="120" t="s">
        <v>272</v>
      </c>
      <c r="I4" s="120" t="s">
        <v>77</v>
      </c>
      <c r="J4" s="88" t="s">
        <v>273</v>
      </c>
      <c r="K4" s="88"/>
      <c r="L4" s="88"/>
      <c r="M4" s="88"/>
      <c r="N4" s="88" t="s">
        <v>211</v>
      </c>
      <c r="O4" s="88"/>
      <c r="P4" s="88"/>
      <c r="Q4" s="199" t="s">
        <v>83</v>
      </c>
      <c r="R4" s="88" t="s">
        <v>84</v>
      </c>
      <c r="S4" s="88"/>
      <c r="T4" s="88"/>
      <c r="U4" s="88"/>
      <c r="V4" s="88"/>
      <c r="W4" s="88"/>
    </row>
    <row r="5" ht="17.25" customHeight="1" spans="1:23">
      <c r="A5" s="120"/>
      <c r="B5" s="120"/>
      <c r="C5" s="120"/>
      <c r="D5" s="120"/>
      <c r="E5" s="120"/>
      <c r="F5" s="120"/>
      <c r="G5" s="120"/>
      <c r="H5" s="120"/>
      <c r="I5" s="120"/>
      <c r="J5" s="88" t="s">
        <v>80</v>
      </c>
      <c r="K5" s="88"/>
      <c r="L5" s="199" t="s">
        <v>81</v>
      </c>
      <c r="M5" s="199" t="s">
        <v>82</v>
      </c>
      <c r="N5" s="199" t="s">
        <v>80</v>
      </c>
      <c r="O5" s="199" t="s">
        <v>81</v>
      </c>
      <c r="P5" s="199" t="s">
        <v>82</v>
      </c>
      <c r="Q5" s="199"/>
      <c r="R5" s="199" t="s">
        <v>79</v>
      </c>
      <c r="S5" s="199" t="s">
        <v>86</v>
      </c>
      <c r="T5" s="199" t="s">
        <v>274</v>
      </c>
      <c r="U5" s="244" t="s">
        <v>88</v>
      </c>
      <c r="V5" s="199" t="s">
        <v>89</v>
      </c>
      <c r="W5" s="199" t="s">
        <v>90</v>
      </c>
    </row>
    <row r="6" ht="27" spans="1:23">
      <c r="A6" s="120"/>
      <c r="B6" s="120"/>
      <c r="C6" s="120"/>
      <c r="D6" s="120"/>
      <c r="E6" s="120"/>
      <c r="F6" s="120"/>
      <c r="G6" s="120"/>
      <c r="H6" s="120"/>
      <c r="I6" s="120"/>
      <c r="J6" s="245" t="s">
        <v>79</v>
      </c>
      <c r="K6" s="245" t="s">
        <v>275</v>
      </c>
      <c r="L6" s="199"/>
      <c r="M6" s="199"/>
      <c r="N6" s="199"/>
      <c r="O6" s="199"/>
      <c r="P6" s="199"/>
      <c r="Q6" s="199"/>
      <c r="R6" s="199"/>
      <c r="S6" s="199"/>
      <c r="T6" s="199"/>
      <c r="U6" s="244"/>
      <c r="V6" s="199"/>
      <c r="W6" s="199"/>
    </row>
    <row r="7" ht="15" customHeight="1" spans="1:23">
      <c r="A7" s="132">
        <v>1</v>
      </c>
      <c r="B7" s="132">
        <v>2</v>
      </c>
      <c r="C7" s="132">
        <v>3</v>
      </c>
      <c r="D7" s="132">
        <v>4</v>
      </c>
      <c r="E7" s="132">
        <v>5</v>
      </c>
      <c r="F7" s="132">
        <v>6</v>
      </c>
      <c r="G7" s="132">
        <v>7</v>
      </c>
      <c r="H7" s="132">
        <v>8</v>
      </c>
      <c r="I7" s="132">
        <v>9</v>
      </c>
      <c r="J7" s="132">
        <v>10</v>
      </c>
      <c r="K7" s="132">
        <v>11</v>
      </c>
      <c r="L7" s="132">
        <v>12</v>
      </c>
      <c r="M7" s="132">
        <v>13</v>
      </c>
      <c r="N7" s="132">
        <v>14</v>
      </c>
      <c r="O7" s="132">
        <v>15</v>
      </c>
      <c r="P7" s="132">
        <v>16</v>
      </c>
      <c r="Q7" s="132">
        <v>17</v>
      </c>
      <c r="R7" s="132">
        <v>18</v>
      </c>
      <c r="S7" s="132">
        <v>19</v>
      </c>
      <c r="T7" s="132">
        <v>20</v>
      </c>
      <c r="U7" s="132">
        <v>21</v>
      </c>
      <c r="V7" s="132">
        <v>22</v>
      </c>
      <c r="W7" s="132">
        <v>23</v>
      </c>
    </row>
    <row r="8" ht="27" spans="1:23">
      <c r="A8" s="22" t="s">
        <v>276</v>
      </c>
      <c r="B8" s="22" t="s">
        <v>277</v>
      </c>
      <c r="C8" s="23" t="s">
        <v>278</v>
      </c>
      <c r="D8" s="22" t="s">
        <v>92</v>
      </c>
      <c r="E8" s="22" t="s">
        <v>138</v>
      </c>
      <c r="F8" s="22" t="s">
        <v>139</v>
      </c>
      <c r="G8" s="22" t="s">
        <v>279</v>
      </c>
      <c r="H8" s="22" t="s">
        <v>280</v>
      </c>
      <c r="I8" s="25">
        <v>101000</v>
      </c>
      <c r="J8" s="25">
        <v>101000</v>
      </c>
      <c r="K8" s="25">
        <v>101000</v>
      </c>
      <c r="L8" s="246" t="s">
        <v>93</v>
      </c>
      <c r="M8" s="246" t="s">
        <v>93</v>
      </c>
      <c r="N8" s="246" t="s">
        <v>93</v>
      </c>
      <c r="O8" s="246"/>
      <c r="P8" s="246"/>
      <c r="Q8" s="246" t="s">
        <v>93</v>
      </c>
      <c r="R8" s="246" t="s">
        <v>93</v>
      </c>
      <c r="S8" s="246" t="s">
        <v>93</v>
      </c>
      <c r="T8" s="246" t="s">
        <v>93</v>
      </c>
      <c r="U8" s="247"/>
      <c r="V8" s="248" t="s">
        <v>93</v>
      </c>
      <c r="W8" s="248" t="s">
        <v>93</v>
      </c>
    </row>
    <row r="9" ht="13.5" spans="1:23">
      <c r="A9" s="22" t="s">
        <v>281</v>
      </c>
      <c r="B9" s="22" t="s">
        <v>282</v>
      </c>
      <c r="C9" s="23" t="s">
        <v>283</v>
      </c>
      <c r="D9" s="22" t="s">
        <v>92</v>
      </c>
      <c r="E9" s="22" t="s">
        <v>120</v>
      </c>
      <c r="F9" s="22" t="s">
        <v>121</v>
      </c>
      <c r="G9" s="22" t="s">
        <v>284</v>
      </c>
      <c r="H9" s="22" t="s">
        <v>285</v>
      </c>
      <c r="I9" s="25">
        <v>24000</v>
      </c>
      <c r="J9" s="25">
        <v>24000</v>
      </c>
      <c r="K9" s="25">
        <v>24000</v>
      </c>
      <c r="L9" s="249"/>
      <c r="M9" s="249"/>
      <c r="N9" s="249"/>
      <c r="O9" s="249"/>
      <c r="P9" s="249"/>
      <c r="Q9" s="249"/>
      <c r="R9" s="249"/>
      <c r="S9" s="249"/>
      <c r="T9" s="249"/>
      <c r="U9" s="250"/>
      <c r="V9" s="251"/>
      <c r="W9" s="251"/>
    </row>
    <row r="10" ht="27" spans="1:23">
      <c r="A10" s="22" t="s">
        <v>276</v>
      </c>
      <c r="B10" s="22" t="s">
        <v>286</v>
      </c>
      <c r="C10" s="23" t="s">
        <v>287</v>
      </c>
      <c r="D10" s="22" t="s">
        <v>92</v>
      </c>
      <c r="E10" s="22" t="s">
        <v>138</v>
      </c>
      <c r="F10" s="22" t="s">
        <v>139</v>
      </c>
      <c r="G10" s="22" t="s">
        <v>279</v>
      </c>
      <c r="H10" s="22" t="s">
        <v>280</v>
      </c>
      <c r="I10" s="25">
        <v>25000</v>
      </c>
      <c r="J10" s="25">
        <v>25000</v>
      </c>
      <c r="K10" s="25">
        <v>25000</v>
      </c>
      <c r="L10" s="249"/>
      <c r="M10" s="249"/>
      <c r="N10" s="249"/>
      <c r="O10" s="249"/>
      <c r="P10" s="249"/>
      <c r="Q10" s="249"/>
      <c r="R10" s="249"/>
      <c r="S10" s="249"/>
      <c r="T10" s="249"/>
      <c r="U10" s="250"/>
      <c r="V10" s="251"/>
      <c r="W10" s="251"/>
    </row>
    <row r="11" ht="27" spans="1:23">
      <c r="A11" s="22" t="s">
        <v>288</v>
      </c>
      <c r="B11" s="22" t="s">
        <v>289</v>
      </c>
      <c r="C11" s="23" t="s">
        <v>290</v>
      </c>
      <c r="D11" s="22" t="s">
        <v>92</v>
      </c>
      <c r="E11" s="22" t="s">
        <v>149</v>
      </c>
      <c r="F11" s="22" t="s">
        <v>105</v>
      </c>
      <c r="G11" s="22" t="s">
        <v>279</v>
      </c>
      <c r="H11" s="22" t="s">
        <v>280</v>
      </c>
      <c r="I11" s="25">
        <v>4730590</v>
      </c>
      <c r="J11" s="25"/>
      <c r="K11" s="25"/>
      <c r="L11" s="249"/>
      <c r="M11" s="249"/>
      <c r="N11" s="249"/>
      <c r="O11" s="25">
        <v>4730590</v>
      </c>
      <c r="P11" s="249"/>
      <c r="Q11" s="249"/>
      <c r="R11" s="249"/>
      <c r="S11" s="249"/>
      <c r="T11" s="249"/>
      <c r="U11" s="250"/>
      <c r="V11" s="251"/>
      <c r="W11" s="251"/>
    </row>
    <row r="12" ht="18.75" customHeight="1" spans="1:23">
      <c r="A12" s="252" t="s">
        <v>150</v>
      </c>
      <c r="B12" s="253"/>
      <c r="C12" s="254"/>
      <c r="D12" s="254"/>
      <c r="E12" s="254"/>
      <c r="F12" s="254"/>
      <c r="G12" s="254"/>
      <c r="H12" s="255"/>
      <c r="I12" s="25">
        <v>4880590</v>
      </c>
      <c r="J12" s="25">
        <v>150000</v>
      </c>
      <c r="K12" s="25">
        <v>150000</v>
      </c>
      <c r="L12" s="256" t="s">
        <v>93</v>
      </c>
      <c r="M12" s="256" t="s">
        <v>93</v>
      </c>
      <c r="N12" s="256" t="s">
        <v>93</v>
      </c>
      <c r="O12" s="25">
        <v>4730590</v>
      </c>
      <c r="P12" s="256"/>
      <c r="Q12" s="256" t="s">
        <v>93</v>
      </c>
      <c r="R12" s="256" t="s">
        <v>93</v>
      </c>
      <c r="S12" s="256" t="s">
        <v>93</v>
      </c>
      <c r="T12" s="256" t="s">
        <v>93</v>
      </c>
      <c r="U12" s="257"/>
      <c r="V12" s="251" t="s">
        <v>93</v>
      </c>
      <c r="W12" s="251" t="s">
        <v>93</v>
      </c>
    </row>
  </sheetData>
  <mergeCells count="28">
    <mergeCell ref="A2:W2"/>
    <mergeCell ref="A3:H3"/>
    <mergeCell ref="J4:M4"/>
    <mergeCell ref="N4:P4"/>
    <mergeCell ref="R4:W4"/>
    <mergeCell ref="J5:K5"/>
    <mergeCell ref="A12:H1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微明子</cp:lastModifiedBy>
  <dcterms:created xsi:type="dcterms:W3CDTF">2020-01-12T14:24:00Z</dcterms:created>
  <cp:lastPrinted>2021-01-14T15:07:00Z</cp:lastPrinted>
  <dcterms:modified xsi:type="dcterms:W3CDTF">2026-04-09T01:51:00Z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58C5083B410B488C9A422F999909311A</vt:lpwstr>
  </property>
  <property fmtid="{D5CDD505-2E9C-101B-9397-08002B2CF9AE}" pid="4" name="CalculationRule">
    <vt:i4>0</vt:i4>
  </property>
</Properties>
</file>