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 name="Sheet1" sheetId="49" r:id="rId21"/>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<sst xmlns="http://schemas.openxmlformats.org/spreadsheetml/2006/main" count="2365" uniqueCount="668">
  <si>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</si>
  <si>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</si>
  <si>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</si>
  <si>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</si>
  <si>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</si>
  <si>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</si>
  <si>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</si>
  <si>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</si>
  <si>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</si>
  <si>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</si>
  <si>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</si>
  <si>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</si>
  <si>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</si>
  <si>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</si>
  <si>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</si>
  <si>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</si>
  <si>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</si>
  <si>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</si>
  <si>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</si>
  <si>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</si>
  <si>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</si>
  <si>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</si>
  <si>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单位名称：安宁市文化和旅游局（本级）</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</si>
  <si>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</si>
  <si>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</si>
  <si>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</si>
  <si>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</si>
  <si>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</si>
  <si>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</si>
  <si>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</si>
  <si>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</si>
  <si>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</si>
  <si>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</si>
  <si>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</si>
  <si>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</si>
  <si>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</si>
  <si>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</si>
  <si>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</si>
  <si>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</si>
  <si>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</si>
  <si>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</si>
  <si>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</si>
  <si>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</si>
  <si>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</si>
  <si>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</si>
  <si>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</si>
  <si>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</si>
  <si>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</si>
  <si>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</si>
  <si>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</si>
  <si>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</si>
  <si>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</si>
  <si>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</si>
  <si>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</si>
  <si>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</si>
  <si>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</si>
  <si>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</si>
  <si>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</si>
  <si>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</si>
  <si>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</si>
  <si>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</si>
  <si>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</si>
  <si>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</si>
  <si>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</si>
  <si>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</si>
  <si>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</si>
  <si>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</si>
  <si>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</si>
  <si>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</si>
  <si>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</si>
  <si>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</si>
  <si>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</si>
  <si>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</si>
  <si>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</si>
  <si>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</si>
  <si>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</si>
  <si>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</si>
  <si>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</si>
  <si>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</si>
  <si>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</si>
  <si>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</si>
  <si>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</si>
  <si>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</si>
  <si>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</si>
  <si>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</si>
  <si>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</si>
  <si>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</si>
  <si>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</si>
  <si>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</si>
  <si>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</si>
  <si>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</si>
  <si>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安宁市文化和旅游局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</si>
  <si>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</si>
  <si>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</si>
  <si>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</si>
  <si>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</si>
  <si>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</si>
  <si>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</si>
  <si>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</si>
  <si>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</si>
  <si>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</si>
  <si>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</si>
  <si>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</si>
  <si>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</si>
  <si>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207</t>
  </si>
  <si>
    <t>文化旅游体育与传媒支出</t>
  </si>
  <si>
    <t>20701</t>
  </si>
  <si>
    <t>文化和旅游</t>
  </si>
  <si>
    <t>2070101</t>
  </si>
  <si>
    <t>行政运行</t>
  </si>
  <si>
    <t>2070102</t>
  </si>
  <si>
    <t>一般行政管理事务</t>
  </si>
  <si>
    <t>2070108</t>
  </si>
  <si>
    <t>文化活动</t>
  </si>
  <si>
    <t>2070109</t>
  </si>
  <si>
    <t>群众文化</t>
  </si>
  <si>
    <t>2070113</t>
  </si>
  <si>
    <t>旅游宣传</t>
  </si>
  <si>
    <t>2070199</t>
  </si>
  <si>
    <t>其他文化和旅游支出</t>
  </si>
  <si>
    <t>20799</t>
  </si>
  <si>
    <t>其他文化旅游体育与传媒支出</t>
  </si>
  <si>
    <t>2079903</t>
  </si>
  <si>
    <t>文化产业发展专项支出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</si>
  <si>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</si>
  <si>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</si>
  <si>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</si>
  <si>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</si>
  <si>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</si>
  <si>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</si>
  <si>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</si>
  <si>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</si>
  <si>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</si>
  <si>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</si>
  <si>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</si>
  <si>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</si>
  <si>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</si>
  <si>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</si>
  <si>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</si>
  <si>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</si>
  <si>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</si>
  <si>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</si>
  <si>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</si>
  <si>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</si>
  <si>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</si>
  <si>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</si>
  <si>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</si>
  <si>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</si>
  <si>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</si>
  <si>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</si>
  <si>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</si>
  <si>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</si>
  <si>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</si>
  <si>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</si>
  <si>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</si>
  <si>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</si>
  <si>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</si>
  <si>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</si>
  <si>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</si>
  <si>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</si>
  <si>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</si>
  <si>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</si>
  <si>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</si>
  <si>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</si>
  <si>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</si>
  <si>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</si>
  <si>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</si>
  <si>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</si>
  <si>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</si>
  <si>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</si>
  <si>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</si>
  <si>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</si>
  <si>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</si>
  <si>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</si>
  <si>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</si>
  <si>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</si>
  <si>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</si>
  <si>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</si>
  <si>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</si>
  <si>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</si>
  <si>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</si>
  <si>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</si>
  <si>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</si>
  <si>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</si>
  <si>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</si>
  <si>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</si>
  <si>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</si>
  <si>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</si>
  <si>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</si>
  <si>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</si>
  <si>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</si>
  <si>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</si>
  <si>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</si>
  <si>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</si>
  <si>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</si>
  <si>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</si>
  <si>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</si>
  <si>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</si>
  <si>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</si>
  <si>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</si>
  <si>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</si>
  <si>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</si>
  <si>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</si>
  <si>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</si>
  <si>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</si>
  <si>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</si>
  <si>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</si>
  <si>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</si>
  <si>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</si>
  <si>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</si>
  <si>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</si>
  <si>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</si>
  <si>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</si>
  <si>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</si>
  <si>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</si>
  <si>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</si>
  <si>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</si>
  <si>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</si>
  <si>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</si>
  <si>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530181210000000019437</t>
  </si>
  <si>
    <t>行政人员支出工资</t>
  </si>
  <si>
    <t>30101</t>
  </si>
  <si>
    <t>基本工资</t>
  </si>
  <si>
    <t>30102</t>
  </si>
  <si>
    <t>津贴补贴</t>
  </si>
  <si>
    <t>30103</t>
  </si>
  <si>
    <t>奖金</t>
  </si>
  <si>
    <t>530181210000000019441</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</si>
  <si>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</si>
  <si>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</si>
  <si>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</si>
  <si>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</si>
  <si>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</si>
  <si>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</si>
  <si>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</si>
  <si>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</si>
  <si>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</si>
  <si>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</si>
  <si>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</si>
  <si>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530181210000000019442</t>
  </si>
  <si>
    <t>30113</t>
  </si>
  <si>
    <t>530181210000000019443</t>
  </si>
  <si>
    <t>对个人和家庭的补助</t>
  </si>
  <si>
    <t>30305</t>
  </si>
  <si>
    <t>生活补助</t>
  </si>
  <si>
    <t>530181210000000019444</t>
  </si>
  <si>
    <t>公车购置及运维费</t>
  </si>
  <si>
    <t>30231</t>
  </si>
  <si>
    <t>公务用车运行维护费</t>
  </si>
  <si>
    <t>530181210000000019445</t>
  </si>
  <si>
    <t>公务交通补贴</t>
  </si>
  <si>
    <t>30239</t>
  </si>
  <si>
    <t>其他交通费用</t>
  </si>
  <si>
    <t>530181210000000019446</t>
  </si>
  <si>
    <t>一般公用经费</t>
  </si>
  <si>
    <t>30201</t>
  </si>
  <si>
    <t>办公费</t>
  </si>
  <si>
    <t>30207</t>
  </si>
  <si>
    <t>邮电费</t>
  </si>
  <si>
    <t>30211</t>
  </si>
  <si>
    <t>差旅费</t>
  </si>
  <si>
    <t>30216</t>
  </si>
  <si>
    <t>培训费</t>
  </si>
  <si>
    <t>30299</t>
  </si>
  <si>
    <t>其他商品和服务支出</t>
  </si>
  <si>
    <t>530181221100000199847</t>
  </si>
  <si>
    <t>工会经费</t>
  </si>
  <si>
    <t>30228</t>
  </si>
  <si>
    <t>530181231100001569675</t>
  </si>
  <si>
    <t>行政人员绩效奖励</t>
  </si>
  <si>
    <t>530181231100001573362</t>
  </si>
  <si>
    <t>编外人员经费支出</t>
  </si>
  <si>
    <t>30199</t>
  </si>
  <si>
    <t>其他工资福利支出</t>
  </si>
  <si>
    <t>530181261100004967589</t>
  </si>
  <si>
    <t>事业人员支出工资</t>
  </si>
  <si>
    <t>30107</t>
  </si>
  <si>
    <t>绩效工资</t>
  </si>
  <si>
    <t>530181261100004967606</t>
  </si>
  <si>
    <t>事业人员绩效奖励</t>
  </si>
  <si>
    <t>530181261100005163741</t>
  </si>
  <si>
    <t>30217</t>
  </si>
  <si>
    <t>预算05-1表</t>
  </si>
  <si>
    <t>项目分类</t>
  </si>
  <si>
    <t>项目单位</t>
  </si>
  <si>
    <t>经济科目编码</t>
  </si>
  <si>
    <t>经济科目名称</t>
  </si>
  <si>
    <t>本年拨款</t>
  </si>
  <si>
    <t>事业单位
经营收入</t>
  </si>
  <si>
    <t>其中：本次下达</t>
  </si>
  <si>
    <t>312 民生类</t>
  </si>
  <si>
    <t>530181210000000018622</t>
  </si>
  <si>
    <t>老放映员生活补助经费</t>
  </si>
  <si>
    <t>313 事业发展类</t>
  </si>
  <si>
    <t>530181210000000018807</t>
  </si>
  <si>
    <t>公共文化服务体系建设经费</t>
  </si>
  <si>
    <t>30227</t>
  </si>
  <si>
    <t>委托业务费</t>
  </si>
  <si>
    <t>311 专项业务类</t>
  </si>
  <si>
    <t>530181241100003235321</t>
  </si>
  <si>
    <t>2021网吧协会党费、文旅局党费经费</t>
  </si>
  <si>
    <t>530181251100003850532</t>
  </si>
  <si>
    <t>固定资产清查经费</t>
  </si>
  <si>
    <t>530181251100003851146</t>
  </si>
  <si>
    <t>法律顾问服务经费</t>
  </si>
  <si>
    <t>530181251100003851975</t>
  </si>
  <si>
    <t>旅游工作经费</t>
  </si>
  <si>
    <t>530181261100004996906</t>
  </si>
  <si>
    <t>文旅产业工作专项经费</t>
  </si>
  <si>
    <t>30202</t>
  </si>
  <si>
    <t>印刷费</t>
  </si>
  <si>
    <t>530181261100004997867</t>
  </si>
  <si>
    <t>公益性岗位人员过渡工资经费</t>
  </si>
  <si>
    <t>530181261100005266690</t>
  </si>
  <si>
    <t>2025年昆明市基层公共文化服务专项资金</t>
  </si>
  <si>
    <t>530181261100005267521</t>
  </si>
  <si>
    <t xml:space="preserve">  </t>
  </si>
  <si>
    <t>预算05-2表</t>
  </si>
  <si>
    <t>项目年度绩效目标</t>
  </si>
  <si>
    <t>一级指标</t>
  </si>
  <si>
    <t>二级指标</t>
  </si>
  <si>
    <t>三级指标</t>
  </si>
  <si>
    <t>指标性质</t>
  </si>
  <si>
    <t>指标值</t>
  </si>
  <si>
    <t>度量单位</t>
  </si>
  <si>
    <t>指标属性</t>
  </si>
  <si>
    <t>指标内容</t>
  </si>
  <si>
    <t>按质按量完成2026年度旅游工作</t>
  </si>
  <si>
    <t>产出指标</t>
  </si>
  <si>
    <t>数量指标</t>
  </si>
  <si>
    <t>2026年活动策划举办</t>
  </si>
  <si>
    <t>&gt;=</t>
  </si>
  <si>
    <t>2</t>
  </si>
  <si>
    <t>项（个）</t>
  </si>
  <si>
    <t>定量指标</t>
  </si>
  <si>
    <t>举办5.19中国旅游日系列活动、旅游短视频评选活动、遇见杨升庵徒步活动、玫瑰文化节、梨花节、葡萄节、泡泡节活动</t>
  </si>
  <si>
    <t>全域旅游工作</t>
  </si>
  <si>
    <t>1.00</t>
  </si>
  <si>
    <t>按照昆明市下达的任务数完成目标任务数</t>
  </si>
  <si>
    <t>旅游宣传册编印</t>
  </si>
  <si>
    <t>批</t>
  </si>
  <si>
    <t>2026年旅游宣传册编印费用</t>
  </si>
  <si>
    <t>时效指标</t>
  </si>
  <si>
    <t>2026年旅游工作</t>
  </si>
  <si>
    <t>&lt;=</t>
  </si>
  <si>
    <t>1年</t>
  </si>
  <si>
    <t>年</t>
  </si>
  <si>
    <t>是否在规定时间内完成</t>
  </si>
  <si>
    <t>效益指标</t>
  </si>
  <si>
    <t>社会效益</t>
  </si>
  <si>
    <t>提升安宁市旅游知名度</t>
  </si>
  <si>
    <t>提高</t>
  </si>
  <si>
    <t>是/否</t>
  </si>
  <si>
    <t>定性指标</t>
  </si>
  <si>
    <t>加强安宁市旅游宣传推广力度，提升安宁市旅游知名度</t>
  </si>
  <si>
    <t>可持续影响</t>
  </si>
  <si>
    <t>持续提升安宁旅游知名度</t>
  </si>
  <si>
    <t>=</t>
  </si>
  <si>
    <t>满意度指标</t>
  </si>
  <si>
    <t>服务对象满意度</t>
  </si>
  <si>
    <t>2026年旅游工作得到群众满意度</t>
  </si>
  <si>
    <t>95</t>
  </si>
  <si>
    <t>%</t>
  </si>
  <si>
    <t>群众对安宁旅游整体服务质量满意度</t>
  </si>
  <si>
    <t>开展2026年度产业中心工作</t>
  </si>
  <si>
    <t>参加省内、省外文旅展会“引客入安”专项活动5次，跨区域宣传推介安宁文旅产业、旅局产业工作</t>
  </si>
  <si>
    <t>5</t>
  </si>
  <si>
    <t>次</t>
  </si>
  <si>
    <t>参加省内、省外文旅展会“引客入安”专项活动5次，跨区域宣传推介安宁文旅产业、旅局产业工作。</t>
  </si>
  <si>
    <t>组织4次有针对性的精准推介活动</t>
  </si>
  <si>
    <t>4</t>
  </si>
  <si>
    <t>组织6次带队赴省外开展精准招商活动</t>
  </si>
  <si>
    <t>6</t>
  </si>
  <si>
    <t>质量指标</t>
  </si>
  <si>
    <t>做好文旅大健康产业招商引资工作，积极做到100%的工作质量</t>
  </si>
  <si>
    <t>100</t>
  </si>
  <si>
    <t>2026年内，积极做好文旅大健康产业招商引资工作</t>
  </si>
  <si>
    <t>12</t>
  </si>
  <si>
    <t>月</t>
  </si>
  <si>
    <t>拉动安宁市文化旅游产业项目投资，带动文旅产业相关就业，增加税收</t>
  </si>
  <si>
    <t>积极做好相关投资企业接待考察和项目落地工作</t>
  </si>
  <si>
    <t>成本指标</t>
  </si>
  <si>
    <t>社会成本指标</t>
  </si>
  <si>
    <t>为做好安宁市文化旅游产业发展规划，委托具备资质的专业机构规划编制文旅产业发展规划及调研</t>
  </si>
  <si>
    <t>20000</t>
  </si>
  <si>
    <t>元</t>
  </si>
  <si>
    <t>为做好文旅大健康产业招商引资工作，根据第三方广告设计公司报价，设计、制作招商引资宣传册。</t>
  </si>
  <si>
    <t>15000</t>
  </si>
  <si>
    <t>参加省外、省内招商引资推介会、文旅展会、旅居安宁推介会及“引客入安”宣传等活动；招商引资推荐活动费用一般包括：场地租赁、舞台搭建、设备租赁、展板设计及活动内容策划、食宿、交通保障等内容</t>
  </si>
  <si>
    <t>50000</t>
  </si>
  <si>
    <t>为做好文旅大健康产业招商引资工作，接待文旅企业到安宁投资考察接待费用</t>
  </si>
  <si>
    <t>发放2026年招录公益性岗位人员过渡工资经费</t>
  </si>
  <si>
    <t>招录人数</t>
  </si>
  <si>
    <t>人</t>
  </si>
  <si>
    <t>发放公益性岗位人员过渡工资经费</t>
  </si>
  <si>
    <t>执行时间</t>
  </si>
  <si>
    <t>增加就业率</t>
  </si>
  <si>
    <t>持续三年为无业人员提供就业岗位</t>
  </si>
  <si>
    <t>&gt;</t>
  </si>
  <si>
    <t>金额</t>
  </si>
  <si>
    <t>4610</t>
  </si>
  <si>
    <t>完成2026年度固定资产清查</t>
  </si>
  <si>
    <t>资产清查数量</t>
  </si>
  <si>
    <t>批次</t>
  </si>
  <si>
    <t>资产清查一批</t>
  </si>
  <si>
    <t>年内完成</t>
  </si>
  <si>
    <t>个月</t>
  </si>
  <si>
    <t>全局机关固定资产数量</t>
  </si>
  <si>
    <t>提升固定资产使用率</t>
  </si>
  <si>
    <t>85</t>
  </si>
  <si>
    <t>全局固定资产</t>
  </si>
  <si>
    <t>持续盘活可利用闲置资产</t>
  </si>
  <si>
    <t>职工满意度</t>
  </si>
  <si>
    <t>90</t>
  </si>
  <si>
    <t>固定资产清查</t>
  </si>
  <si>
    <t>根据《昆明市关于加快构建现代公共文化服务体系的实施意见》（昆办发〔2017〕4号）、《安宁市关于加快构建现代公共文化服务体系的实施意见》（安办通〔2018〕84号）、《安宁市基本公共服务实施标准》（安发改〔2023〕14号）、《关于推动安宁市公共文化服务高质量发展的实施意见》（安文旅联〔2023〕6号）等文件精神要求，进一步推进基层公共文化服务运行机制建设，完善我市基层公共文化服务政策，努力构建新模式，探索新路子，更好地保障城乡居民享受均等化的基本公共文化服务。</t>
  </si>
  <si>
    <t>公共文化队伍业务培训</t>
  </si>
  <si>
    <t>期</t>
  </si>
  <si>
    <t>以实际完成为准</t>
  </si>
  <si>
    <t>安宁市开展云南省公共文化服务高质量发展创新引领工作</t>
  </si>
  <si>
    <t>项</t>
  </si>
  <si>
    <t xml:space="preserve">1.安文旅联〔2025〕9号 关于印发《安宁市开展云南省公共文化服务高质量发展创新引领工作的实施方案》的通知(2)
昆文旅通〔2022〕39号关于印发《关于推动昆明市公共文化服务高质量发展的实施意见》的通知(1)
</t>
  </si>
  <si>
    <t>“戏曲进乡村“、”文化大篷车千乡万里“、”四季村晚“惠民演出</t>
  </si>
  <si>
    <t>81.00</t>
  </si>
  <si>
    <t>场</t>
  </si>
  <si>
    <t xml:space="preserve">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
</t>
  </si>
  <si>
    <t>各项文艺活动在全年内按季度完成</t>
  </si>
  <si>
    <t>季度</t>
  </si>
  <si>
    <t>1.0</t>
  </si>
  <si>
    <t>通过扎实做好基础工作、积极推进创新示范和一系列过程管理举措，进一步提升公共文化服务效能，不断深化党的二十届三中全会提出的"建立优质文化资源直达基层机制"等公共文化服务体制机制改革。</t>
  </si>
  <si>
    <t>全年内完成公共文化队伍业务培训2次</t>
  </si>
  <si>
    <t>全年完成2场次公共文化队伍业务培训</t>
  </si>
  <si>
    <t>不断满足人民群众日益增长的文化需求</t>
  </si>
  <si>
    <t>减少社会矛盾、促进社会和谐</t>
  </si>
  <si>
    <t>持续丰富群众精神文化需求</t>
  </si>
  <si>
    <t>全年积极组织开展文化活动，丰富群众精神文化需求，促进安宁市公共文化高质量发展。</t>
  </si>
  <si>
    <t>群众满意率</t>
  </si>
  <si>
    <t>80</t>
  </si>
  <si>
    <t>反映观众的满意度</t>
  </si>
  <si>
    <t>为单位提供法律保障</t>
  </si>
  <si>
    <t>服务内容</t>
  </si>
  <si>
    <t>法律服务</t>
  </si>
  <si>
    <t>服务时间</t>
  </si>
  <si>
    <t>法律顾问服务工作</t>
  </si>
  <si>
    <t>保障单位工作规范率</t>
  </si>
  <si>
    <t>持续提高单位工作规范性</t>
  </si>
  <si>
    <t>单位满意度</t>
  </si>
  <si>
    <t>2026年总应补助66人合计184460万元，解决2026年确认的乡镇（公社）老放映员年生活补助，解决部分生活问题。</t>
  </si>
  <si>
    <t>获补对象数</t>
  </si>
  <si>
    <t>68</t>
  </si>
  <si>
    <t>人(人次、家)</t>
  </si>
  <si>
    <t>反映获补助人员、企业的数量情况，也适用补贴、资助等形式的补助。</t>
  </si>
  <si>
    <t>政策宣传次数</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</si>
  <si>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</si>
  <si>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</si>
  <si>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</si>
  <si>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</si>
  <si>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</si>
  <si>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</si>
  <si>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</si>
  <si>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</si>
  <si>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</si>
  <si>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</si>
  <si>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</si>
  <si>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</si>
  <si>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</si>
  <si>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</si>
  <si>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</si>
  <si>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持续为老放映员提供生活保障</t>
  </si>
  <si>
    <t>受益对象满意度</t>
  </si>
  <si>
    <t>反映获补助受益对象的满意程度。</t>
  </si>
  <si>
    <t>发放金额</t>
  </si>
  <si>
    <t>184460</t>
  </si>
  <si>
    <t>发放老放映员生活补助</t>
  </si>
  <si>
    <t>完成2025年昆明市基层公共文化服务</t>
  </si>
  <si>
    <t>完成2025年公共文化服务</t>
  </si>
  <si>
    <t>在年内开展完成</t>
  </si>
  <si>
    <t>提升城市文化内涵</t>
  </si>
  <si>
    <t>城市文化内涵获得明显提升</t>
  </si>
  <si>
    <t>受益对象为全体安宁市民及外来游客。</t>
  </si>
  <si>
    <t>持续提高群众文化服务获得感</t>
  </si>
  <si>
    <t>群众满意度</t>
  </si>
  <si>
    <t>预算06表</t>
  </si>
  <si>
    <t>部门整体支出绩效目标表</t>
  </si>
  <si>
    <t>部门名称</t>
  </si>
  <si>
    <t>安宁市文化和旅游局（本级）</t>
  </si>
  <si>
    <t>说明</t>
  </si>
  <si>
    <t>部门总体目标</t>
  </si>
  <si>
    <t>部门职责</t>
  </si>
  <si>
    <t>宣传贯彻国家文化方面的方针政策、法律法规；拟订文化事业规划及公共文化服务政策并组织实施。负责国家公共文化服务体系建设、承担全市公共文化服务的指导、协调和推动工作，推进文化惠民工程及公共文化设施建设。拟订公共文化服务标准并监督实施，指导群众文化、少数民族文化、未成年人文化和老年文化工作；拟订非物质文化遗产保护政策和规划并组织实施，组织开展非物质文化遗产保护工作；指导图书馆、文化馆、博物馆事业和基层综合性文化服务中心（站、室）建设。指导公共数字文化和古籍保护工作。指导、推动文化产业发展。贯彻国家、云南省、昆明市发展旅游业的方针政策；编制旅游业发展的中长期规划和年度计划；拟订促进旅游市场发展的实施意见，组织和协调全市旅游宣传促销活动；承担对外旅游部门组织的联络、交流与合作；承担旅游资源的普查、规划、开发、保护和利用；指导、推进全域旅游；指导旅游项目的规划、开发和建设；指导重点旅游区域、目的地、旅游线路的规划和红色旅游、工农业旅游、乡村旅游、休闲度假旅游、重点旅游景区景点建设相关工作；指导推进旅游公共服务、旅游重点项目建设；指导旅游产业培育和结构优化升级；指导“旅游+”产业融合、新型业态发展；负责组织旅游产业项目推介，推动产业投融资体系建设；指导旅游产品开发体系建设及旅游商品创新;贯彻实施国家、省、市关于文化、旅游市场管理的法律法规和方针政策；拟订文化、旅游管理的地方性规定和实施意见宣传、贯彻文化、文物、广播电视、电影、新闻出版、旅游经营市场管理的法律、法规和规章；文物保护管理所。根据相关法律法规、组织实施文物事业发展规划；对全市各级各类文物保护单位、“三普”登记文物开展保护、管理和利用工作</t>
  </si>
  <si>
    <t>根据三定方案归纳。</t>
  </si>
  <si>
    <t>总体绩效目标
（2026-2028年期间）</t>
  </si>
  <si>
    <t xml:space="preserve">全面融入昆明历史名城建设，推进“文化强市”和建设“滇中最美绿城”。通过五年的努力，公共文化旅游服务能力在全国县（市、区）处于领先地位，文化旅游综合竞争力处于全省领先水平，成为云南省全域旅游标杆城市。到2026年，以品质提升为目标，促进文化与旅游深度整合，提升文化旅游服务设施，提质增效文化旅游要素，优化文化旅游环境，构建宜文宜游宜居宜业的品质城市，增加文化旅游贡献率，促进国民经济稳定增长，建设健康生活目的地。
（一） 构建高质量的现代公共文化和旅游服务体系。健全完善现代公共文化服务体系，不断提高公共服务保障水平
2026年，基本建成城乡一体、区域均衡、人群均等的现代公共文化服务体系。（二）文化和旅游产业成为经济增长新支撑。2026年每个街道拥有不少于1 个文化旅游品牌，实现文化产业增加值达8亿元、旅游业总收入突破70亿元，使文化和旅游产业真正成为全市的重要产业。（三）文化、旅游元素融入城市开发。开发打造以“温泉、人文、康体、民族、宗教”五张牌为主城市名片，培育具有区域影响力和吸引力的知名品牌，创建国家级、省级文化旅游品牌项目。（四）文化遗产的创造性转换和创新性发展更加有效。深入挖掘安宁的历史文化和非遗内涵；大力实施历史人文和老工业文化遗产的保护和合理利用工程，切实有效地实施创造性转换和创新性发展，使安宁的历史文化更具彰力和魅力。（五）构建现代化智慧文旅体系。以构建文化旅游大数据中心为主要抓手，融入智慧服务、智慧管理、智慧营销、智慧统计等内容，建设智慧景区（4A）、智慧图书馆、数据文物、智慧博物馆，实现安宁智慧文旅全覆盖。（六）文化和旅游融合发展路径探索有效。进一步深化安宁文化和旅游融合发展体制机制改革，探索符合安宁市情的文旅融合发展路径、措施、模式，成为国家全域旅游示范区。
</t>
  </si>
  <si>
    <t>根据部门职责，中长期规划，各级党委，各级政府要求归纳。</t>
  </si>
  <si>
    <t>部门年度目标</t>
  </si>
  <si>
    <t>预算年度（2026年）
绩效目标</t>
  </si>
  <si>
    <t>一、推进公共文化设施所有权和使用权分制；一是鼓励社会力量参与公共文化服务体系建设，吸引企业、社会组织、事业单位和群团组织参与文化阵地发展，开展文化艺术展览、文艺创作排演与赛事巡演、文创产品研发推广、非遗保护传承及转化等文化旅游活动。二是深入挖掘本地历史、地域、民族文化元素，以“文化搭台、旅游唱戏”的模式推动文旅融合，借助“戏曲进乡村”“村晚”“村超”等品牌群众文体活动，打造集教育、体验和艺术为一体的城乡文化旅游线路。三是积极探索基层综合文化服务中心与旅游服务中心融合发展的试点工作。以社会化参与的方式将文化服务中心建设成为小型的交通集散和咨询中心，增加信息咨询、民俗民风展示、土特产销售、民宿预订等文化旅游服务功能。二、将旅居产业作为重点主攻方向。一是在已开发的产品基础上，绘制温泉医康养地图；二是改造提升温泉宾馆、金方森林温泉三期、云涛酒店等3-5个温泉旅游项目。三是依托温泉小村4家丙级民宿，就近提升改造一批乡村民宿，将温泉小村打造为乡村温泉民宿群。四是围绕温泉街道辖区范围内的现有资源，推出温泉度假精品旅游线路。五是利用“村党组织+企业+合作社+农户”合作模式，投资改造一批如大庄村、龙山村、甸中村、温泉小村、雁塔村等条件成熟的村庄闲置住房及闲置资产，发展旅居民宿、户外露营等乡村产业，力争培育4-5个乡村旅居重点村。六是以龙山BCC为基础，引导现有数字游民中心组建非科层制运营团队，定期举办创意文化节庆活动，增加文化艺术旅居产品项目，努力将安宁龙山打造成为全省首批数字游民基地。三、将产品打造作为提质增效重要抓手，一是对历史文化建筑进行有效的活化利用，引进艺术体验、文创零售、特色民宿、演艺活动等项目。二是坚持“修旧如旧”与“不改变文物原状”原则，依托名人公馆、故居等区域建设固定展览、多样化的文化交流、研学教育基地。三是大力开发、推广好温泉地热水资源，建立以健康为主题，涵盖预防、保健、治疗、康复等多个层面的温泉旅游产品体系。开发适合不同节日和季节的温泉旅游产品，推出温泉沙浴、温泉鱼疗、温泉茶艺、温泉美食等温泉文化体验产品，以及春季赏花、夏季避暑、秋季观叶等自然景观观光体验产品。四是针对旅行社推出“温泉+”多景区套票专属政策，让利旅行社，充分调动组团社、散拼团积极性，保证景区淡季不淡。五是完善温泉旅游产品的质量监管和；四、将城市营销作为引客入安的重要举措</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</si>
  <si>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</si>
  <si>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</si>
  <si>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</si>
  <si>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</si>
  <si>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</si>
  <si>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</si>
  <si>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</si>
  <si>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</si>
  <si>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</si>
  <si>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</si>
  <si>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文化</t>
  </si>
  <si>
    <t>2026年文旅局固定资产清查费用</t>
  </si>
  <si>
    <t>文旅局公益性岗位过渡工资</t>
  </si>
  <si>
    <t>旅游</t>
  </si>
  <si>
    <t>2026年旅游工作经费</t>
  </si>
  <si>
    <t>2026年文旅局法律顾问服务经费</t>
  </si>
  <si>
    <t>绩效指标</t>
  </si>
  <si>
    <t>评（扣）分标准</t>
  </si>
  <si>
    <t>绩效指标值设定依据及数据来源</t>
  </si>
  <si>
    <t xml:space="preserve">二级指标 </t>
  </si>
  <si>
    <t>培训次数小于2次，扣1分</t>
  </si>
  <si>
    <t>根据《昆明市关于加快构建现代公共文化服务体系的实施意见》（昆办发〔2017〕4号）、《安宁市关于加快构建现代公共文化服务体系的实施意见》（安办通〔2018〕84号）、《昆明市公共文化领域财政事权和支出责任划分改革实施方案》（昆办发〔2022〕43号）、《安宁市基本公共服务实施标准》（安发改〔2023〕14号）、《关于推动安宁市公共文化服务高质量发展的实施意见》（安文旅联〔2023〕6号）等文件获得</t>
  </si>
  <si>
    <t>未完成则扣1分</t>
  </si>
  <si>
    <t>开展文艺演出少于81场，扣1分</t>
  </si>
  <si>
    <t xml:space="preserve">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
</t>
  </si>
  <si>
    <t>关于2025年—2029年“文化大篷车？千乡万里行”惠民演出工作计划安排的通知、昆明市文化和旅游局关于印发《2025年昆明市戏曲进乡村实施方案》的通知、安文旅通〔2025〕5号 安宁市文化和旅游局关于印发《安宁市2025年戏曲进乡村、文化大篷车？千乡万里行实施方案、云南省文旅厅办公室关于开展2025年“四季村晚“的通知</t>
  </si>
  <si>
    <t>服务内容小于1项则扣5分</t>
  </si>
  <si>
    <t>根据服务内容</t>
  </si>
  <si>
    <t>举办次数小于两次扣2分</t>
  </si>
  <si>
    <t>按照相关文件测算</t>
  </si>
  <si>
    <t>是否达到旅游花费增速制定标准，未达到标准扣3分</t>
  </si>
  <si>
    <t>相关文件</t>
  </si>
  <si>
    <t>未完成宣传印制工作则扣分</t>
  </si>
  <si>
    <t>按标准测算</t>
  </si>
  <si>
    <t>参加次数少一次扣1分</t>
  </si>
  <si>
    <t>根据文旅产业招商引资宣传推广计划方案制定</t>
  </si>
  <si>
    <t>组织次数小于4次扣5分</t>
  </si>
  <si>
    <t>文旅产业招商引资宣传推广工作计划方案</t>
  </si>
  <si>
    <t>招商活动小于6次，扣3分</t>
  </si>
  <si>
    <t>获补对象数小于68人，扣3分；小于50人，扣5分</t>
  </si>
  <si>
    <t>按省、市文化广电体育局、人社局、财政局关于解决乡镇（公社）老电影放映员历史遗留问题的文件要求，经各乡镇街道深入调查，我局与人社局、财政局进行审核、公示、认定，确认82名老电影放映员在男年满60岁、女满55岁后享受生活补助（在计划经济年代，即1993年前每放映一年按月补助20元</t>
  </si>
  <si>
    <t>政策宣传次数小于1次扣5分</t>
  </si>
  <si>
    <t>清查数量小于一批次，扣2分</t>
  </si>
  <si>
    <t>根据审计报告要求</t>
  </si>
  <si>
    <t>招录人数小于一人，扣5分</t>
  </si>
  <si>
    <t>按单位实际情况测算</t>
  </si>
  <si>
    <t>未完成扣分，完成加分</t>
  </si>
  <si>
    <t>未达标准扣分</t>
  </si>
  <si>
    <t>全年开展文艺演出少于81场，扣1分</t>
  </si>
  <si>
    <t>1年内未完成则扣1分</t>
  </si>
  <si>
    <t>安文旅联〔2025〕9号 关于印发《安宁市开展云南省公共文化服务高质量发展创新引领工作的实施方案》的通知、昆文旅通〔2022〕39号关于印发《关于推动昆明市公共文化服务高质量发展的实施意见》的通知</t>
  </si>
  <si>
    <t>年内未完成服务工作则扣5分</t>
  </si>
  <si>
    <t>根据服务内容数量</t>
  </si>
  <si>
    <t>1.按时完成满分
2.未按时完成扣5分</t>
  </si>
  <si>
    <t>解决计划经济年代乡镇（公社）老放映员年老时生活补助的问题（安文体广旅联[2014]1号、2号文件）</t>
  </si>
  <si>
    <t>未在12个月内完成，扣5分</t>
  </si>
  <si>
    <t>不执行则扣分</t>
  </si>
  <si>
    <t>群众反映率</t>
  </si>
  <si>
    <t>单位工作规范率小于90%，扣3分；小于80%，扣5分</t>
  </si>
  <si>
    <t>根据法律服务范围</t>
  </si>
  <si>
    <t>1.引起社会广大关注不扣分
2.引起社会关注度较小进行扣分</t>
  </si>
  <si>
    <t>获补对象政策知晓率低于90%，扣5分</t>
  </si>
  <si>
    <t>根据单位资产数量</t>
  </si>
  <si>
    <t>根据审计报告</t>
  </si>
  <si>
    <t>根据单位实际情况测算</t>
  </si>
  <si>
    <t>为持续开展，扣5分</t>
  </si>
  <si>
    <t>安文旅联〔2025〕9号 关于印发《安宁市开展云南省公共文化服务高质量发展创新引领工作的实施方案》的通知、昆文旅通〔2022〕39号关于印发《关于推动昆明市公共文化服务高质量发展的实施意见》的通知、关于2025年—2029年“文化大篷车？千乡万里行”惠民演出工作计划安排的通知、昆明市文化和旅游局关于印发《2025年昆明市戏曲进乡村实施方案》的通知、安文旅通〔2025〕5号 安宁市文化和旅游局关于印</t>
  </si>
  <si>
    <t>工作不规范则扣5分</t>
  </si>
  <si>
    <t>根据法律服务范围设置</t>
  </si>
  <si>
    <t>未能长期开展旅游活动扣3分</t>
  </si>
  <si>
    <t>根据文件要求测算</t>
  </si>
  <si>
    <t>未发放老放映员生活补助则扣5分</t>
  </si>
  <si>
    <t>根据文件标准设置</t>
  </si>
  <si>
    <t>未持续开展固定资产清查则扣3分</t>
  </si>
  <si>
    <t>招录公益性岗位人员期限小于三年则扣5分</t>
  </si>
  <si>
    <t>服务对象满意度指标</t>
  </si>
  <si>
    <t>观众问卷调查统计表</t>
  </si>
  <si>
    <t>满意度小于90%则扣5分</t>
  </si>
  <si>
    <t>根据服务范围</t>
  </si>
  <si>
    <t>群众对安宁旅游整体服务满意度小于96%扣5分</t>
  </si>
  <si>
    <t>满意度低于90%扣2分，低于80%扣5分</t>
  </si>
  <si>
    <t>未执行则扣分</t>
  </si>
  <si>
    <t>预算07表</t>
  </si>
  <si>
    <t>本年政府性基金预算支出</t>
  </si>
  <si>
    <t>我单位2026年无政府性基金预算支出，故此表为空表。</t>
  </si>
  <si>
    <t>预算08表</t>
  </si>
  <si>
    <t>本年国有资本经营预算</t>
  </si>
  <si>
    <t>我单位2026年无国有资本经营预算支出，故此表为空表。</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</si>
  <si>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</si>
  <si>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</si>
  <si>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</si>
  <si>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</si>
  <si>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</si>
  <si>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</si>
  <si>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</si>
  <si>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</si>
  <si>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</si>
  <si>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</si>
  <si>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</si>
  <si>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油耗</t>
  </si>
  <si>
    <t>车辆加油、添加燃料服务</t>
  </si>
  <si>
    <t>维修保养</t>
  </si>
  <si>
    <t>车辆维修和保养服务</t>
  </si>
  <si>
    <t>车辆保险</t>
  </si>
  <si>
    <t>机动车保险服务</t>
  </si>
  <si>
    <t>其他印刷服务</t>
  </si>
  <si>
    <t>产业中心印刷宣传册</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</si>
  <si>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</si>
  <si>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</si>
  <si>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</si>
  <si>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</si>
  <si>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</si>
  <si>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</si>
  <si>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</si>
  <si>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</si>
  <si>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A1601 行业规划服务</t>
  </si>
  <si>
    <t>行业规划服务</t>
  </si>
  <si>
    <t>法律咨询服务</t>
  </si>
  <si>
    <t>B0801 咨询服务</t>
  </si>
  <si>
    <t>咨询服务</t>
  </si>
  <si>
    <t>2024年“5.19”中国旅游日活动</t>
  </si>
  <si>
    <t>A0802 群众文化活动服务</t>
  </si>
  <si>
    <t>群众文化活动服务</t>
  </si>
  <si>
    <t>开展2024年“5.19”中国旅游日活动</t>
  </si>
  <si>
    <t>A1502 公共公益宣传服务</t>
  </si>
  <si>
    <t>公共公益宣传服务</t>
  </si>
  <si>
    <t>印制3000册宣传册，每册64页硬卡纸，每册约9.7元</t>
  </si>
  <si>
    <t>旅游数据统计</t>
  </si>
  <si>
    <t>A1603 行业统计分析服务</t>
  </si>
  <si>
    <t>行业统计分析服务</t>
  </si>
  <si>
    <t>旅游资源普查</t>
  </si>
  <si>
    <t>开展旅游资源普查</t>
  </si>
  <si>
    <t>安宁文旅招商引资宣传视频拍摄制作</t>
  </si>
  <si>
    <t>文旅产业发展专项规划与调研</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</si>
  <si>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</si>
  <si>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</si>
  <si>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</si>
  <si>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</si>
  <si>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</si>
  <si>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</si>
  <si>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</si>
  <si>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</si>
  <si>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</si>
  <si>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</si>
  <si>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</si>
  <si>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</si>
  <si>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</si>
  <si>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</si>
  <si>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</si>
  <si>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</si>
  <si>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</si>
  <si>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</si>
  <si>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</si>
  <si>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</si>
  <si>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</si>
  <si>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</si>
  <si>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我单位2026年无新增资产，故此表为空。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</si>
  <si>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</si>
  <si>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</si>
  <si>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</si>
  <si>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</si>
  <si>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</si>
  <si>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</si>
  <si>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</si>
  <si>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</si>
  <si>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</si>
  <si>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</si>
  <si>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313事业发展类</t>
  </si>
  <si>
    <t>1本级</t>
  </si>
  <si>
    <t>311专项业务类</t>
  </si>
  <si>
    <t>312民生类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</si>
</sst>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1.25"/>
      <color rgb="FF00000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1"/>
      <color rgb="FF000000"/>
      <name val="SimSun"/>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indexed="8"/>
      </right>
      <top style="thin">
        <color indexed="8"/>
      </top>
      <bottom style="thin">
        <color indexed="8"/>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auto="1"/>
      </right>
      <top style="thin">
        <color rgb="FF000000"/>
      </top>
      <bottom style="thin">
        <color rgb="FF000000"/>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3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8" applyNumberFormat="0" applyFill="0" applyAlignment="0" applyProtection="0">
      <alignment vertical="center"/>
    </xf>
    <xf numFmtId="0" fontId="41" fillId="0" borderId="39" applyNumberFormat="0" applyFill="0" applyAlignment="0" applyProtection="0">
      <alignment vertical="center"/>
    </xf>
    <xf numFmtId="0" fontId="42" fillId="0" borderId="40" applyNumberFormat="0" applyFill="0" applyAlignment="0" applyProtection="0">
      <alignment vertical="center"/>
    </xf>
    <xf numFmtId="0" fontId="42" fillId="0" borderId="0" applyNumberFormat="0" applyFill="0" applyBorder="0" applyAlignment="0" applyProtection="0">
      <alignment vertical="center"/>
    </xf>
    <xf numFmtId="0" fontId="43" fillId="4" borderId="41" applyNumberFormat="0" applyAlignment="0" applyProtection="0">
      <alignment vertical="center"/>
    </xf>
    <xf numFmtId="0" fontId="44" fillId="5" borderId="42" applyNumberFormat="0" applyAlignment="0" applyProtection="0">
      <alignment vertical="center"/>
    </xf>
    <xf numFmtId="0" fontId="45" fillId="5" borderId="41" applyNumberFormat="0" applyAlignment="0" applyProtection="0">
      <alignment vertical="center"/>
    </xf>
    <xf numFmtId="0" fontId="46" fillId="6" borderId="43" applyNumberFormat="0" applyAlignment="0" applyProtection="0">
      <alignment vertical="center"/>
    </xf>
    <xf numFmtId="0" fontId="47" fillId="0" borderId="44" applyNumberFormat="0" applyFill="0" applyAlignment="0" applyProtection="0">
      <alignment vertical="center"/>
    </xf>
    <xf numFmtId="0" fontId="48" fillId="0" borderId="45"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2" fillId="33"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xf numFmtId="0" fontId="10" fillId="0" borderId="0">
      <alignment vertical="top"/>
      <protection locked="0"/>
    </xf>
    <xf numFmtId="0" fontId="0" fillId="0" borderId="0"/>
    <xf numFmtId="0" fontId="0" fillId="0" borderId="0"/>
    <xf numFmtId="0" fontId="11" fillId="0" borderId="0"/>
    <xf numFmtId="180" fontId="10" fillId="0" borderId="7">
      <alignment horizontal="right" vertical="center"/>
    </xf>
    <xf numFmtId="0" fontId="11" fillId="0" borderId="0"/>
    <xf numFmtId="0" fontId="11" fillId="0" borderId="0"/>
    <xf numFmtId="181" fontId="10" fillId="0" borderId="7">
      <alignment horizontal="right" vertical="center"/>
    </xf>
    <xf numFmtId="49" fontId="10" fillId="0" borderId="7">
      <alignment horizontal="left" vertical="center" wrapText="1"/>
    </xf>
  </cellStyleXfs>
  <cellXfs count="35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1" fontId="7" fillId="0" borderId="7" xfId="60" applyNumberFormat="1" applyFont="1" applyFill="1" applyBorder="1">
      <alignment horizontal="right" vertical="center"/>
    </xf>
    <xf numFmtId="181" fontId="7" fillId="0" borderId="7" xfId="60" applyNumberFormat="1" applyFont="1" applyBorder="1">
      <alignment horizontal="right" vertical="center"/>
    </xf>
    <xf numFmtId="0" fontId="4" fillId="0" borderId="3"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6" fillId="0" borderId="14" xfId="51" applyFont="1" applyFill="1" applyBorder="1" applyAlignment="1">
      <alignment horizontal="center" vertical="center" wrapText="1"/>
    </xf>
    <xf numFmtId="0" fontId="16" fillId="0" borderId="15" xfId="5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1" fillId="0" borderId="12" xfId="59" applyFill="1" applyBorder="1" applyAlignment="1">
      <alignment horizontal="center" vertical="center"/>
    </xf>
    <xf numFmtId="0" fontId="11" fillId="0" borderId="13" xfId="59" applyFill="1" applyBorder="1" applyAlignment="1">
      <alignment horizontal="center" vertical="center"/>
    </xf>
    <xf numFmtId="0" fontId="11" fillId="0" borderId="14" xfId="59" applyFill="1" applyBorder="1" applyAlignment="1">
      <alignment horizontal="center" vertical="center"/>
    </xf>
    <xf numFmtId="0" fontId="16" fillId="0" borderId="10" xfId="51" applyFont="1" applyFill="1" applyBorder="1" applyAlignment="1">
      <alignment vertical="center" wrapText="1"/>
    </xf>
    <xf numFmtId="0" fontId="11" fillId="0" borderId="10" xfId="59" applyFill="1" applyBorder="1" applyAlignment="1">
      <alignment vertical="center"/>
    </xf>
    <xf numFmtId="0" fontId="16" fillId="0" borderId="10" xfId="51" applyFont="1" applyFill="1" applyBorder="1" applyAlignment="1">
      <alignment horizontal="left" vertical="center" wrapText="1" indent="1"/>
    </xf>
    <xf numFmtId="0" fontId="12" fillId="0" borderId="10" xfId="51"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0"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6"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6"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7" xfId="0" applyFont="1" applyFill="1" applyBorder="1" applyAlignment="1" applyProtection="1">
      <alignment vertical="center" readingOrder="1"/>
      <protection locked="0"/>
    </xf>
    <xf numFmtId="0" fontId="18" fillId="0" borderId="18" xfId="0" applyFont="1" applyFill="1" applyBorder="1" applyAlignment="1" applyProtection="1">
      <alignment vertical="center" readingOrder="1"/>
      <protection locked="0"/>
    </xf>
    <xf numFmtId="0" fontId="18" fillId="0" borderId="19"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20"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1"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protection locked="0"/>
    </xf>
    <xf numFmtId="0" fontId="5" fillId="0" borderId="22"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18" fillId="0" borderId="10" xfId="53" applyFont="1" applyFill="1" applyBorder="1" applyAlignment="1" applyProtection="1">
      <alignment horizontal="center" vertical="center" wrapText="1"/>
      <protection locked="0"/>
    </xf>
    <xf numFmtId="0" fontId="5" fillId="0" borderId="15" xfId="53" applyFont="1" applyFill="1" applyBorder="1" applyAlignment="1" applyProtection="1">
      <alignment horizontal="center" vertical="center" wrapText="1"/>
    </xf>
    <xf numFmtId="0" fontId="10" fillId="0" borderId="10" xfId="53" applyFont="1" applyFill="1" applyBorder="1" applyAlignment="1" applyProtection="1">
      <alignment vertical="top" wrapText="1"/>
      <protection locked="0"/>
    </xf>
    <xf numFmtId="49" fontId="20" fillId="0" borderId="7" xfId="61" applyFont="1">
      <alignment horizontal="left" vertical="center" wrapText="1"/>
    </xf>
    <xf numFmtId="181" fontId="21" fillId="0" borderId="7" xfId="60" applyFont="1">
      <alignment horizontal="right" vertical="center"/>
    </xf>
    <xf numFmtId="182" fontId="4" fillId="0" borderId="10" xfId="53" applyNumberFormat="1" applyFont="1" applyFill="1" applyBorder="1" applyAlignment="1" applyProtection="1">
      <alignment horizontal="right" vertical="center"/>
      <protection locked="0"/>
    </xf>
    <xf numFmtId="182" fontId="4" fillId="0" borderId="10" xfId="53" applyNumberFormat="1" applyFont="1" applyFill="1" applyBorder="1" applyAlignment="1" applyProtection="1">
      <alignment horizontal="right" vertical="center"/>
    </xf>
    <xf numFmtId="182" fontId="4" fillId="0" borderId="10" xfId="53" applyNumberFormat="1" applyFont="1" applyFill="1" applyBorder="1" applyAlignment="1" applyProtection="1">
      <alignment vertical="center"/>
      <protection locked="0"/>
    </xf>
    <xf numFmtId="182" fontId="11" fillId="0" borderId="10" xfId="53" applyNumberFormat="1" applyFont="1" applyFill="1" applyBorder="1" applyAlignment="1" applyProtection="1"/>
    <xf numFmtId="182" fontId="10" fillId="0" borderId="10" xfId="53" applyNumberFormat="1" applyFont="1" applyFill="1" applyBorder="1" applyAlignment="1" applyProtection="1">
      <alignment vertical="top"/>
      <protection locked="0"/>
    </xf>
    <xf numFmtId="0" fontId="6" fillId="0" borderId="10" xfId="53" applyFont="1" applyFill="1" applyBorder="1" applyAlignment="1" applyProtection="1">
      <alignment horizontal="center"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4"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18" fillId="0" borderId="25"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6" xfId="53" applyFont="1" applyFill="1" applyBorder="1" applyAlignment="1" applyProtection="1">
      <alignment horizontal="center" vertical="center" wrapText="1"/>
      <protection locked="0"/>
    </xf>
    <xf numFmtId="49" fontId="21" fillId="0" borderId="7" xfId="61" applyFont="1">
      <alignment horizontal="left" vertical="center" wrapText="1"/>
    </xf>
    <xf numFmtId="49" fontId="21" fillId="0" borderId="7" xfId="61" applyFont="1" applyFill="1" applyAlignment="1">
      <alignment horizontal="center" vertical="center" wrapText="1"/>
    </xf>
    <xf numFmtId="180" fontId="21" fillId="0" borderId="7" xfId="57" applyFont="1" applyAlignment="1">
      <alignment horizontal="center" vertical="center"/>
    </xf>
    <xf numFmtId="182" fontId="4" fillId="0" borderId="26" xfId="53" applyNumberFormat="1" applyFont="1" applyFill="1" applyBorder="1" applyAlignment="1" applyProtection="1">
      <alignment horizontal="right" vertical="center"/>
      <protection locked="0"/>
    </xf>
    <xf numFmtId="182" fontId="4" fillId="0" borderId="26" xfId="53" applyNumberFormat="1" applyFont="1" applyFill="1" applyBorder="1" applyAlignment="1" applyProtection="1">
      <alignment horizontal="right" vertical="center"/>
    </xf>
    <xf numFmtId="0" fontId="6" fillId="0" borderId="10"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0" fontId="25"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6"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0" fontId="5" fillId="0" borderId="24" xfId="53" applyFont="1" applyFill="1" applyBorder="1" applyAlignment="1" applyProtection="1">
      <alignment horizontal="left" vertical="center" wrapText="1"/>
    </xf>
    <xf numFmtId="49" fontId="5" fillId="0" borderId="21"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10" xfId="53" applyNumberFormat="1" applyFont="1" applyFill="1" applyBorder="1" applyAlignment="1" applyProtection="1">
      <alignment horizontal="center" vertical="center" wrapText="1"/>
    </xf>
    <xf numFmtId="0" fontId="5" fillId="0" borderId="10" xfId="53" applyFont="1" applyFill="1" applyBorder="1" applyAlignment="1" applyProtection="1">
      <alignment horizontal="left" vertical="center" wrapText="1"/>
    </xf>
    <xf numFmtId="0" fontId="5" fillId="0" borderId="10" xfId="53" applyFont="1" applyFill="1" applyBorder="1" applyAlignment="1" applyProtection="1">
      <alignment vertical="center" wrapText="1"/>
    </xf>
    <xf numFmtId="0" fontId="25" fillId="0" borderId="10" xfId="53" applyFont="1" applyFill="1" applyBorder="1" applyAlignment="1" applyProtection="1">
      <alignment horizontal="left" vertical="center" wrapText="1"/>
    </xf>
    <xf numFmtId="0" fontId="18" fillId="0" borderId="10" xfId="53" applyFont="1" applyFill="1" applyBorder="1" applyAlignment="1" applyProtection="1">
      <alignment horizontal="center" vertical="center" wrapText="1"/>
    </xf>
    <xf numFmtId="182" fontId="5" fillId="0" borderId="10" xfId="53" applyNumberFormat="1" applyFont="1" applyFill="1" applyBorder="1" applyAlignment="1" applyProtection="1">
      <alignment horizontal="center" vertical="center" wrapText="1"/>
    </xf>
    <xf numFmtId="182" fontId="5" fillId="0" borderId="10" xfId="53" applyNumberFormat="1" applyFont="1" applyFill="1" applyBorder="1" applyAlignment="1" applyProtection="1">
      <alignment horizontal="right" vertical="center" wrapText="1"/>
      <protection locked="0"/>
    </xf>
    <xf numFmtId="49" fontId="5" fillId="0" borderId="20" xfId="53" applyNumberFormat="1" applyFont="1" applyFill="1" applyBorder="1" applyAlignment="1" applyProtection="1">
      <alignment horizontal="center" vertical="center" wrapText="1"/>
    </xf>
    <xf numFmtId="0" fontId="5" fillId="0" borderId="26" xfId="53" applyFont="1" applyFill="1" applyBorder="1" applyAlignment="1" applyProtection="1">
      <alignment horizontal="center" wrapText="1"/>
    </xf>
    <xf numFmtId="49" fontId="18" fillId="0" borderId="7" xfId="0" applyNumberFormat="1" applyFont="1" applyFill="1" applyBorder="1" applyAlignment="1" applyProtection="1">
      <alignment horizontal="center" vertical="center" wrapText="1"/>
    </xf>
    <xf numFmtId="0" fontId="18" fillId="0" borderId="18" xfId="0" applyNumberFormat="1" applyFont="1" applyFill="1" applyBorder="1" applyAlignment="1">
      <alignment horizontal="center"/>
    </xf>
    <xf numFmtId="0" fontId="18" fillId="0" borderId="27" xfId="0" applyNumberFormat="1" applyFont="1" applyFill="1" applyBorder="1" applyAlignment="1">
      <alignment horizontal="center"/>
    </xf>
    <xf numFmtId="182" fontId="5" fillId="0" borderId="6" xfId="53" applyNumberFormat="1" applyFont="1" applyFill="1" applyBorder="1" applyAlignment="1" applyProtection="1">
      <alignment vertical="center" wrapText="1"/>
    </xf>
    <xf numFmtId="49" fontId="5" fillId="0" borderId="2"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wrapText="1"/>
    </xf>
    <xf numFmtId="182" fontId="5" fillId="0" borderId="6" xfId="53" applyNumberFormat="1" applyFont="1" applyFill="1" applyBorder="1" applyAlignment="1" applyProtection="1">
      <alignment horizontal="center" vertical="center" wrapText="1"/>
    </xf>
    <xf numFmtId="182" fontId="5" fillId="0" borderId="7" xfId="53" applyNumberFormat="1" applyFont="1" applyFill="1" applyBorder="1" applyAlignment="1" applyProtection="1">
      <alignment vertical="center" wrapText="1"/>
    </xf>
    <xf numFmtId="182" fontId="5" fillId="0" borderId="7" xfId="53" applyNumberFormat="1" applyFont="1" applyFill="1" applyBorder="1" applyAlignment="1" applyProtection="1">
      <alignment horizontal="center" vertical="center" wrapText="1"/>
    </xf>
    <xf numFmtId="49" fontId="5" fillId="0" borderId="16" xfId="53" applyNumberFormat="1" applyFont="1" applyFill="1" applyBorder="1" applyAlignment="1" applyProtection="1">
      <alignment horizontal="center" vertical="center" wrapText="1"/>
    </xf>
    <xf numFmtId="49" fontId="5" fillId="0" borderId="21"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49" fontId="18" fillId="0" borderId="7" xfId="56" applyNumberFormat="1" applyFont="1" applyFill="1" applyBorder="1" applyAlignment="1" applyProtection="1">
      <alignment horizontal="left" vertical="center" wrapText="1"/>
    </xf>
    <xf numFmtId="0" fontId="5" fillId="0" borderId="7" xfId="53" applyFont="1" applyFill="1" applyBorder="1" applyAlignment="1" applyProtection="1">
      <alignment horizontal="center" vertical="center" wrapText="1"/>
      <protection locked="0"/>
    </xf>
    <xf numFmtId="0" fontId="5" fillId="0" borderId="26" xfId="53" applyFont="1" applyFill="1" applyBorder="1" applyAlignment="1" applyProtection="1">
      <alignment wrapText="1"/>
    </xf>
    <xf numFmtId="49" fontId="18" fillId="0" borderId="7" xfId="56" applyNumberFormat="1" applyFont="1" applyFill="1" applyBorder="1" applyAlignment="1" applyProtection="1">
      <alignment vertical="center" wrapText="1"/>
    </xf>
    <xf numFmtId="49" fontId="26" fillId="0" borderId="28" xfId="50" applyNumberFormat="1" applyFont="1" applyFill="1" applyBorder="1" applyAlignment="1">
      <alignment horizontal="center" vertical="center" wrapText="1"/>
    </xf>
    <xf numFmtId="49" fontId="26" fillId="0" borderId="29" xfId="50" applyNumberFormat="1" applyFont="1" applyFill="1" applyBorder="1" applyAlignment="1">
      <alignment horizontal="center" vertical="center" wrapText="1"/>
    </xf>
    <xf numFmtId="49" fontId="18" fillId="0" borderId="30" xfId="50" applyNumberFormat="1" applyFont="1" applyFill="1" applyBorder="1" applyAlignment="1">
      <alignment horizontal="left" vertical="center" wrapText="1"/>
    </xf>
    <xf numFmtId="49" fontId="26" fillId="0" borderId="30" xfId="50" applyNumberFormat="1" applyFont="1" applyFill="1" applyBorder="1" applyAlignment="1">
      <alignment horizontal="left" vertical="center" wrapText="1"/>
    </xf>
    <xf numFmtId="49" fontId="26" fillId="0" borderId="31" xfId="50" applyNumberFormat="1" applyFont="1" applyFill="1" applyBorder="1" applyAlignment="1">
      <alignment horizontal="center" vertical="center" wrapText="1"/>
    </xf>
    <xf numFmtId="49" fontId="26" fillId="0" borderId="32" xfId="50" applyNumberFormat="1" applyFont="1" applyFill="1" applyBorder="1" applyAlignment="1">
      <alignment horizontal="center" vertical="center" wrapText="1"/>
    </xf>
    <xf numFmtId="49" fontId="18" fillId="0" borderId="2" xfId="56" applyNumberFormat="1" applyFont="1" applyFill="1" applyBorder="1" applyAlignment="1" applyProtection="1">
      <alignment horizontal="center" vertical="center" wrapText="1"/>
    </xf>
    <xf numFmtId="49" fontId="18" fillId="0" borderId="4" xfId="56" applyNumberFormat="1" applyFont="1" applyFill="1" applyBorder="1" applyAlignment="1" applyProtection="1">
      <alignment horizontal="center" vertical="center" wrapText="1"/>
    </xf>
    <xf numFmtId="49" fontId="20" fillId="0" borderId="7" xfId="61" applyFont="1" applyAlignment="1">
      <alignment horizontal="center" vertical="center" wrapText="1"/>
    </xf>
    <xf numFmtId="49" fontId="21" fillId="0" borderId="33" xfId="61" applyFont="1" applyBorder="1" applyAlignment="1">
      <alignment horizontal="center" vertical="center" wrapText="1"/>
    </xf>
    <xf numFmtId="49" fontId="21" fillId="0" borderId="34" xfId="61" applyFont="1" applyBorder="1" applyAlignment="1">
      <alignment horizontal="center" vertical="center" wrapText="1"/>
    </xf>
    <xf numFmtId="49" fontId="20" fillId="0" borderId="4" xfId="61" applyFont="1" applyBorder="1" applyAlignment="1">
      <alignment horizontal="center" vertical="center" wrapText="1"/>
    </xf>
    <xf numFmtId="49" fontId="21" fillId="0" borderId="10" xfId="61" applyFont="1" applyBorder="1" applyAlignment="1">
      <alignment horizontal="center" vertical="center" wrapText="1"/>
    </xf>
    <xf numFmtId="49" fontId="20" fillId="0" borderId="35" xfId="61" applyFont="1" applyBorder="1" applyAlignment="1">
      <alignment horizontal="center" vertical="center" wrapText="1"/>
    </xf>
    <xf numFmtId="49" fontId="20" fillId="0" borderId="36" xfId="61" applyFont="1" applyBorder="1" applyAlignment="1">
      <alignment horizontal="center" vertical="center" wrapText="1"/>
    </xf>
    <xf numFmtId="0" fontId="1" fillId="0" borderId="0" xfId="0" applyFont="1" applyFill="1" applyBorder="1" applyAlignment="1" applyProtection="1">
      <alignmen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2" xfId="53" applyFont="1" applyFill="1" applyBorder="1" applyAlignment="1" applyProtection="1">
      <alignment horizontal="center" vertical="center" wrapText="1"/>
    </xf>
    <xf numFmtId="0" fontId="15" fillId="0" borderId="10" xfId="55" applyFont="1" applyFill="1" applyBorder="1" applyAlignment="1" applyProtection="1">
      <alignment horizontal="center" vertical="center" wrapText="1" readingOrder="1"/>
      <protection locked="0"/>
    </xf>
    <xf numFmtId="181" fontId="20" fillId="0" borderId="7" xfId="60" applyFont="1">
      <alignment horizontal="right" vertical="center"/>
    </xf>
    <xf numFmtId="0" fontId="27" fillId="0" borderId="7"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11" xfId="53" applyFont="1" applyFill="1" applyBorder="1" applyAlignment="1" applyProtection="1">
      <alignment horizontal="center" vertical="center" wrapText="1"/>
    </xf>
    <xf numFmtId="0" fontId="18" fillId="0" borderId="15" xfId="53" applyFont="1" applyFill="1" applyBorder="1" applyAlignment="1" applyProtection="1">
      <alignment horizontal="center" vertical="center" wrapText="1"/>
    </xf>
    <xf numFmtId="0" fontId="5" fillId="0" borderId="10" xfId="53" applyNumberFormat="1" applyFont="1" applyFill="1" applyBorder="1" applyAlignment="1" applyProtection="1">
      <alignment horizontal="center" vertical="center"/>
    </xf>
    <xf numFmtId="0" fontId="11" fillId="0" borderId="10" xfId="53" applyFont="1" applyFill="1" applyBorder="1" applyAlignment="1" applyProtection="1"/>
    <xf numFmtId="182" fontId="4" fillId="0" borderId="10" xfId="53" applyNumberFormat="1" applyFont="1" applyFill="1" applyBorder="1" applyAlignment="1" applyProtection="1">
      <alignment horizontal="right" vertical="center" wrapText="1"/>
    </xf>
    <xf numFmtId="182" fontId="4" fillId="0" borderId="10" xfId="53" applyNumberFormat="1" applyFont="1" applyFill="1" applyBorder="1" applyAlignment="1" applyProtection="1">
      <alignment horizontal="right" vertical="center" wrapText="1"/>
      <protection locked="0"/>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horizontal="center" vertical="center" wrapText="1"/>
    </xf>
    <xf numFmtId="0" fontId="26" fillId="0" borderId="0" xfId="53" applyFont="1" applyFill="1" applyBorder="1" applyAlignment="1" applyProtection="1">
      <alignment horizontal="center"/>
    </xf>
    <xf numFmtId="0" fontId="26" fillId="0" borderId="0" xfId="53" applyFont="1" applyFill="1" applyBorder="1" applyAlignment="1" applyProtection="1">
      <alignment horizontal="center" wrapText="1"/>
    </xf>
    <xf numFmtId="0" fontId="26" fillId="0" borderId="0" xfId="53" applyFont="1" applyFill="1" applyBorder="1" applyAlignment="1" applyProtection="1">
      <alignment wrapText="1"/>
    </xf>
    <xf numFmtId="0" fontId="26"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6" fillId="0" borderId="7" xfId="53" applyFont="1" applyFill="1" applyBorder="1" applyAlignment="1" applyProtection="1">
      <alignment horizontal="center" vertical="center" wrapText="1"/>
    </xf>
    <xf numFmtId="0" fontId="26"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3" xfId="53" applyNumberFormat="1"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6"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1" fillId="0" borderId="7" xfId="0" applyNumberFormat="1" applyFont="1" applyFill="1" applyBorder="1" applyAlignment="1" applyProtection="1">
      <alignment horizontal="left" vertical="center" wrapText="1"/>
    </xf>
    <xf numFmtId="49" fontId="21" fillId="0" borderId="7" xfId="0" applyNumberFormat="1" applyFont="1" applyFill="1" applyBorder="1" applyAlignment="1" applyProtection="1">
      <alignment horizontal="left" vertical="center" wrapText="1" indent="1"/>
    </xf>
    <xf numFmtId="49" fontId="21" fillId="0" borderId="7" xfId="0" applyNumberFormat="1" applyFont="1" applyFill="1" applyBorder="1" applyAlignment="1" applyProtection="1">
      <alignment horizontal="left" vertical="center" wrapText="1" indent="2"/>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1" fontId="21" fillId="0" borderId="7" xfId="0" applyNumberFormat="1" applyFont="1" applyFill="1" applyBorder="1" applyAlignment="1" applyProtection="1">
      <alignment horizontal="right" vertical="center"/>
    </xf>
    <xf numFmtId="49" fontId="20" fillId="0" borderId="7" xfId="61" applyFont="1" applyAlignment="1">
      <alignment horizontal="left" vertical="center" wrapText="1" indent="1"/>
    </xf>
    <xf numFmtId="182" fontId="4" fillId="0" borderId="15" xfId="53" applyNumberFormat="1" applyFont="1" applyFill="1" applyBorder="1" applyAlignment="1" applyProtection="1">
      <alignment horizontal="right" vertical="center"/>
    </xf>
    <xf numFmtId="49" fontId="20" fillId="0" borderId="7" xfId="61" applyFont="1" applyAlignment="1">
      <alignment horizontal="left" vertical="center" wrapText="1" indent="2"/>
    </xf>
    <xf numFmtId="0" fontId="11" fillId="0" borderId="2" xfId="53" applyFont="1" applyFill="1" applyBorder="1" applyAlignment="1" applyProtection="1">
      <alignment horizontal="center" vertical="center" wrapText="1"/>
      <protection locked="0"/>
    </xf>
    <xf numFmtId="0" fontId="11"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21"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10"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2"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2"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6" xfId="53" applyFont="1" applyFill="1" applyBorder="1" applyAlignment="1" applyProtection="1">
      <alignment horizontal="center" vertical="center" wrapText="1"/>
    </xf>
    <xf numFmtId="0" fontId="11" fillId="0" borderId="25"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12"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20"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20"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20"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182" fontId="4" fillId="0" borderId="20" xfId="53" applyNumberFormat="1" applyFont="1" applyFill="1" applyBorder="1" applyAlignment="1" applyProtection="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lignment horizontal="right" vertical="center"/>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10" xfId="0" applyFont="1" applyFill="1" applyBorder="1" applyAlignment="1">
      <alignment horizontal="center" vertical="center"/>
    </xf>
    <xf numFmtId="0" fontId="33" fillId="0" borderId="10" xfId="0" applyFont="1" applyFill="1" applyBorder="1" applyAlignment="1">
      <alignment horizontal="center" vertical="center"/>
    </xf>
    <xf numFmtId="0" fontId="34" fillId="0" borderId="10" xfId="0" applyFont="1" applyBorder="1" applyAlignment="1">
      <alignment horizontal="justify"/>
    </xf>
    <xf numFmtId="0" fontId="34" fillId="0" borderId="10" xfId="0" applyFont="1" applyBorder="1" applyAlignment="1">
      <alignment horizontal="left"/>
    </xf>
    <xf numFmtId="0" fontId="34" fillId="0" borderId="10"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3888888888889" defaultRowHeight="20" customHeight="1" outlineLevelCol="3"/>
  <cols>
    <col min="1" max="1" width="13.5740740740741" style="79" customWidth="1"/>
    <col min="2" max="2" width="9.13888888888889" style="350"/>
    <col min="3" max="3" width="88.712962962963" style="79" customWidth="1"/>
    <col min="4" max="16384" width="9.13888888888889" style="79"/>
  </cols>
  <sheetData>
    <row r="1" s="349" customFormat="1" ht="48" customHeight="1" spans="2:4">
      <c r="B1" s="351"/>
      <c r="C1" s="351"/>
    </row>
    <row r="2" s="79" customFormat="1" ht="27" customHeight="1" spans="2:4">
      <c r="B2" s="352" t="s">
        <v>0</v>
      </c>
      <c r="C2" s="352" t="s">
        <v>1</v>
      </c>
    </row>
    <row r="3" s="79" customFormat="1" customHeight="1" spans="2:4">
      <c r="B3" s="353">
        <v>1</v>
      </c>
      <c r="C3" s="354" t="s">
        <v>2</v>
      </c>
    </row>
    <row r="4" s="79" customFormat="1" customHeight="1" spans="2:4">
      <c r="B4" s="353">
        <v>2</v>
      </c>
      <c r="C4" s="354" t="s">
        <v>3</v>
      </c>
    </row>
    <row r="5" s="79" customFormat="1" customHeight="1" spans="2:4">
      <c r="B5" s="353">
        <v>3</v>
      </c>
      <c r="C5" s="354" t="s">
        <v>4</v>
      </c>
    </row>
    <row r="6" s="79" customFormat="1" customHeight="1" spans="2:4">
      <c r="B6" s="353">
        <v>4</v>
      </c>
      <c r="C6" s="354" t="s">
        <v>5</v>
      </c>
    </row>
    <row r="7" s="79" customFormat="1" customHeight="1" spans="2:4">
      <c r="B7" s="353">
        <v>5</v>
      </c>
      <c r="C7" s="355" t="s">
        <v>6</v>
      </c>
    </row>
    <row r="8" s="79" customFormat="1" customHeight="1" spans="2:4">
      <c r="B8" s="353">
        <v>6</v>
      </c>
      <c r="C8" s="355" t="s">
        <v>7</v>
      </c>
    </row>
    <row r="9" s="79" customFormat="1" customHeight="1" spans="2:4">
      <c r="B9" s="353">
        <v>7</v>
      </c>
      <c r="C9" s="355" t="s">
        <v>8</v>
      </c>
    </row>
    <row r="10" s="79" customFormat="1" customHeight="1" spans="2:4">
      <c r="B10" s="353">
        <v>8</v>
      </c>
      <c r="C10" s="355" t="s">
        <v>9</v>
      </c>
    </row>
    <row r="11" s="79" customFormat="1" customHeight="1" spans="2:4">
      <c r="B11" s="353">
        <v>9</v>
      </c>
      <c r="C11" s="356" t="s">
        <v>10</v>
      </c>
    </row>
    <row r="12" s="79" customFormat="1" customHeight="1" spans="2:4">
      <c r="B12" s="353">
        <v>10</v>
      </c>
      <c r="C12" s="356" t="s">
        <v>11</v>
      </c>
    </row>
    <row r="13" s="79" customFormat="1" customHeight="1" spans="2:4">
      <c r="B13" s="353">
        <v>11</v>
      </c>
      <c r="C13" s="354" t="s">
        <v>12</v>
      </c>
    </row>
    <row r="14" s="79" customFormat="1" customHeight="1" spans="2:4">
      <c r="B14" s="353">
        <v>12</v>
      </c>
      <c r="C14" s="354" t="s">
        <v>13</v>
      </c>
    </row>
    <row r="15" s="79" customFormat="1" customHeight="1" spans="2:4">
      <c r="B15" s="353">
        <v>13</v>
      </c>
      <c r="C15" s="354" t="s">
        <v>14</v>
      </c>
      <c r="D15" s="357"/>
    </row>
    <row r="16" s="79" customFormat="1" customHeight="1" spans="2:4">
      <c r="B16" s="353">
        <v>14</v>
      </c>
      <c r="C16" s="355" t="s">
        <v>15</v>
      </c>
    </row>
    <row r="17" s="79" customFormat="1" customHeight="1" spans="2:3">
      <c r="B17" s="353">
        <v>15</v>
      </c>
      <c r="C17" s="355" t="s">
        <v>16</v>
      </c>
    </row>
    <row r="18" s="79" customFormat="1" customHeight="1" spans="2:3">
      <c r="B18" s="353">
        <v>16</v>
      </c>
      <c r="C18" s="355" t="s">
        <v>17</v>
      </c>
    </row>
    <row r="19" s="79" customFormat="1" customHeight="1" spans="2:3">
      <c r="B19" s="353">
        <v>17</v>
      </c>
      <c r="C19" s="354" t="s">
        <v>18</v>
      </c>
    </row>
    <row r="20" s="79" customFormat="1" customHeight="1" spans="2:3">
      <c r="B20" s="353">
        <v>18</v>
      </c>
      <c r="C20" s="354" t="s">
        <v>19</v>
      </c>
    </row>
    <row r="21" s="79" customFormat="1" customHeight="1" spans="2:3">
      <c r="B21" s="353">
        <v>19</v>
      </c>
      <c r="C21" s="35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9"/>
  <sheetViews>
    <sheetView zoomScaleSheetLayoutView="60" topLeftCell="A57" workbookViewId="0">
      <selection activeCell="B75" sqref="B75"/>
    </sheetView>
  </sheetViews>
  <sheetFormatPr defaultColWidth="8.88888888888889" defaultRowHeight="12"/>
  <cols>
    <col min="1" max="1" width="34.287037037037" style="61" customWidth="1"/>
    <col min="2" max="2" width="29" style="61" customWidth="1"/>
    <col min="3" max="5" width="23.5740740740741" style="61" customWidth="1"/>
    <col min="6" max="6" width="11.287037037037" style="62" customWidth="1"/>
    <col min="7" max="7" width="25.1296296296296" style="61" customWidth="1"/>
    <col min="8" max="8" width="15.5740740740741" style="62" customWidth="1"/>
    <col min="9" max="9" width="13.4259259259259" style="62" customWidth="1"/>
    <col min="10" max="10" width="18.8518518518519" style="61" customWidth="1"/>
    <col min="11" max="11" width="9.12962962962963" style="62" customWidth="1"/>
    <col min="12" max="16384" width="9.12962962962963" style="62"/>
  </cols>
  <sheetData>
    <row r="1" customHeight="1" spans="1:10">
      <c r="A1" s="61" t="s">
        <v>317</v>
      </c>
      <c r="J1" s="63"/>
    </row>
    <row r="2" ht="28.5" customHeight="1" spans="1:10">
      <c r="A2" s="64" t="s">
        <v>10</v>
      </c>
      <c r="B2" s="65"/>
      <c r="C2" s="65"/>
      <c r="D2" s="65"/>
      <c r="E2" s="65"/>
      <c r="F2" s="66"/>
      <c r="G2" s="65"/>
      <c r="H2" s="66"/>
      <c r="I2" s="66"/>
      <c r="J2" s="65"/>
    </row>
    <row r="3" ht="17.25" customHeight="1" spans="1:10">
      <c r="A3" s="67" t="s">
        <v>22</v>
      </c>
    </row>
    <row r="4" ht="44.25" customHeight="1" spans="1:10">
      <c r="A4" s="68" t="s">
        <v>205</v>
      </c>
      <c r="B4" s="68" t="s">
        <v>318</v>
      </c>
      <c r="C4" s="68" t="s">
        <v>319</v>
      </c>
      <c r="D4" s="68" t="s">
        <v>320</v>
      </c>
      <c r="E4" s="68" t="s">
        <v>321</v>
      </c>
      <c r="F4" s="69" t="s">
        <v>322</v>
      </c>
      <c r="G4" s="68" t="s">
        <v>323</v>
      </c>
      <c r="H4" s="69" t="s">
        <v>324</v>
      </c>
      <c r="I4" s="69" t="s">
        <v>325</v>
      </c>
      <c r="J4" s="68" t="s">
        <v>326</v>
      </c>
    </row>
    <row r="5" ht="14.25" customHeight="1" spans="1:10">
      <c r="A5" s="68">
        <v>1</v>
      </c>
      <c r="B5" s="68">
        <v>2</v>
      </c>
      <c r="C5" s="68">
        <v>3</v>
      </c>
      <c r="D5" s="68">
        <v>4</v>
      </c>
      <c r="E5" s="68">
        <v>5</v>
      </c>
      <c r="F5" s="68">
        <v>6</v>
      </c>
      <c r="G5" s="68">
        <v>7</v>
      </c>
      <c r="H5" s="68">
        <v>8</v>
      </c>
      <c r="I5" s="68">
        <v>9</v>
      </c>
      <c r="J5" s="68">
        <v>10</v>
      </c>
    </row>
    <row r="6" ht="105" spans="1:10">
      <c r="A6" s="229" t="s">
        <v>306</v>
      </c>
      <c r="B6" s="229" t="s">
        <v>327</v>
      </c>
      <c r="C6" s="229" t="s">
        <v>328</v>
      </c>
      <c r="D6" s="229" t="s">
        <v>329</v>
      </c>
      <c r="E6" s="229" t="s">
        <v>330</v>
      </c>
      <c r="F6" s="229" t="s">
        <v>331</v>
      </c>
      <c r="G6" s="229" t="s">
        <v>332</v>
      </c>
      <c r="H6" s="229" t="s">
        <v>333</v>
      </c>
      <c r="I6" s="229" t="s">
        <v>334</v>
      </c>
      <c r="J6" s="229" t="s">
        <v>335</v>
      </c>
    </row>
    <row r="7" ht="45" spans="1:10">
      <c r="A7" s="229" t="s">
        <v>306</v>
      </c>
      <c r="B7" s="229" t="s">
        <v>327</v>
      </c>
      <c r="C7" s="229" t="s">
        <v>328</v>
      </c>
      <c r="D7" s="229" t="s">
        <v>329</v>
      </c>
      <c r="E7" s="229" t="s">
        <v>336</v>
      </c>
      <c r="F7" s="229" t="s">
        <v>331</v>
      </c>
      <c r="G7" s="229" t="s">
        <v>337</v>
      </c>
      <c r="H7" s="229" t="s">
        <v>333</v>
      </c>
      <c r="I7" s="229" t="s">
        <v>334</v>
      </c>
      <c r="J7" s="229" t="s">
        <v>338</v>
      </c>
    </row>
    <row r="8" ht="30" spans="1:10">
      <c r="A8" s="229" t="s">
        <v>306</v>
      </c>
      <c r="B8" s="229" t="s">
        <v>327</v>
      </c>
      <c r="C8" s="229" t="s">
        <v>328</v>
      </c>
      <c r="D8" s="229" t="s">
        <v>329</v>
      </c>
      <c r="E8" s="229" t="s">
        <v>339</v>
      </c>
      <c r="F8" s="229" t="s">
        <v>331</v>
      </c>
      <c r="G8" s="229" t="s">
        <v>337</v>
      </c>
      <c r="H8" s="229" t="s">
        <v>340</v>
      </c>
      <c r="I8" s="229" t="s">
        <v>334</v>
      </c>
      <c r="J8" s="229" t="s">
        <v>341</v>
      </c>
    </row>
    <row r="9" ht="30" spans="1:10">
      <c r="A9" s="229" t="s">
        <v>306</v>
      </c>
      <c r="B9" s="229" t="s">
        <v>327</v>
      </c>
      <c r="C9" s="229" t="s">
        <v>328</v>
      </c>
      <c r="D9" s="229" t="s">
        <v>342</v>
      </c>
      <c r="E9" s="229" t="s">
        <v>343</v>
      </c>
      <c r="F9" s="229" t="s">
        <v>344</v>
      </c>
      <c r="G9" s="229" t="s">
        <v>345</v>
      </c>
      <c r="H9" s="229" t="s">
        <v>346</v>
      </c>
      <c r="I9" s="229" t="s">
        <v>334</v>
      </c>
      <c r="J9" s="229" t="s">
        <v>347</v>
      </c>
    </row>
    <row r="10" ht="45" spans="1:10">
      <c r="A10" s="229" t="s">
        <v>306</v>
      </c>
      <c r="B10" s="229" t="s">
        <v>327</v>
      </c>
      <c r="C10" s="229" t="s">
        <v>348</v>
      </c>
      <c r="D10" s="229" t="s">
        <v>349</v>
      </c>
      <c r="E10" s="229" t="s">
        <v>350</v>
      </c>
      <c r="F10" s="229" t="s">
        <v>331</v>
      </c>
      <c r="G10" s="229" t="s">
        <v>351</v>
      </c>
      <c r="H10" s="229" t="s">
        <v>352</v>
      </c>
      <c r="I10" s="229" t="s">
        <v>353</v>
      </c>
      <c r="J10" s="229" t="s">
        <v>354</v>
      </c>
    </row>
    <row r="11" ht="30" spans="1:10">
      <c r="A11" s="229" t="s">
        <v>306</v>
      </c>
      <c r="B11" s="229" t="s">
        <v>327</v>
      </c>
      <c r="C11" s="229" t="s">
        <v>348</v>
      </c>
      <c r="D11" s="229" t="s">
        <v>355</v>
      </c>
      <c r="E11" s="229" t="s">
        <v>356</v>
      </c>
      <c r="F11" s="229" t="s">
        <v>357</v>
      </c>
      <c r="G11" s="229" t="s">
        <v>356</v>
      </c>
      <c r="H11" s="229" t="s">
        <v>352</v>
      </c>
      <c r="I11" s="229" t="s">
        <v>353</v>
      </c>
      <c r="J11" s="229" t="s">
        <v>356</v>
      </c>
    </row>
    <row r="12" ht="30" spans="1:10">
      <c r="A12" s="229" t="s">
        <v>306</v>
      </c>
      <c r="B12" s="229" t="s">
        <v>327</v>
      </c>
      <c r="C12" s="229" t="s">
        <v>358</v>
      </c>
      <c r="D12" s="229" t="s">
        <v>359</v>
      </c>
      <c r="E12" s="229" t="s">
        <v>360</v>
      </c>
      <c r="F12" s="229" t="s">
        <v>331</v>
      </c>
      <c r="G12" s="229" t="s">
        <v>361</v>
      </c>
      <c r="H12" s="229" t="s">
        <v>362</v>
      </c>
      <c r="I12" s="229" t="s">
        <v>334</v>
      </c>
      <c r="J12" s="229" t="s">
        <v>363</v>
      </c>
    </row>
    <row r="13" ht="90" spans="1:10">
      <c r="A13" s="229" t="s">
        <v>308</v>
      </c>
      <c r="B13" s="229" t="s">
        <v>364</v>
      </c>
      <c r="C13" s="229" t="s">
        <v>328</v>
      </c>
      <c r="D13" s="229" t="s">
        <v>329</v>
      </c>
      <c r="E13" s="229" t="s">
        <v>365</v>
      </c>
      <c r="F13" s="229" t="s">
        <v>331</v>
      </c>
      <c r="G13" s="229" t="s">
        <v>366</v>
      </c>
      <c r="H13" s="229" t="s">
        <v>367</v>
      </c>
      <c r="I13" s="229" t="s">
        <v>334</v>
      </c>
      <c r="J13" s="229" t="s">
        <v>368</v>
      </c>
    </row>
    <row r="14" ht="30" spans="1:10">
      <c r="A14" s="229" t="s">
        <v>308</v>
      </c>
      <c r="B14" s="229" t="s">
        <v>364</v>
      </c>
      <c r="C14" s="229" t="s">
        <v>328</v>
      </c>
      <c r="D14" s="229" t="s">
        <v>329</v>
      </c>
      <c r="E14" s="229" t="s">
        <v>369</v>
      </c>
      <c r="F14" s="229" t="s">
        <v>331</v>
      </c>
      <c r="G14" s="229" t="s">
        <v>370</v>
      </c>
      <c r="H14" s="229" t="s">
        <v>367</v>
      </c>
      <c r="I14" s="229" t="s">
        <v>334</v>
      </c>
      <c r="J14" s="229" t="s">
        <v>369</v>
      </c>
    </row>
    <row r="15" ht="30" spans="1:10">
      <c r="A15" s="229" t="s">
        <v>308</v>
      </c>
      <c r="B15" s="229" t="s">
        <v>364</v>
      </c>
      <c r="C15" s="229" t="s">
        <v>328</v>
      </c>
      <c r="D15" s="229" t="s">
        <v>329</v>
      </c>
      <c r="E15" s="229" t="s">
        <v>371</v>
      </c>
      <c r="F15" s="229" t="s">
        <v>331</v>
      </c>
      <c r="G15" s="229" t="s">
        <v>372</v>
      </c>
      <c r="H15" s="229" t="s">
        <v>367</v>
      </c>
      <c r="I15" s="229" t="s">
        <v>334</v>
      </c>
      <c r="J15" s="229" t="s">
        <v>371</v>
      </c>
    </row>
    <row r="16" ht="60" spans="1:10">
      <c r="A16" s="229" t="s">
        <v>308</v>
      </c>
      <c r="B16" s="229" t="s">
        <v>364</v>
      </c>
      <c r="C16" s="229" t="s">
        <v>328</v>
      </c>
      <c r="D16" s="229" t="s">
        <v>373</v>
      </c>
      <c r="E16" s="229" t="s">
        <v>374</v>
      </c>
      <c r="F16" s="229" t="s">
        <v>331</v>
      </c>
      <c r="G16" s="229" t="s">
        <v>375</v>
      </c>
      <c r="H16" s="229" t="s">
        <v>362</v>
      </c>
      <c r="I16" s="229" t="s">
        <v>334</v>
      </c>
      <c r="J16" s="229" t="s">
        <v>374</v>
      </c>
    </row>
    <row r="17" ht="45" spans="1:10">
      <c r="A17" s="229" t="s">
        <v>308</v>
      </c>
      <c r="B17" s="229" t="s">
        <v>364</v>
      </c>
      <c r="C17" s="229" t="s">
        <v>328</v>
      </c>
      <c r="D17" s="229" t="s">
        <v>342</v>
      </c>
      <c r="E17" s="229" t="s">
        <v>376</v>
      </c>
      <c r="F17" s="229" t="s">
        <v>331</v>
      </c>
      <c r="G17" s="229" t="s">
        <v>377</v>
      </c>
      <c r="H17" s="229" t="s">
        <v>378</v>
      </c>
      <c r="I17" s="229" t="s">
        <v>334</v>
      </c>
      <c r="J17" s="229" t="s">
        <v>376</v>
      </c>
    </row>
    <row r="18" ht="60" spans="1:10">
      <c r="A18" s="229" t="s">
        <v>308</v>
      </c>
      <c r="B18" s="229" t="s">
        <v>364</v>
      </c>
      <c r="C18" s="229" t="s">
        <v>348</v>
      </c>
      <c r="D18" s="229" t="s">
        <v>349</v>
      </c>
      <c r="E18" s="229" t="s">
        <v>379</v>
      </c>
      <c r="F18" s="229" t="s">
        <v>331</v>
      </c>
      <c r="G18" s="229" t="s">
        <v>375</v>
      </c>
      <c r="H18" s="229" t="s">
        <v>362</v>
      </c>
      <c r="I18" s="229" t="s">
        <v>334</v>
      </c>
      <c r="J18" s="229" t="s">
        <v>379</v>
      </c>
    </row>
    <row r="19" ht="45" spans="1:10">
      <c r="A19" s="229" t="s">
        <v>308</v>
      </c>
      <c r="B19" s="229" t="s">
        <v>364</v>
      </c>
      <c r="C19" s="229" t="s">
        <v>358</v>
      </c>
      <c r="D19" s="229" t="s">
        <v>359</v>
      </c>
      <c r="E19" s="229" t="s">
        <v>380</v>
      </c>
      <c r="F19" s="229" t="s">
        <v>331</v>
      </c>
      <c r="G19" s="229" t="s">
        <v>375</v>
      </c>
      <c r="H19" s="229" t="s">
        <v>362</v>
      </c>
      <c r="I19" s="229" t="s">
        <v>334</v>
      </c>
      <c r="J19" s="229" t="s">
        <v>380</v>
      </c>
    </row>
    <row r="20" ht="90" spans="1:10">
      <c r="A20" s="229" t="s">
        <v>308</v>
      </c>
      <c r="B20" s="229" t="s">
        <v>364</v>
      </c>
      <c r="C20" s="229" t="s">
        <v>381</v>
      </c>
      <c r="D20" s="229" t="s">
        <v>382</v>
      </c>
      <c r="E20" s="229" t="s">
        <v>383</v>
      </c>
      <c r="F20" s="229" t="s">
        <v>331</v>
      </c>
      <c r="G20" s="229" t="s">
        <v>384</v>
      </c>
      <c r="H20" s="229" t="s">
        <v>385</v>
      </c>
      <c r="I20" s="229" t="s">
        <v>334</v>
      </c>
      <c r="J20" s="229" t="s">
        <v>383</v>
      </c>
    </row>
    <row r="21" ht="90" spans="1:10">
      <c r="A21" s="229" t="s">
        <v>308</v>
      </c>
      <c r="B21" s="229" t="s">
        <v>364</v>
      </c>
      <c r="C21" s="229" t="s">
        <v>381</v>
      </c>
      <c r="D21" s="229" t="s">
        <v>382</v>
      </c>
      <c r="E21" s="229" t="s">
        <v>386</v>
      </c>
      <c r="F21" s="229" t="s">
        <v>331</v>
      </c>
      <c r="G21" s="229" t="s">
        <v>387</v>
      </c>
      <c r="H21" s="229" t="s">
        <v>385</v>
      </c>
      <c r="I21" s="229" t="s">
        <v>334</v>
      </c>
      <c r="J21" s="229" t="s">
        <v>386</v>
      </c>
    </row>
    <row r="22" ht="180" spans="1:10">
      <c r="A22" s="229" t="s">
        <v>308</v>
      </c>
      <c r="B22" s="229" t="s">
        <v>364</v>
      </c>
      <c r="C22" s="229" t="s">
        <v>381</v>
      </c>
      <c r="D22" s="229" t="s">
        <v>382</v>
      </c>
      <c r="E22" s="229" t="s">
        <v>388</v>
      </c>
      <c r="F22" s="229" t="s">
        <v>331</v>
      </c>
      <c r="G22" s="229" t="s">
        <v>389</v>
      </c>
      <c r="H22" s="229" t="s">
        <v>385</v>
      </c>
      <c r="I22" s="229" t="s">
        <v>334</v>
      </c>
      <c r="J22" s="229" t="s">
        <v>388</v>
      </c>
    </row>
    <row r="23" ht="75" spans="1:10">
      <c r="A23" s="229" t="s">
        <v>308</v>
      </c>
      <c r="B23" s="229" t="s">
        <v>364</v>
      </c>
      <c r="C23" s="229" t="s">
        <v>381</v>
      </c>
      <c r="D23" s="229" t="s">
        <v>382</v>
      </c>
      <c r="E23" s="229" t="s">
        <v>390</v>
      </c>
      <c r="F23" s="229" t="s">
        <v>331</v>
      </c>
      <c r="G23" s="229" t="s">
        <v>387</v>
      </c>
      <c r="H23" s="229" t="s">
        <v>385</v>
      </c>
      <c r="I23" s="229" t="s">
        <v>334</v>
      </c>
      <c r="J23" s="229" t="s">
        <v>390</v>
      </c>
    </row>
    <row r="24" ht="30" spans="1:10">
      <c r="A24" s="229" t="s">
        <v>312</v>
      </c>
      <c r="B24" s="229" t="s">
        <v>391</v>
      </c>
      <c r="C24" s="229" t="s">
        <v>328</v>
      </c>
      <c r="D24" s="229" t="s">
        <v>329</v>
      </c>
      <c r="E24" s="229" t="s">
        <v>392</v>
      </c>
      <c r="F24" s="229" t="s">
        <v>357</v>
      </c>
      <c r="G24" s="229" t="s">
        <v>337</v>
      </c>
      <c r="H24" s="229" t="s">
        <v>393</v>
      </c>
      <c r="I24" s="229" t="s">
        <v>334</v>
      </c>
      <c r="J24" s="229" t="s">
        <v>394</v>
      </c>
    </row>
    <row r="25" ht="30" spans="1:10">
      <c r="A25" s="229" t="s">
        <v>312</v>
      </c>
      <c r="B25" s="229" t="s">
        <v>391</v>
      </c>
      <c r="C25" s="229" t="s">
        <v>328</v>
      </c>
      <c r="D25" s="229" t="s">
        <v>342</v>
      </c>
      <c r="E25" s="229" t="s">
        <v>395</v>
      </c>
      <c r="F25" s="229" t="s">
        <v>344</v>
      </c>
      <c r="G25" s="229" t="s">
        <v>377</v>
      </c>
      <c r="H25" s="229" t="s">
        <v>378</v>
      </c>
      <c r="I25" s="229" t="s">
        <v>334</v>
      </c>
      <c r="J25" s="229" t="s">
        <v>394</v>
      </c>
    </row>
    <row r="26" ht="30" spans="1:10">
      <c r="A26" s="229" t="s">
        <v>312</v>
      </c>
      <c r="B26" s="229" t="s">
        <v>391</v>
      </c>
      <c r="C26" s="229" t="s">
        <v>348</v>
      </c>
      <c r="D26" s="229" t="s">
        <v>349</v>
      </c>
      <c r="E26" s="229" t="s">
        <v>396</v>
      </c>
      <c r="F26" s="229" t="s">
        <v>357</v>
      </c>
      <c r="G26" s="229" t="s">
        <v>396</v>
      </c>
      <c r="H26" s="229" t="s">
        <v>352</v>
      </c>
      <c r="I26" s="229" t="s">
        <v>353</v>
      </c>
      <c r="J26" s="229" t="s">
        <v>394</v>
      </c>
    </row>
    <row r="27" ht="30" spans="1:10">
      <c r="A27" s="229" t="s">
        <v>312</v>
      </c>
      <c r="B27" s="229" t="s">
        <v>391</v>
      </c>
      <c r="C27" s="229" t="s">
        <v>348</v>
      </c>
      <c r="D27" s="229" t="s">
        <v>355</v>
      </c>
      <c r="E27" s="229" t="s">
        <v>397</v>
      </c>
      <c r="F27" s="229" t="s">
        <v>357</v>
      </c>
      <c r="G27" s="229" t="s">
        <v>397</v>
      </c>
      <c r="H27" s="229" t="s">
        <v>352</v>
      </c>
      <c r="I27" s="229" t="s">
        <v>353</v>
      </c>
      <c r="J27" s="229" t="s">
        <v>397</v>
      </c>
    </row>
    <row r="28" ht="30" spans="1:10">
      <c r="A28" s="229" t="s">
        <v>312</v>
      </c>
      <c r="B28" s="229" t="s">
        <v>391</v>
      </c>
      <c r="C28" s="229" t="s">
        <v>358</v>
      </c>
      <c r="D28" s="229" t="s">
        <v>359</v>
      </c>
      <c r="E28" s="229" t="s">
        <v>359</v>
      </c>
      <c r="F28" s="229" t="s">
        <v>398</v>
      </c>
      <c r="G28" s="229" t="s">
        <v>361</v>
      </c>
      <c r="H28" s="229" t="s">
        <v>362</v>
      </c>
      <c r="I28" s="229" t="s">
        <v>334</v>
      </c>
      <c r="J28" s="229" t="s">
        <v>394</v>
      </c>
    </row>
    <row r="29" ht="30" spans="1:10">
      <c r="A29" s="229" t="s">
        <v>312</v>
      </c>
      <c r="B29" s="229" t="s">
        <v>391</v>
      </c>
      <c r="C29" s="229" t="s">
        <v>381</v>
      </c>
      <c r="D29" s="229" t="s">
        <v>382</v>
      </c>
      <c r="E29" s="229" t="s">
        <v>399</v>
      </c>
      <c r="F29" s="229" t="s">
        <v>357</v>
      </c>
      <c r="G29" s="229" t="s">
        <v>400</v>
      </c>
      <c r="H29" s="229" t="s">
        <v>385</v>
      </c>
      <c r="I29" s="229" t="s">
        <v>334</v>
      </c>
      <c r="J29" s="229" t="s">
        <v>394</v>
      </c>
    </row>
    <row r="30" ht="15" spans="1:10">
      <c r="A30" s="229" t="s">
        <v>302</v>
      </c>
      <c r="B30" s="229" t="s">
        <v>401</v>
      </c>
      <c r="C30" s="229" t="s">
        <v>328</v>
      </c>
      <c r="D30" s="229" t="s">
        <v>329</v>
      </c>
      <c r="E30" s="229" t="s">
        <v>402</v>
      </c>
      <c r="F30" s="229" t="s">
        <v>357</v>
      </c>
      <c r="G30" s="229" t="s">
        <v>337</v>
      </c>
      <c r="H30" s="229" t="s">
        <v>403</v>
      </c>
      <c r="I30" s="229" t="s">
        <v>334</v>
      </c>
      <c r="J30" s="229" t="s">
        <v>404</v>
      </c>
    </row>
    <row r="31" ht="30" spans="1:10">
      <c r="A31" s="229" t="s">
        <v>302</v>
      </c>
      <c r="B31" s="229" t="s">
        <v>401</v>
      </c>
      <c r="C31" s="229" t="s">
        <v>328</v>
      </c>
      <c r="D31" s="229" t="s">
        <v>342</v>
      </c>
      <c r="E31" s="229" t="s">
        <v>405</v>
      </c>
      <c r="F31" s="229" t="s">
        <v>357</v>
      </c>
      <c r="G31" s="229" t="s">
        <v>377</v>
      </c>
      <c r="H31" s="229" t="s">
        <v>406</v>
      </c>
      <c r="I31" s="229" t="s">
        <v>334</v>
      </c>
      <c r="J31" s="229" t="s">
        <v>407</v>
      </c>
    </row>
    <row r="32" ht="15" spans="1:10">
      <c r="A32" s="229" t="s">
        <v>302</v>
      </c>
      <c r="B32" s="229" t="s">
        <v>401</v>
      </c>
      <c r="C32" s="229" t="s">
        <v>348</v>
      </c>
      <c r="D32" s="229" t="s">
        <v>349</v>
      </c>
      <c r="E32" s="229" t="s">
        <v>408</v>
      </c>
      <c r="F32" s="229" t="s">
        <v>331</v>
      </c>
      <c r="G32" s="229" t="s">
        <v>409</v>
      </c>
      <c r="H32" s="229" t="s">
        <v>362</v>
      </c>
      <c r="I32" s="229" t="s">
        <v>334</v>
      </c>
      <c r="J32" s="229" t="s">
        <v>410</v>
      </c>
    </row>
    <row r="33" ht="30" spans="1:10">
      <c r="A33" s="229" t="s">
        <v>302</v>
      </c>
      <c r="B33" s="229" t="s">
        <v>401</v>
      </c>
      <c r="C33" s="229" t="s">
        <v>348</v>
      </c>
      <c r="D33" s="229" t="s">
        <v>355</v>
      </c>
      <c r="E33" s="229" t="s">
        <v>411</v>
      </c>
      <c r="F33" s="229" t="s">
        <v>357</v>
      </c>
      <c r="G33" s="229" t="s">
        <v>411</v>
      </c>
      <c r="H33" s="229" t="s">
        <v>352</v>
      </c>
      <c r="I33" s="229" t="s">
        <v>353</v>
      </c>
      <c r="J33" s="229" t="s">
        <v>411</v>
      </c>
    </row>
    <row r="34" ht="15" spans="1:10">
      <c r="A34" s="229" t="s">
        <v>302</v>
      </c>
      <c r="B34" s="229" t="s">
        <v>401</v>
      </c>
      <c r="C34" s="229" t="s">
        <v>358</v>
      </c>
      <c r="D34" s="229" t="s">
        <v>359</v>
      </c>
      <c r="E34" s="229" t="s">
        <v>412</v>
      </c>
      <c r="F34" s="229" t="s">
        <v>331</v>
      </c>
      <c r="G34" s="229" t="s">
        <v>413</v>
      </c>
      <c r="H34" s="229" t="s">
        <v>362</v>
      </c>
      <c r="I34" s="229" t="s">
        <v>334</v>
      </c>
      <c r="J34" s="229" t="s">
        <v>414</v>
      </c>
    </row>
    <row r="35" ht="15" spans="1:10">
      <c r="A35" s="229" t="s">
        <v>295</v>
      </c>
      <c r="B35" s="229" t="s">
        <v>415</v>
      </c>
      <c r="C35" s="229" t="s">
        <v>328</v>
      </c>
      <c r="D35" s="229" t="s">
        <v>329</v>
      </c>
      <c r="E35" s="229" t="s">
        <v>416</v>
      </c>
      <c r="F35" s="229" t="s">
        <v>331</v>
      </c>
      <c r="G35" s="229" t="s">
        <v>332</v>
      </c>
      <c r="H35" s="229" t="s">
        <v>417</v>
      </c>
      <c r="I35" s="229" t="s">
        <v>334</v>
      </c>
      <c r="J35" s="229" t="s">
        <v>418</v>
      </c>
    </row>
    <row r="36" ht="210" spans="1:10">
      <c r="A36" s="229" t="s">
        <v>295</v>
      </c>
      <c r="B36" s="229" t="s">
        <v>415</v>
      </c>
      <c r="C36" s="229" t="s">
        <v>328</v>
      </c>
      <c r="D36" s="229" t="s">
        <v>329</v>
      </c>
      <c r="E36" s="229" t="s">
        <v>419</v>
      </c>
      <c r="F36" s="229" t="s">
        <v>331</v>
      </c>
      <c r="G36" s="229" t="s">
        <v>337</v>
      </c>
      <c r="H36" s="229" t="s">
        <v>420</v>
      </c>
      <c r="I36" s="229" t="s">
        <v>334</v>
      </c>
      <c r="J36" s="229" t="s">
        <v>421</v>
      </c>
    </row>
    <row r="37" ht="300" spans="1:10">
      <c r="A37" s="229" t="s">
        <v>295</v>
      </c>
      <c r="B37" s="229" t="s">
        <v>415</v>
      </c>
      <c r="C37" s="229" t="s">
        <v>328</v>
      </c>
      <c r="D37" s="229" t="s">
        <v>329</v>
      </c>
      <c r="E37" s="229" t="s">
        <v>422</v>
      </c>
      <c r="F37" s="229" t="s">
        <v>331</v>
      </c>
      <c r="G37" s="229" t="s">
        <v>423</v>
      </c>
      <c r="H37" s="229" t="s">
        <v>424</v>
      </c>
      <c r="I37" s="229" t="s">
        <v>334</v>
      </c>
      <c r="J37" s="229" t="s">
        <v>425</v>
      </c>
    </row>
    <row r="38" ht="30" spans="1:10">
      <c r="A38" s="229" t="s">
        <v>295</v>
      </c>
      <c r="B38" s="229" t="s">
        <v>415</v>
      </c>
      <c r="C38" s="229" t="s">
        <v>328</v>
      </c>
      <c r="D38" s="229" t="s">
        <v>342</v>
      </c>
      <c r="E38" s="229" t="s">
        <v>426</v>
      </c>
      <c r="F38" s="229" t="s">
        <v>344</v>
      </c>
      <c r="G38" s="229" t="s">
        <v>370</v>
      </c>
      <c r="H38" s="229" t="s">
        <v>427</v>
      </c>
      <c r="I38" s="229" t="s">
        <v>334</v>
      </c>
      <c r="J38" s="229" t="s">
        <v>426</v>
      </c>
    </row>
    <row r="39" ht="165" spans="1:10">
      <c r="A39" s="229" t="s">
        <v>295</v>
      </c>
      <c r="B39" s="229" t="s">
        <v>415</v>
      </c>
      <c r="C39" s="229" t="s">
        <v>328</v>
      </c>
      <c r="D39" s="229" t="s">
        <v>342</v>
      </c>
      <c r="E39" s="229" t="s">
        <v>419</v>
      </c>
      <c r="F39" s="229" t="s">
        <v>331</v>
      </c>
      <c r="G39" s="229" t="s">
        <v>428</v>
      </c>
      <c r="H39" s="229" t="s">
        <v>346</v>
      </c>
      <c r="I39" s="229" t="s">
        <v>334</v>
      </c>
      <c r="J39" s="229" t="s">
        <v>429</v>
      </c>
    </row>
    <row r="40" ht="30" spans="1:10">
      <c r="A40" s="229" t="s">
        <v>295</v>
      </c>
      <c r="B40" s="229" t="s">
        <v>415</v>
      </c>
      <c r="C40" s="229" t="s">
        <v>328</v>
      </c>
      <c r="D40" s="229" t="s">
        <v>342</v>
      </c>
      <c r="E40" s="229" t="s">
        <v>430</v>
      </c>
      <c r="F40" s="229" t="s">
        <v>344</v>
      </c>
      <c r="G40" s="229" t="s">
        <v>428</v>
      </c>
      <c r="H40" s="229" t="s">
        <v>346</v>
      </c>
      <c r="I40" s="229" t="s">
        <v>334</v>
      </c>
      <c r="J40" s="229" t="s">
        <v>431</v>
      </c>
    </row>
    <row r="41" ht="30" spans="1:10">
      <c r="A41" s="229" t="s">
        <v>295</v>
      </c>
      <c r="B41" s="229" t="s">
        <v>415</v>
      </c>
      <c r="C41" s="229" t="s">
        <v>348</v>
      </c>
      <c r="D41" s="229" t="s">
        <v>349</v>
      </c>
      <c r="E41" s="229" t="s">
        <v>432</v>
      </c>
      <c r="F41" s="229" t="s">
        <v>357</v>
      </c>
      <c r="G41" s="229" t="s">
        <v>433</v>
      </c>
      <c r="H41" s="229" t="s">
        <v>352</v>
      </c>
      <c r="I41" s="229" t="s">
        <v>353</v>
      </c>
      <c r="J41" s="229" t="s">
        <v>418</v>
      </c>
    </row>
    <row r="42" ht="75" spans="1:10">
      <c r="A42" s="229" t="s">
        <v>295</v>
      </c>
      <c r="B42" s="229" t="s">
        <v>415</v>
      </c>
      <c r="C42" s="229" t="s">
        <v>348</v>
      </c>
      <c r="D42" s="229" t="s">
        <v>355</v>
      </c>
      <c r="E42" s="229" t="s">
        <v>434</v>
      </c>
      <c r="F42" s="229" t="s">
        <v>331</v>
      </c>
      <c r="G42" s="229" t="s">
        <v>375</v>
      </c>
      <c r="H42" s="229" t="s">
        <v>362</v>
      </c>
      <c r="I42" s="229" t="s">
        <v>334</v>
      </c>
      <c r="J42" s="229" t="s">
        <v>435</v>
      </c>
    </row>
    <row r="43" ht="15" spans="1:10">
      <c r="A43" s="229" t="s">
        <v>295</v>
      </c>
      <c r="B43" s="229" t="s">
        <v>415</v>
      </c>
      <c r="C43" s="229" t="s">
        <v>358</v>
      </c>
      <c r="D43" s="229" t="s">
        <v>359</v>
      </c>
      <c r="E43" s="229" t="s">
        <v>436</v>
      </c>
      <c r="F43" s="229" t="s">
        <v>331</v>
      </c>
      <c r="G43" s="229" t="s">
        <v>437</v>
      </c>
      <c r="H43" s="229" t="s">
        <v>362</v>
      </c>
      <c r="I43" s="229" t="s">
        <v>334</v>
      </c>
      <c r="J43" s="229" t="s">
        <v>438</v>
      </c>
    </row>
    <row r="44" ht="15" spans="1:10">
      <c r="A44" s="229" t="s">
        <v>304</v>
      </c>
      <c r="B44" s="229" t="s">
        <v>439</v>
      </c>
      <c r="C44" s="229" t="s">
        <v>328</v>
      </c>
      <c r="D44" s="229" t="s">
        <v>329</v>
      </c>
      <c r="E44" s="229" t="s">
        <v>440</v>
      </c>
      <c r="F44" s="229" t="s">
        <v>357</v>
      </c>
      <c r="G44" s="229" t="s">
        <v>337</v>
      </c>
      <c r="H44" s="229" t="s">
        <v>420</v>
      </c>
      <c r="I44" s="229" t="s">
        <v>334</v>
      </c>
      <c r="J44" s="229" t="s">
        <v>441</v>
      </c>
    </row>
    <row r="45" ht="15" spans="1:10">
      <c r="A45" s="229" t="s">
        <v>304</v>
      </c>
      <c r="B45" s="229" t="s">
        <v>439</v>
      </c>
      <c r="C45" s="229" t="s">
        <v>328</v>
      </c>
      <c r="D45" s="229" t="s">
        <v>342</v>
      </c>
      <c r="E45" s="229" t="s">
        <v>442</v>
      </c>
      <c r="F45" s="229" t="s">
        <v>344</v>
      </c>
      <c r="G45" s="229" t="s">
        <v>377</v>
      </c>
      <c r="H45" s="229" t="s">
        <v>406</v>
      </c>
      <c r="I45" s="229" t="s">
        <v>334</v>
      </c>
      <c r="J45" s="229" t="s">
        <v>443</v>
      </c>
    </row>
    <row r="46" ht="30" spans="1:10">
      <c r="A46" s="229" t="s">
        <v>304</v>
      </c>
      <c r="B46" s="229" t="s">
        <v>439</v>
      </c>
      <c r="C46" s="229" t="s">
        <v>348</v>
      </c>
      <c r="D46" s="229" t="s">
        <v>349</v>
      </c>
      <c r="E46" s="229" t="s">
        <v>444</v>
      </c>
      <c r="F46" s="229" t="s">
        <v>331</v>
      </c>
      <c r="G46" s="229" t="s">
        <v>413</v>
      </c>
      <c r="H46" s="229" t="s">
        <v>362</v>
      </c>
      <c r="I46" s="229" t="s">
        <v>334</v>
      </c>
      <c r="J46" s="229" t="s">
        <v>444</v>
      </c>
    </row>
    <row r="47" ht="30" spans="1:10">
      <c r="A47" s="229" t="s">
        <v>304</v>
      </c>
      <c r="B47" s="229" t="s">
        <v>439</v>
      </c>
      <c r="C47" s="229" t="s">
        <v>348</v>
      </c>
      <c r="D47" s="229" t="s">
        <v>355</v>
      </c>
      <c r="E47" s="229" t="s">
        <v>445</v>
      </c>
      <c r="F47" s="229" t="s">
        <v>357</v>
      </c>
      <c r="G47" s="229" t="s">
        <v>445</v>
      </c>
      <c r="H47" s="229" t="s">
        <v>352</v>
      </c>
      <c r="I47" s="229" t="s">
        <v>353</v>
      </c>
      <c r="J47" s="229" t="s">
        <v>445</v>
      </c>
    </row>
    <row r="48" ht="15" spans="1:10">
      <c r="A48" s="229" t="s">
        <v>304</v>
      </c>
      <c r="B48" s="229" t="s">
        <v>439</v>
      </c>
      <c r="C48" s="229" t="s">
        <v>358</v>
      </c>
      <c r="D48" s="229" t="s">
        <v>359</v>
      </c>
      <c r="E48" s="229" t="s">
        <v>446</v>
      </c>
      <c r="F48" s="229" t="s">
        <v>331</v>
      </c>
      <c r="G48" s="229" t="s">
        <v>413</v>
      </c>
      <c r="H48" s="229" t="s">
        <v>362</v>
      </c>
      <c r="I48" s="229" t="s">
        <v>334</v>
      </c>
      <c r="J48" s="229" t="s">
        <v>441</v>
      </c>
    </row>
    <row r="49" ht="60" spans="1:10">
      <c r="A49" s="229" t="s">
        <v>292</v>
      </c>
      <c r="B49" s="229" t="s">
        <v>447</v>
      </c>
      <c r="C49" s="229" t="s">
        <v>328</v>
      </c>
      <c r="D49" s="229" t="s">
        <v>329</v>
      </c>
      <c r="E49" s="229" t="s">
        <v>448</v>
      </c>
      <c r="F49" s="229" t="s">
        <v>357</v>
      </c>
      <c r="G49" s="229" t="s">
        <v>449</v>
      </c>
      <c r="H49" s="229" t="s">
        <v>450</v>
      </c>
      <c r="I49" s="229" t="s">
        <v>334</v>
      </c>
      <c r="J49" s="229" t="s">
        <v>451</v>
      </c>
    </row>
    <row r="50" ht="105" spans="1:10">
      <c r="A50" s="229" t="s">
        <v>292</v>
      </c>
      <c r="B50" s="229" t="s">
        <v>447</v>
      </c>
      <c r="C50" s="229" t="s">
        <v>328</v>
      </c>
      <c r="D50" s="229" t="s">
        <v>329</v>
      </c>
      <c r="E50" s="229" t="s">
        <v>452</v>
      </c>
      <c r="F50" s="229" t="s">
        <v>331</v>
      </c>
      <c r="G50" s="229" t="s">
        <v>337</v>
      </c>
      <c r="H50" s="229" t="s">
        <v>367</v>
      </c>
      <c r="I50" s="229" t="s">
        <v>334</v>
      </c>
      <c r="J50" s="229" t="s">
        <v>453</v>
      </c>
    </row>
    <row r="51" ht="90" spans="1:10">
      <c r="A51" s="229" t="s">
        <v>292</v>
      </c>
      <c r="B51" s="229" t="s">
        <v>447</v>
      </c>
      <c r="C51" s="229" t="s">
        <v>328</v>
      </c>
      <c r="D51" s="229" t="s">
        <v>373</v>
      </c>
      <c r="E51" s="229" t="s">
        <v>454</v>
      </c>
      <c r="F51" s="229" t="s">
        <v>357</v>
      </c>
      <c r="G51" s="229" t="s">
        <v>375</v>
      </c>
      <c r="H51" s="229" t="s">
        <v>362</v>
      </c>
      <c r="I51" s="229" t="s">
        <v>334</v>
      </c>
      <c r="J51" s="229" t="s">
        <v>455</v>
      </c>
    </row>
    <row r="52" ht="75" spans="1:10">
      <c r="A52" s="229" t="s">
        <v>292</v>
      </c>
      <c r="B52" s="229" t="s">
        <v>447</v>
      </c>
      <c r="C52" s="229" t="s">
        <v>328</v>
      </c>
      <c r="D52" s="229" t="s">
        <v>373</v>
      </c>
      <c r="E52" s="229" t="s">
        <v>456</v>
      </c>
      <c r="F52" s="229" t="s">
        <v>357</v>
      </c>
      <c r="G52" s="229" t="s">
        <v>375</v>
      </c>
      <c r="H52" s="229" t="s">
        <v>362</v>
      </c>
      <c r="I52" s="229" t="s">
        <v>334</v>
      </c>
      <c r="J52" s="229" t="s">
        <v>457</v>
      </c>
    </row>
    <row r="53" ht="105" spans="1:10">
      <c r="A53" s="229" t="s">
        <v>292</v>
      </c>
      <c r="B53" s="229" t="s">
        <v>447</v>
      </c>
      <c r="C53" s="229" t="s">
        <v>328</v>
      </c>
      <c r="D53" s="229" t="s">
        <v>373</v>
      </c>
      <c r="E53" s="229" t="s">
        <v>458</v>
      </c>
      <c r="F53" s="229" t="s">
        <v>357</v>
      </c>
      <c r="G53" s="229" t="s">
        <v>375</v>
      </c>
      <c r="H53" s="229" t="s">
        <v>362</v>
      </c>
      <c r="I53" s="229" t="s">
        <v>334</v>
      </c>
      <c r="J53" s="229" t="s">
        <v>459</v>
      </c>
    </row>
    <row r="54" ht="75" spans="1:10">
      <c r="A54" s="229" t="s">
        <v>292</v>
      </c>
      <c r="B54" s="229" t="s">
        <v>447</v>
      </c>
      <c r="C54" s="229" t="s">
        <v>328</v>
      </c>
      <c r="D54" s="229" t="s">
        <v>373</v>
      </c>
      <c r="E54" s="229" t="s">
        <v>460</v>
      </c>
      <c r="F54" s="229" t="s">
        <v>357</v>
      </c>
      <c r="G54" s="229" t="s">
        <v>375</v>
      </c>
      <c r="H54" s="229" t="s">
        <v>362</v>
      </c>
      <c r="I54" s="229" t="s">
        <v>334</v>
      </c>
      <c r="J54" s="229" t="s">
        <v>461</v>
      </c>
    </row>
    <row r="55" ht="135" spans="1:10">
      <c r="A55" s="229" t="s">
        <v>292</v>
      </c>
      <c r="B55" s="229" t="s">
        <v>447</v>
      </c>
      <c r="C55" s="229" t="s">
        <v>328</v>
      </c>
      <c r="D55" s="229" t="s">
        <v>373</v>
      </c>
      <c r="E55" s="229" t="s">
        <v>462</v>
      </c>
      <c r="F55" s="229" t="s">
        <v>357</v>
      </c>
      <c r="G55" s="229" t="s">
        <v>375</v>
      </c>
      <c r="H55" s="229" t="s">
        <v>362</v>
      </c>
      <c r="I55" s="229" t="s">
        <v>334</v>
      </c>
      <c r="J55" s="229" t="s">
        <v>463</v>
      </c>
    </row>
    <row r="56" ht="90" spans="1:10">
      <c r="A56" s="229" t="s">
        <v>292</v>
      </c>
      <c r="B56" s="229" t="s">
        <v>447</v>
      </c>
      <c r="C56" s="229" t="s">
        <v>328</v>
      </c>
      <c r="D56" s="229" t="s">
        <v>342</v>
      </c>
      <c r="E56" s="229" t="s">
        <v>464</v>
      </c>
      <c r="F56" s="229" t="s">
        <v>357</v>
      </c>
      <c r="G56" s="229" t="s">
        <v>375</v>
      </c>
      <c r="H56" s="229" t="s">
        <v>362</v>
      </c>
      <c r="I56" s="229" t="s">
        <v>334</v>
      </c>
      <c r="J56" s="229" t="s">
        <v>465</v>
      </c>
    </row>
    <row r="57" ht="75" spans="1:10">
      <c r="A57" s="229" t="s">
        <v>292</v>
      </c>
      <c r="B57" s="229" t="s">
        <v>447</v>
      </c>
      <c r="C57" s="229" t="s">
        <v>348</v>
      </c>
      <c r="D57" s="229" t="s">
        <v>349</v>
      </c>
      <c r="E57" s="229" t="s">
        <v>466</v>
      </c>
      <c r="F57" s="229" t="s">
        <v>331</v>
      </c>
      <c r="G57" s="229" t="s">
        <v>413</v>
      </c>
      <c r="H57" s="229" t="s">
        <v>362</v>
      </c>
      <c r="I57" s="229" t="s">
        <v>334</v>
      </c>
      <c r="J57" s="229" t="s">
        <v>467</v>
      </c>
    </row>
    <row r="58" ht="30" spans="1:10">
      <c r="A58" s="229" t="s">
        <v>292</v>
      </c>
      <c r="B58" s="229" t="s">
        <v>447</v>
      </c>
      <c r="C58" s="229" t="s">
        <v>348</v>
      </c>
      <c r="D58" s="229" t="s">
        <v>355</v>
      </c>
      <c r="E58" s="229" t="s">
        <v>468</v>
      </c>
      <c r="F58" s="229" t="s">
        <v>357</v>
      </c>
      <c r="G58" s="229" t="s">
        <v>468</v>
      </c>
      <c r="H58" s="229" t="s">
        <v>352</v>
      </c>
      <c r="I58" s="229" t="s">
        <v>353</v>
      </c>
      <c r="J58" s="229" t="s">
        <v>468</v>
      </c>
    </row>
    <row r="59" ht="30" spans="1:10">
      <c r="A59" s="229" t="s">
        <v>292</v>
      </c>
      <c r="B59" s="229" t="s">
        <v>447</v>
      </c>
      <c r="C59" s="229" t="s">
        <v>358</v>
      </c>
      <c r="D59" s="229" t="s">
        <v>359</v>
      </c>
      <c r="E59" s="229" t="s">
        <v>469</v>
      </c>
      <c r="F59" s="229" t="s">
        <v>357</v>
      </c>
      <c r="G59" s="229" t="s">
        <v>375</v>
      </c>
      <c r="H59" s="229" t="s">
        <v>362</v>
      </c>
      <c r="I59" s="229" t="s">
        <v>334</v>
      </c>
      <c r="J59" s="229" t="s">
        <v>470</v>
      </c>
    </row>
    <row r="60" ht="30" spans="1:10">
      <c r="A60" s="229" t="s">
        <v>292</v>
      </c>
      <c r="B60" s="229" t="s">
        <v>447</v>
      </c>
      <c r="C60" s="229" t="s">
        <v>381</v>
      </c>
      <c r="D60" s="229" t="s">
        <v>382</v>
      </c>
      <c r="E60" s="229" t="s">
        <v>471</v>
      </c>
      <c r="F60" s="229" t="s">
        <v>357</v>
      </c>
      <c r="G60" s="229" t="s">
        <v>472</v>
      </c>
      <c r="H60" s="229" t="s">
        <v>385</v>
      </c>
      <c r="I60" s="229" t="s">
        <v>334</v>
      </c>
      <c r="J60" s="229" t="s">
        <v>473</v>
      </c>
    </row>
    <row r="61" ht="30" spans="1:10">
      <c r="A61" s="230" t="s">
        <v>314</v>
      </c>
      <c r="B61" s="231" t="s">
        <v>474</v>
      </c>
      <c r="C61" s="232" t="s">
        <v>328</v>
      </c>
      <c r="D61" s="229" t="s">
        <v>329</v>
      </c>
      <c r="E61" s="229" t="s">
        <v>440</v>
      </c>
      <c r="F61" s="229" t="s">
        <v>357</v>
      </c>
      <c r="G61" s="229" t="s">
        <v>337</v>
      </c>
      <c r="H61" s="229" t="s">
        <v>420</v>
      </c>
      <c r="I61" s="229" t="s">
        <v>334</v>
      </c>
      <c r="J61" s="229" t="s">
        <v>475</v>
      </c>
    </row>
    <row r="62" ht="15" spans="1:10">
      <c r="A62" s="230"/>
      <c r="B62" s="233"/>
      <c r="C62" s="232" t="s">
        <v>328</v>
      </c>
      <c r="D62" s="229" t="s">
        <v>342</v>
      </c>
      <c r="E62" s="229" t="s">
        <v>442</v>
      </c>
      <c r="F62" s="229" t="s">
        <v>344</v>
      </c>
      <c r="G62" s="229" t="s">
        <v>377</v>
      </c>
      <c r="H62" s="229" t="s">
        <v>406</v>
      </c>
      <c r="I62" s="229" t="s">
        <v>334</v>
      </c>
      <c r="J62" s="229" t="s">
        <v>476</v>
      </c>
    </row>
    <row r="63" ht="45" spans="1:10">
      <c r="A63" s="230"/>
      <c r="B63" s="233"/>
      <c r="C63" s="232" t="s">
        <v>348</v>
      </c>
      <c r="D63" s="229" t="s">
        <v>349</v>
      </c>
      <c r="E63" s="229" t="s">
        <v>477</v>
      </c>
      <c r="F63" s="229" t="s">
        <v>398</v>
      </c>
      <c r="G63" s="129" t="s">
        <v>478</v>
      </c>
      <c r="H63" s="229" t="s">
        <v>352</v>
      </c>
      <c r="I63" s="229" t="s">
        <v>353</v>
      </c>
      <c r="J63" s="129" t="s">
        <v>479</v>
      </c>
    </row>
    <row r="64" ht="30" spans="1:10">
      <c r="A64" s="230"/>
      <c r="B64" s="233"/>
      <c r="C64" s="232" t="s">
        <v>348</v>
      </c>
      <c r="D64" s="229" t="s">
        <v>355</v>
      </c>
      <c r="E64" s="229" t="s">
        <v>480</v>
      </c>
      <c r="F64" s="229" t="s">
        <v>357</v>
      </c>
      <c r="G64" s="229" t="s">
        <v>480</v>
      </c>
      <c r="H64" s="229" t="s">
        <v>352</v>
      </c>
      <c r="I64" s="229" t="s">
        <v>353</v>
      </c>
      <c r="J64" s="229" t="s">
        <v>480</v>
      </c>
    </row>
    <row r="65" spans="1:10">
      <c r="A65" s="230"/>
      <c r="B65" s="233"/>
      <c r="C65" s="234" t="s">
        <v>358</v>
      </c>
      <c r="D65" s="234" t="s">
        <v>359</v>
      </c>
      <c r="E65" s="234" t="s">
        <v>481</v>
      </c>
      <c r="F65" s="234" t="s">
        <v>331</v>
      </c>
      <c r="G65" s="234" t="s">
        <v>413</v>
      </c>
      <c r="H65" s="234" t="s">
        <v>362</v>
      </c>
      <c r="I65" s="234" t="s">
        <v>334</v>
      </c>
      <c r="J65" s="230" t="s">
        <v>474</v>
      </c>
    </row>
    <row r="66" spans="1:10">
      <c r="A66" s="230"/>
      <c r="B66" s="233"/>
      <c r="C66" s="234"/>
      <c r="D66" s="234"/>
      <c r="E66" s="234"/>
      <c r="F66" s="234"/>
      <c r="G66" s="234"/>
      <c r="H66" s="234"/>
      <c r="I66" s="234"/>
      <c r="J66" s="230"/>
    </row>
    <row r="67" spans="1:10">
      <c r="A67" s="230"/>
      <c r="B67" s="233"/>
      <c r="C67" s="234"/>
      <c r="D67" s="234"/>
      <c r="E67" s="234"/>
      <c r="F67" s="234"/>
      <c r="G67" s="234"/>
      <c r="H67" s="234"/>
      <c r="I67" s="234"/>
      <c r="J67" s="230"/>
    </row>
    <row r="68" spans="1:10">
      <c r="A68" s="230"/>
      <c r="B68" s="233"/>
      <c r="C68" s="234"/>
      <c r="D68" s="234"/>
      <c r="E68" s="234"/>
      <c r="F68" s="234"/>
      <c r="G68" s="234"/>
      <c r="H68" s="234"/>
      <c r="I68" s="234"/>
      <c r="J68" s="230"/>
    </row>
    <row r="69" spans="1:10">
      <c r="A69" s="231"/>
      <c r="B69" s="233"/>
      <c r="C69" s="235"/>
      <c r="D69" s="235"/>
      <c r="E69" s="235"/>
      <c r="F69" s="235"/>
      <c r="G69" s="235"/>
      <c r="H69" s="235"/>
      <c r="I69" s="235"/>
      <c r="J69" s="231"/>
    </row>
  </sheetData>
  <mergeCells count="26">
    <mergeCell ref="A2:J2"/>
    <mergeCell ref="A3:H3"/>
    <mergeCell ref="A6:A12"/>
    <mergeCell ref="A13:A23"/>
    <mergeCell ref="A24:A29"/>
    <mergeCell ref="A30:A34"/>
    <mergeCell ref="A35:A43"/>
    <mergeCell ref="A44:A48"/>
    <mergeCell ref="A49:A60"/>
    <mergeCell ref="A61:A69"/>
    <mergeCell ref="B6:B12"/>
    <mergeCell ref="B13:B23"/>
    <mergeCell ref="B24:B29"/>
    <mergeCell ref="B30:B34"/>
    <mergeCell ref="B35:B43"/>
    <mergeCell ref="B44:B48"/>
    <mergeCell ref="B49:B60"/>
    <mergeCell ref="B61:B69"/>
    <mergeCell ref="C65:C69"/>
    <mergeCell ref="D65:D69"/>
    <mergeCell ref="E65:E69"/>
    <mergeCell ref="F65:F69"/>
    <mergeCell ref="G65:G69"/>
    <mergeCell ref="H65:H69"/>
    <mergeCell ref="I65:I69"/>
    <mergeCell ref="J65:J69"/>
  </mergeCells>
  <printOptions horizontalCentered="1"/>
  <pageMargins left="0.393055555555556" right="0.393055555555556" top="0.511805555555556" bottom="0.511805555555556" header="0.314583333333333" footer="0.314583333333333"/>
  <pageSetup paperSize="9" scale="65"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6"/>
  <sheetViews>
    <sheetView tabSelected="1" topLeftCell="A47" workbookViewId="0">
      <selection activeCell="C56" sqref="C56"/>
    </sheetView>
  </sheetViews>
  <sheetFormatPr defaultColWidth="8.57407407407407" defaultRowHeight="14.25" customHeight="1"/>
  <cols>
    <col min="1" max="1" width="16.4259259259259" style="117" customWidth="1"/>
    <col min="2" max="2" width="23.287037037037" style="117" customWidth="1"/>
    <col min="3" max="3" width="41" style="117" customWidth="1"/>
    <col min="4" max="9" width="20.1388888888889" style="117" customWidth="1"/>
    <col min="10" max="11" width="29" style="117" customWidth="1"/>
    <col min="12" max="12" width="20.1388888888889" style="117" customWidth="1"/>
    <col min="13" max="13" width="43" style="117" customWidth="1"/>
    <col min="14" max="14" width="20.1388888888889" style="117" customWidth="1"/>
    <col min="15" max="16384" width="8.57407407407407" style="84" customWidth="1"/>
  </cols>
  <sheetData>
    <row r="1" s="84" customFormat="1" customHeight="1" spans="1:14">
      <c r="A1" s="176" t="s">
        <v>482</v>
      </c>
      <c r="B1" s="177"/>
      <c r="C1" s="177"/>
      <c r="D1" s="177"/>
      <c r="E1" s="177"/>
      <c r="F1" s="177"/>
      <c r="G1" s="177"/>
      <c r="H1" s="177"/>
      <c r="I1" s="177"/>
      <c r="J1" s="177"/>
      <c r="K1" s="177"/>
      <c r="L1" s="177"/>
      <c r="M1" s="178"/>
      <c r="N1" s="117"/>
    </row>
    <row r="2" s="84" customFormat="1" ht="44" customHeight="1" spans="1:14">
      <c r="A2" s="159" t="s">
        <v>483</v>
      </c>
      <c r="B2" s="159"/>
      <c r="C2" s="159"/>
      <c r="D2" s="159"/>
      <c r="E2" s="159"/>
      <c r="F2" s="159"/>
      <c r="G2" s="159"/>
      <c r="H2" s="159"/>
      <c r="I2" s="159"/>
      <c r="J2" s="159"/>
      <c r="K2" s="159"/>
      <c r="L2" s="159"/>
      <c r="M2" s="159"/>
      <c r="N2" s="117"/>
    </row>
    <row r="3" s="84" customFormat="1" ht="30" customHeight="1" spans="1:14">
      <c r="A3" s="179" t="s">
        <v>484</v>
      </c>
      <c r="B3" s="180" t="s">
        <v>485</v>
      </c>
      <c r="C3" s="181"/>
      <c r="D3" s="181"/>
      <c r="E3" s="181"/>
      <c r="F3" s="181"/>
      <c r="G3" s="181"/>
      <c r="H3" s="181"/>
      <c r="I3" s="181"/>
      <c r="J3" s="181"/>
      <c r="K3" s="181"/>
      <c r="L3" s="181"/>
      <c r="M3" s="182"/>
      <c r="N3" s="117"/>
    </row>
    <row r="4" s="84" customFormat="1" ht="32.25" customHeight="1" spans="1:14">
      <c r="A4" s="70" t="s">
        <v>1</v>
      </c>
      <c r="B4" s="71"/>
      <c r="C4" s="71"/>
      <c r="D4" s="71"/>
      <c r="E4" s="71"/>
      <c r="F4" s="71"/>
      <c r="G4" s="71"/>
      <c r="H4" s="71"/>
      <c r="I4" s="71"/>
      <c r="J4" s="71"/>
      <c r="K4" s="71"/>
      <c r="L4" s="72"/>
      <c r="M4" s="179" t="s">
        <v>486</v>
      </c>
      <c r="N4" s="117"/>
    </row>
    <row r="5" s="84" customFormat="1" ht="112" customHeight="1" spans="1:14">
      <c r="A5" s="94" t="s">
        <v>487</v>
      </c>
      <c r="B5" s="183" t="s">
        <v>488</v>
      </c>
      <c r="C5" s="184" t="s">
        <v>489</v>
      </c>
      <c r="D5" s="185"/>
      <c r="E5" s="185"/>
      <c r="F5" s="185"/>
      <c r="G5" s="185"/>
      <c r="H5" s="185"/>
      <c r="I5" s="186"/>
      <c r="J5" s="186"/>
      <c r="K5" s="186"/>
      <c r="L5" s="187"/>
      <c r="M5" s="188" t="s">
        <v>490</v>
      </c>
      <c r="N5" s="117"/>
    </row>
    <row r="6" s="84" customFormat="1" ht="150" customHeight="1" spans="1:14">
      <c r="A6" s="189"/>
      <c r="B6" s="161" t="s">
        <v>491</v>
      </c>
      <c r="C6" s="190" t="s">
        <v>492</v>
      </c>
      <c r="D6" s="191"/>
      <c r="E6" s="191"/>
      <c r="F6" s="191"/>
      <c r="G6" s="191"/>
      <c r="H6" s="191"/>
      <c r="I6" s="192"/>
      <c r="J6" s="192"/>
      <c r="K6" s="192"/>
      <c r="L6" s="193"/>
      <c r="M6" s="194" t="s">
        <v>493</v>
      </c>
      <c r="N6" s="117"/>
    </row>
    <row r="7" s="84" customFormat="1" ht="160" customHeight="1" spans="1:14">
      <c r="A7" s="195" t="s">
        <v>494</v>
      </c>
      <c r="B7" s="121" t="s">
        <v>495</v>
      </c>
      <c r="C7" s="196" t="s">
        <v>496</v>
      </c>
      <c r="D7" s="196"/>
      <c r="E7" s="196"/>
      <c r="F7" s="196"/>
      <c r="G7" s="196"/>
      <c r="H7" s="196"/>
      <c r="I7" s="196"/>
      <c r="J7" s="196"/>
      <c r="K7" s="196"/>
      <c r="L7" s="196"/>
      <c r="M7" s="197" t="s">
        <v>497</v>
      </c>
      <c r="N7" s="117"/>
    </row>
    <row r="8" s="84" customFormat="1" ht="32.25" customHeight="1" spans="1:14">
      <c r="A8" s="198" t="s">
        <v>498</v>
      </c>
      <c r="B8" s="198"/>
      <c r="C8" s="198"/>
      <c r="D8" s="198"/>
      <c r="E8" s="198"/>
      <c r="F8" s="198"/>
      <c r="G8" s="198"/>
      <c r="H8" s="198"/>
      <c r="I8" s="198"/>
      <c r="J8" s="198"/>
      <c r="K8" s="198"/>
      <c r="L8" s="198"/>
      <c r="M8" s="198"/>
      <c r="N8" s="117"/>
    </row>
    <row r="9" s="84" customFormat="1" ht="32.25" customHeight="1" spans="1:14">
      <c r="A9" s="195" t="s">
        <v>499</v>
      </c>
      <c r="B9" s="195"/>
      <c r="C9" s="121" t="s">
        <v>500</v>
      </c>
      <c r="D9" s="121"/>
      <c r="E9" s="121"/>
      <c r="F9" s="121" t="s">
        <v>501</v>
      </c>
      <c r="G9" s="121"/>
      <c r="H9" s="121" t="s">
        <v>502</v>
      </c>
      <c r="I9" s="121"/>
      <c r="J9" s="121"/>
      <c r="K9" s="121" t="s">
        <v>503</v>
      </c>
      <c r="L9" s="121"/>
      <c r="M9" s="121"/>
      <c r="N9" s="117"/>
    </row>
    <row r="10" s="84" customFormat="1" ht="32.25" customHeight="1" spans="1:14">
      <c r="A10" s="195"/>
      <c r="B10" s="195"/>
      <c r="C10" s="121"/>
      <c r="D10" s="121"/>
      <c r="E10" s="121"/>
      <c r="F10" s="121"/>
      <c r="G10" s="121"/>
      <c r="H10" s="195" t="s">
        <v>504</v>
      </c>
      <c r="I10" s="121" t="s">
        <v>505</v>
      </c>
      <c r="J10" s="121" t="s">
        <v>506</v>
      </c>
      <c r="K10" s="121" t="s">
        <v>504</v>
      </c>
      <c r="L10" s="195" t="s">
        <v>505</v>
      </c>
      <c r="M10" s="195" t="s">
        <v>506</v>
      </c>
      <c r="N10" s="117"/>
    </row>
    <row r="11" s="84" customFormat="1" ht="27" customHeight="1" spans="1:14">
      <c r="A11" s="199" t="s">
        <v>77</v>
      </c>
      <c r="B11" s="199"/>
      <c r="C11" s="199"/>
      <c r="D11" s="199"/>
      <c r="E11" s="199"/>
      <c r="F11" s="199"/>
      <c r="G11" s="199"/>
      <c r="H11" s="200">
        <f t="shared" ref="H11:L11" si="0">H12+H13+H14+H15+H16+H17+H18</f>
        <v>1109100</v>
      </c>
      <c r="I11" s="200">
        <f t="shared" si="0"/>
        <v>1109100</v>
      </c>
      <c r="J11" s="200">
        <v>0</v>
      </c>
      <c r="K11" s="200">
        <f t="shared" si="0"/>
        <v>1109100</v>
      </c>
      <c r="L11" s="200">
        <f t="shared" si="0"/>
        <v>1109100</v>
      </c>
      <c r="M11" s="201"/>
      <c r="N11" s="117"/>
    </row>
    <row r="12" s="84" customFormat="1" ht="34.5" customHeight="1" spans="1:14">
      <c r="A12" s="202" t="s">
        <v>507</v>
      </c>
      <c r="B12" s="203"/>
      <c r="C12" s="204" t="s">
        <v>295</v>
      </c>
      <c r="D12" s="205"/>
      <c r="E12" s="206"/>
      <c r="F12" s="202" t="s">
        <v>295</v>
      </c>
      <c r="G12" s="203"/>
      <c r="H12" s="200">
        <v>589880</v>
      </c>
      <c r="I12" s="200">
        <v>589880</v>
      </c>
      <c r="J12" s="200">
        <v>0</v>
      </c>
      <c r="K12" s="200">
        <v>589880</v>
      </c>
      <c r="L12" s="200">
        <v>589880</v>
      </c>
      <c r="M12" s="207"/>
      <c r="N12" s="117"/>
    </row>
    <row r="13" s="84" customFormat="1" ht="34.5" customHeight="1" spans="1:14">
      <c r="A13" s="208" t="s">
        <v>507</v>
      </c>
      <c r="B13" s="209"/>
      <c r="C13" s="204" t="s">
        <v>508</v>
      </c>
      <c r="D13" s="205"/>
      <c r="E13" s="206"/>
      <c r="F13" s="208" t="s">
        <v>302</v>
      </c>
      <c r="G13" s="209"/>
      <c r="H13" s="210">
        <v>25000</v>
      </c>
      <c r="I13" s="210">
        <v>25000</v>
      </c>
      <c r="J13" s="200">
        <v>0</v>
      </c>
      <c r="K13" s="210">
        <v>25000</v>
      </c>
      <c r="L13" s="210">
        <v>25000</v>
      </c>
      <c r="M13" s="211"/>
      <c r="N13" s="117"/>
    </row>
    <row r="14" s="84" customFormat="1" ht="34.5" customHeight="1" spans="1:14">
      <c r="A14" s="208" t="s">
        <v>507</v>
      </c>
      <c r="B14" s="209"/>
      <c r="C14" s="204" t="s">
        <v>509</v>
      </c>
      <c r="D14" s="205"/>
      <c r="E14" s="206"/>
      <c r="F14" s="208" t="s">
        <v>312</v>
      </c>
      <c r="G14" s="209"/>
      <c r="H14" s="212">
        <v>4610</v>
      </c>
      <c r="I14" s="212">
        <v>4610</v>
      </c>
      <c r="J14" s="200">
        <v>0</v>
      </c>
      <c r="K14" s="212">
        <v>4610</v>
      </c>
      <c r="L14" s="212">
        <v>4610</v>
      </c>
      <c r="M14" s="211"/>
      <c r="N14" s="117"/>
    </row>
    <row r="15" s="84" customFormat="1" ht="34.5" customHeight="1" spans="1:14">
      <c r="A15" s="208" t="s">
        <v>510</v>
      </c>
      <c r="B15" s="209"/>
      <c r="C15" s="204" t="s">
        <v>511</v>
      </c>
      <c r="D15" s="205"/>
      <c r="E15" s="206"/>
      <c r="F15" s="208" t="s">
        <v>306</v>
      </c>
      <c r="G15" s="209"/>
      <c r="H15" s="212">
        <v>200150</v>
      </c>
      <c r="I15" s="212">
        <v>200150</v>
      </c>
      <c r="J15" s="200">
        <v>0</v>
      </c>
      <c r="K15" s="212">
        <v>200150</v>
      </c>
      <c r="L15" s="212">
        <v>200150</v>
      </c>
      <c r="M15" s="211"/>
      <c r="N15" s="117"/>
    </row>
    <row r="16" s="84" customFormat="1" ht="34.5" customHeight="1" spans="1:14">
      <c r="A16" s="202" t="s">
        <v>507</v>
      </c>
      <c r="B16" s="203"/>
      <c r="C16" s="204" t="s">
        <v>308</v>
      </c>
      <c r="D16" s="205"/>
      <c r="E16" s="206"/>
      <c r="F16" s="208" t="s">
        <v>308</v>
      </c>
      <c r="G16" s="209"/>
      <c r="H16" s="212">
        <v>80000</v>
      </c>
      <c r="I16" s="212">
        <v>80000</v>
      </c>
      <c r="J16" s="200">
        <v>0</v>
      </c>
      <c r="K16" s="212">
        <v>80000</v>
      </c>
      <c r="L16" s="212">
        <v>80000</v>
      </c>
      <c r="M16" s="211"/>
      <c r="N16" s="117"/>
    </row>
    <row r="17" s="84" customFormat="1" ht="32.25" customHeight="1" spans="1:14">
      <c r="A17" s="208" t="s">
        <v>507</v>
      </c>
      <c r="B17" s="209"/>
      <c r="C17" s="204" t="s">
        <v>512</v>
      </c>
      <c r="D17" s="205"/>
      <c r="E17" s="206"/>
      <c r="F17" s="208" t="s">
        <v>304</v>
      </c>
      <c r="G17" s="209"/>
      <c r="H17" s="212">
        <v>25000</v>
      </c>
      <c r="I17" s="212">
        <v>25000</v>
      </c>
      <c r="J17" s="200">
        <v>0</v>
      </c>
      <c r="K17" s="212">
        <v>25000</v>
      </c>
      <c r="L17" s="212">
        <v>25000</v>
      </c>
      <c r="M17" s="211"/>
      <c r="N17" s="117"/>
    </row>
    <row r="18" s="84" customFormat="1" ht="32.25" customHeight="1" spans="1:14">
      <c r="A18" s="208" t="s">
        <v>507</v>
      </c>
      <c r="B18" s="209"/>
      <c r="C18" s="204" t="s">
        <v>473</v>
      </c>
      <c r="D18" s="205"/>
      <c r="E18" s="206"/>
      <c r="F18" s="208" t="s">
        <v>292</v>
      </c>
      <c r="G18" s="209"/>
      <c r="H18" s="212">
        <v>184460</v>
      </c>
      <c r="I18" s="212">
        <v>184460</v>
      </c>
      <c r="J18" s="200">
        <v>0</v>
      </c>
      <c r="K18" s="212">
        <v>184460</v>
      </c>
      <c r="L18" s="212">
        <v>184460</v>
      </c>
      <c r="M18" s="211"/>
      <c r="N18" s="117"/>
    </row>
    <row r="19" s="84" customFormat="1" ht="32.25" customHeight="1" spans="1:14">
      <c r="A19" s="70" t="s">
        <v>513</v>
      </c>
      <c r="B19" s="71"/>
      <c r="C19" s="71"/>
      <c r="D19" s="71"/>
      <c r="E19" s="71"/>
      <c r="F19" s="71"/>
      <c r="G19" s="72"/>
      <c r="H19" s="213" t="s">
        <v>514</v>
      </c>
      <c r="I19" s="120"/>
      <c r="J19" s="95" t="s">
        <v>326</v>
      </c>
      <c r="K19" s="120"/>
      <c r="L19" s="213" t="s">
        <v>515</v>
      </c>
      <c r="M19" s="214"/>
      <c r="N19" s="117"/>
    </row>
    <row r="20" s="84" customFormat="1" ht="36" customHeight="1" spans="1:14">
      <c r="A20" s="215" t="s">
        <v>319</v>
      </c>
      <c r="B20" s="215" t="s">
        <v>516</v>
      </c>
      <c r="C20" s="215" t="s">
        <v>321</v>
      </c>
      <c r="D20" s="215" t="s">
        <v>322</v>
      </c>
      <c r="E20" s="215" t="s">
        <v>323</v>
      </c>
      <c r="F20" s="215" t="s">
        <v>324</v>
      </c>
      <c r="G20" s="215" t="s">
        <v>325</v>
      </c>
      <c r="H20" s="216"/>
      <c r="I20" s="146"/>
      <c r="J20" s="216"/>
      <c r="K20" s="146"/>
      <c r="L20" s="216"/>
      <c r="M20" s="146"/>
      <c r="N20" s="117"/>
    </row>
    <row r="21" s="84" customFormat="1" ht="32.25" customHeight="1" spans="1:14">
      <c r="A21" s="217" t="s">
        <v>328</v>
      </c>
      <c r="B21" s="217" t="s">
        <v>92</v>
      </c>
      <c r="C21" s="218"/>
      <c r="D21" s="218"/>
      <c r="E21" s="218"/>
      <c r="F21" s="218"/>
      <c r="G21" s="218"/>
      <c r="H21" s="216"/>
      <c r="I21" s="146"/>
      <c r="J21" s="216"/>
      <c r="K21" s="146"/>
      <c r="L21" s="216"/>
      <c r="M21" s="146"/>
      <c r="N21" s="117"/>
    </row>
    <row r="22" s="84" customFormat="1" ht="32.25" customHeight="1" spans="1:14">
      <c r="A22" s="217" t="s">
        <v>92</v>
      </c>
      <c r="B22" s="217" t="s">
        <v>329</v>
      </c>
      <c r="C22" s="218"/>
      <c r="D22" s="218"/>
      <c r="E22" s="218"/>
      <c r="F22" s="218"/>
      <c r="G22" s="218"/>
      <c r="H22" s="216"/>
      <c r="I22" s="219"/>
      <c r="J22" s="216"/>
      <c r="K22" s="219"/>
      <c r="L22" s="216"/>
      <c r="M22" s="219"/>
      <c r="N22" s="117"/>
    </row>
    <row r="23" s="84" customFormat="1" ht="137" customHeight="1" spans="1:14">
      <c r="A23" s="218"/>
      <c r="B23" s="218"/>
      <c r="C23" s="217" t="s">
        <v>416</v>
      </c>
      <c r="D23" s="217" t="s">
        <v>331</v>
      </c>
      <c r="E23" s="217" t="s">
        <v>332</v>
      </c>
      <c r="F23" s="220" t="s">
        <v>417</v>
      </c>
      <c r="G23" s="220" t="s">
        <v>334</v>
      </c>
      <c r="H23" s="221" t="s">
        <v>517</v>
      </c>
      <c r="I23" s="222"/>
      <c r="J23" s="221" t="s">
        <v>418</v>
      </c>
      <c r="K23" s="222"/>
      <c r="L23" s="221" t="s">
        <v>518</v>
      </c>
      <c r="M23" s="222"/>
      <c r="N23" s="117"/>
    </row>
    <row r="24" s="84" customFormat="1" ht="103" customHeight="1" spans="1:14">
      <c r="A24" s="218"/>
      <c r="B24" s="218"/>
      <c r="C24" s="223" t="s">
        <v>419</v>
      </c>
      <c r="D24" s="224" t="s">
        <v>331</v>
      </c>
      <c r="E24" s="224" t="s">
        <v>337</v>
      </c>
      <c r="F24" s="224" t="s">
        <v>420</v>
      </c>
      <c r="G24" s="220" t="s">
        <v>334</v>
      </c>
      <c r="H24" s="221" t="s">
        <v>519</v>
      </c>
      <c r="I24" s="222"/>
      <c r="J24" s="221" t="s">
        <v>421</v>
      </c>
      <c r="K24" s="222"/>
      <c r="L24" s="221" t="s">
        <v>421</v>
      </c>
      <c r="M24" s="222"/>
      <c r="N24" s="117"/>
    </row>
    <row r="25" s="84" customFormat="1" ht="103" customHeight="1" spans="1:14">
      <c r="A25" s="218"/>
      <c r="B25" s="218"/>
      <c r="C25" s="223" t="s">
        <v>422</v>
      </c>
      <c r="D25" s="224" t="s">
        <v>331</v>
      </c>
      <c r="E25" s="224" t="s">
        <v>423</v>
      </c>
      <c r="F25" s="224" t="s">
        <v>424</v>
      </c>
      <c r="G25" s="220" t="s">
        <v>334</v>
      </c>
      <c r="H25" s="221" t="s">
        <v>520</v>
      </c>
      <c r="I25" s="222"/>
      <c r="J25" s="221" t="s">
        <v>521</v>
      </c>
      <c r="K25" s="222"/>
      <c r="L25" s="221" t="s">
        <v>522</v>
      </c>
      <c r="M25" s="222"/>
      <c r="N25" s="117"/>
    </row>
    <row r="26" s="84" customFormat="1" ht="32.25" customHeight="1" spans="1:14">
      <c r="A26" s="218"/>
      <c r="B26" s="218"/>
      <c r="C26" s="223" t="s">
        <v>440</v>
      </c>
      <c r="D26" s="224" t="s">
        <v>357</v>
      </c>
      <c r="E26" s="224" t="s">
        <v>337</v>
      </c>
      <c r="F26" s="224" t="s">
        <v>420</v>
      </c>
      <c r="G26" s="220" t="s">
        <v>334</v>
      </c>
      <c r="H26" s="216" t="s">
        <v>523</v>
      </c>
      <c r="I26" s="219"/>
      <c r="J26" s="216" t="s">
        <v>441</v>
      </c>
      <c r="K26" s="219"/>
      <c r="L26" s="216" t="s">
        <v>524</v>
      </c>
      <c r="M26" s="219"/>
      <c r="N26" s="117"/>
    </row>
    <row r="27" s="84" customFormat="1" ht="63" customHeight="1" spans="1:14">
      <c r="A27" s="218"/>
      <c r="B27" s="218"/>
      <c r="C27" s="223" t="s">
        <v>330</v>
      </c>
      <c r="D27" s="224" t="s">
        <v>331</v>
      </c>
      <c r="E27" s="224" t="s">
        <v>332</v>
      </c>
      <c r="F27" s="224" t="s">
        <v>333</v>
      </c>
      <c r="G27" s="220" t="s">
        <v>334</v>
      </c>
      <c r="H27" s="221" t="s">
        <v>525</v>
      </c>
      <c r="I27" s="222"/>
      <c r="J27" s="221" t="s">
        <v>335</v>
      </c>
      <c r="K27" s="222"/>
      <c r="L27" s="221" t="s">
        <v>526</v>
      </c>
      <c r="M27" s="222"/>
      <c r="N27" s="117"/>
    </row>
    <row r="28" ht="37" customHeight="1" spans="1:14">
      <c r="A28" s="218"/>
      <c r="B28" s="218"/>
      <c r="C28" s="223" t="s">
        <v>336</v>
      </c>
      <c r="D28" s="224" t="s">
        <v>331</v>
      </c>
      <c r="E28" s="224" t="s">
        <v>337</v>
      </c>
      <c r="F28" s="224" t="s">
        <v>333</v>
      </c>
      <c r="G28" s="220" t="s">
        <v>334</v>
      </c>
      <c r="H28" s="221" t="s">
        <v>527</v>
      </c>
      <c r="I28" s="222"/>
      <c r="J28" s="221" t="s">
        <v>338</v>
      </c>
      <c r="K28" s="222"/>
      <c r="L28" s="221" t="s">
        <v>528</v>
      </c>
      <c r="M28" s="222"/>
    </row>
    <row r="29" ht="37" customHeight="1" spans="1:14">
      <c r="A29" s="218"/>
      <c r="B29" s="218"/>
      <c r="C29" s="223" t="s">
        <v>339</v>
      </c>
      <c r="D29" s="224" t="s">
        <v>331</v>
      </c>
      <c r="E29" s="224" t="s">
        <v>337</v>
      </c>
      <c r="F29" s="224" t="s">
        <v>340</v>
      </c>
      <c r="G29" s="220" t="s">
        <v>334</v>
      </c>
      <c r="H29" s="225" t="s">
        <v>529</v>
      </c>
      <c r="I29" s="226"/>
      <c r="J29" s="221" t="s">
        <v>341</v>
      </c>
      <c r="K29" s="222"/>
      <c r="L29" s="221" t="s">
        <v>530</v>
      </c>
      <c r="M29" s="222"/>
    </row>
    <row r="30" ht="33" customHeight="1" spans="1:14">
      <c r="A30" s="218"/>
      <c r="B30" s="218"/>
      <c r="C30" s="223" t="s">
        <v>365</v>
      </c>
      <c r="D30" s="224" t="s">
        <v>331</v>
      </c>
      <c r="E30" s="224" t="s">
        <v>366</v>
      </c>
      <c r="F30" s="224" t="s">
        <v>367</v>
      </c>
      <c r="G30" s="220" t="s">
        <v>334</v>
      </c>
      <c r="H30" s="227" t="s">
        <v>531</v>
      </c>
      <c r="I30" s="228"/>
      <c r="J30" s="221" t="s">
        <v>368</v>
      </c>
      <c r="K30" s="222"/>
      <c r="L30" s="221" t="s">
        <v>532</v>
      </c>
      <c r="M30" s="222"/>
    </row>
    <row r="31" ht="33" customHeight="1" spans="1:14">
      <c r="A31" s="218"/>
      <c r="B31" s="218"/>
      <c r="C31" s="223" t="s">
        <v>369</v>
      </c>
      <c r="D31" s="224" t="s">
        <v>331</v>
      </c>
      <c r="E31" s="224" t="s">
        <v>370</v>
      </c>
      <c r="F31" s="224" t="s">
        <v>367</v>
      </c>
      <c r="G31" s="220" t="s">
        <v>334</v>
      </c>
      <c r="H31" s="227" t="s">
        <v>533</v>
      </c>
      <c r="I31" s="228"/>
      <c r="J31" s="221" t="s">
        <v>369</v>
      </c>
      <c r="K31" s="222"/>
      <c r="L31" s="221" t="s">
        <v>534</v>
      </c>
      <c r="M31" s="222"/>
    </row>
    <row r="32" ht="33" customHeight="1" spans="1:14">
      <c r="A32" s="218"/>
      <c r="B32" s="218"/>
      <c r="C32" s="223" t="s">
        <v>371</v>
      </c>
      <c r="D32" s="224" t="s">
        <v>331</v>
      </c>
      <c r="E32" s="224" t="s">
        <v>372</v>
      </c>
      <c r="F32" s="224" t="s">
        <v>367</v>
      </c>
      <c r="G32" s="220" t="s">
        <v>334</v>
      </c>
      <c r="H32" s="227" t="s">
        <v>535</v>
      </c>
      <c r="I32" s="228"/>
      <c r="J32" s="221" t="s">
        <v>371</v>
      </c>
      <c r="K32" s="222"/>
      <c r="L32" s="221" t="s">
        <v>534</v>
      </c>
      <c r="M32" s="222"/>
    </row>
    <row r="33" ht="33" customHeight="1" spans="1:13">
      <c r="A33" s="218"/>
      <c r="B33" s="218"/>
      <c r="C33" s="223" t="s">
        <v>448</v>
      </c>
      <c r="D33" s="224" t="s">
        <v>357</v>
      </c>
      <c r="E33" s="224" t="s">
        <v>449</v>
      </c>
      <c r="F33" s="224" t="s">
        <v>450</v>
      </c>
      <c r="G33" s="220" t="s">
        <v>334</v>
      </c>
      <c r="H33" s="221" t="s">
        <v>536</v>
      </c>
      <c r="I33" s="222"/>
      <c r="J33" s="221" t="s">
        <v>451</v>
      </c>
      <c r="K33" s="222"/>
      <c r="L33" s="221" t="s">
        <v>537</v>
      </c>
      <c r="M33" s="222"/>
    </row>
    <row r="34" ht="33" customHeight="1" spans="1:13">
      <c r="A34" s="218"/>
      <c r="B34" s="218"/>
      <c r="C34" s="223" t="s">
        <v>452</v>
      </c>
      <c r="D34" s="224" t="s">
        <v>331</v>
      </c>
      <c r="E34" s="224" t="s">
        <v>337</v>
      </c>
      <c r="F34" s="224" t="s">
        <v>367</v>
      </c>
      <c r="G34" s="220" t="s">
        <v>334</v>
      </c>
      <c r="H34" s="221" t="s">
        <v>538</v>
      </c>
      <c r="I34" s="222"/>
      <c r="J34" s="221" t="s">
        <v>453</v>
      </c>
      <c r="K34" s="222"/>
      <c r="L34" s="221" t="s">
        <v>537</v>
      </c>
      <c r="M34" s="222"/>
    </row>
    <row r="35" ht="33" customHeight="1" spans="1:13">
      <c r="A35" s="218"/>
      <c r="B35" s="218"/>
      <c r="C35" s="223" t="s">
        <v>402</v>
      </c>
      <c r="D35" s="224" t="s">
        <v>357</v>
      </c>
      <c r="E35" s="224" t="s">
        <v>337</v>
      </c>
      <c r="F35" s="224" t="s">
        <v>403</v>
      </c>
      <c r="G35" s="220" t="s">
        <v>334</v>
      </c>
      <c r="H35" s="221" t="s">
        <v>539</v>
      </c>
      <c r="I35" s="222"/>
      <c r="J35" s="221" t="s">
        <v>404</v>
      </c>
      <c r="K35" s="222"/>
      <c r="L35" s="221" t="s">
        <v>540</v>
      </c>
      <c r="M35" s="222"/>
    </row>
    <row r="36" ht="33" customHeight="1" spans="1:13">
      <c r="A36" s="218"/>
      <c r="B36" s="218"/>
      <c r="C36" s="223" t="s">
        <v>392</v>
      </c>
      <c r="D36" s="224" t="s">
        <v>357</v>
      </c>
      <c r="E36" s="224" t="s">
        <v>337</v>
      </c>
      <c r="F36" s="224" t="s">
        <v>393</v>
      </c>
      <c r="G36" s="220" t="s">
        <v>334</v>
      </c>
      <c r="H36" s="221" t="s">
        <v>541</v>
      </c>
      <c r="I36" s="222"/>
      <c r="J36" s="221" t="s">
        <v>394</v>
      </c>
      <c r="K36" s="222"/>
      <c r="L36" s="221" t="s">
        <v>542</v>
      </c>
      <c r="M36" s="222"/>
    </row>
    <row r="37" ht="33" customHeight="1" spans="1:13">
      <c r="A37" s="218"/>
      <c r="B37" s="224" t="s">
        <v>373</v>
      </c>
      <c r="C37" s="224"/>
      <c r="D37" s="224"/>
      <c r="E37" s="224"/>
      <c r="F37" s="224"/>
      <c r="G37" s="224"/>
      <c r="H37" s="221"/>
      <c r="I37" s="222"/>
      <c r="J37" s="221"/>
      <c r="K37" s="222"/>
      <c r="L37" s="221"/>
      <c r="M37" s="222"/>
    </row>
    <row r="38" ht="70" customHeight="1" spans="1:13">
      <c r="A38" s="218"/>
      <c r="B38" s="224"/>
      <c r="C38" s="224" t="s">
        <v>374</v>
      </c>
      <c r="D38" s="224" t="s">
        <v>331</v>
      </c>
      <c r="E38" s="224" t="s">
        <v>375</v>
      </c>
      <c r="F38" s="224" t="s">
        <v>362</v>
      </c>
      <c r="G38" s="224" t="s">
        <v>334</v>
      </c>
      <c r="H38" s="221" t="s">
        <v>543</v>
      </c>
      <c r="I38" s="222"/>
      <c r="J38" s="221" t="s">
        <v>374</v>
      </c>
      <c r="K38" s="222"/>
      <c r="L38" s="221" t="s">
        <v>534</v>
      </c>
      <c r="M38" s="222"/>
    </row>
    <row r="39" ht="89" customHeight="1" spans="1:13">
      <c r="A39" s="218"/>
      <c r="B39" s="224"/>
      <c r="C39" s="224" t="s">
        <v>454</v>
      </c>
      <c r="D39" s="224" t="s">
        <v>357</v>
      </c>
      <c r="E39" s="224" t="s">
        <v>375</v>
      </c>
      <c r="F39" s="224" t="s">
        <v>362</v>
      </c>
      <c r="G39" s="224" t="s">
        <v>334</v>
      </c>
      <c r="H39" s="221" t="s">
        <v>544</v>
      </c>
      <c r="I39" s="222"/>
      <c r="J39" s="221" t="s">
        <v>455</v>
      </c>
      <c r="K39" s="222"/>
      <c r="L39" s="221" t="s">
        <v>537</v>
      </c>
      <c r="M39" s="222"/>
    </row>
    <row r="40" ht="90" customHeight="1" spans="1:13">
      <c r="A40" s="218"/>
      <c r="B40" s="224"/>
      <c r="C40" s="224" t="s">
        <v>456</v>
      </c>
      <c r="D40" s="224" t="s">
        <v>357</v>
      </c>
      <c r="E40" s="224" t="s">
        <v>375</v>
      </c>
      <c r="F40" s="224" t="s">
        <v>362</v>
      </c>
      <c r="G40" s="224" t="s">
        <v>334</v>
      </c>
      <c r="H40" s="221" t="s">
        <v>544</v>
      </c>
      <c r="I40" s="222"/>
      <c r="J40" s="221" t="s">
        <v>457</v>
      </c>
      <c r="K40" s="222"/>
      <c r="L40" s="221" t="s">
        <v>537</v>
      </c>
      <c r="M40" s="222"/>
    </row>
    <row r="41" ht="90" customHeight="1" spans="1:13">
      <c r="A41" s="218"/>
      <c r="B41" s="224"/>
      <c r="C41" s="224" t="s">
        <v>458</v>
      </c>
      <c r="D41" s="224" t="s">
        <v>357</v>
      </c>
      <c r="E41" s="224" t="s">
        <v>375</v>
      </c>
      <c r="F41" s="224" t="s">
        <v>362</v>
      </c>
      <c r="G41" s="224" t="s">
        <v>334</v>
      </c>
      <c r="H41" s="221" t="s">
        <v>544</v>
      </c>
      <c r="I41" s="222"/>
      <c r="J41" s="221" t="s">
        <v>459</v>
      </c>
      <c r="K41" s="222"/>
      <c r="L41" s="221" t="s">
        <v>537</v>
      </c>
      <c r="M41" s="222"/>
    </row>
    <row r="42" ht="90" customHeight="1" spans="1:13">
      <c r="A42" s="218"/>
      <c r="B42" s="224"/>
      <c r="C42" s="224" t="s">
        <v>460</v>
      </c>
      <c r="D42" s="224" t="s">
        <v>357</v>
      </c>
      <c r="E42" s="224" t="s">
        <v>375</v>
      </c>
      <c r="F42" s="224" t="s">
        <v>362</v>
      </c>
      <c r="G42" s="224" t="s">
        <v>334</v>
      </c>
      <c r="H42" s="221" t="s">
        <v>544</v>
      </c>
      <c r="I42" s="222"/>
      <c r="J42" s="221" t="s">
        <v>461</v>
      </c>
      <c r="K42" s="222"/>
      <c r="L42" s="221" t="s">
        <v>537</v>
      </c>
      <c r="M42" s="222"/>
    </row>
    <row r="43" ht="90" customHeight="1" spans="1:13">
      <c r="A43" s="218"/>
      <c r="B43" s="224"/>
      <c r="C43" s="224" t="s">
        <v>462</v>
      </c>
      <c r="D43" s="224" t="s">
        <v>357</v>
      </c>
      <c r="E43" s="224" t="s">
        <v>375</v>
      </c>
      <c r="F43" s="224" t="s">
        <v>362</v>
      </c>
      <c r="G43" s="224" t="s">
        <v>334</v>
      </c>
      <c r="H43" s="221" t="s">
        <v>544</v>
      </c>
      <c r="I43" s="222"/>
      <c r="J43" s="221" t="s">
        <v>463</v>
      </c>
      <c r="K43" s="222"/>
      <c r="L43" s="221" t="s">
        <v>537</v>
      </c>
      <c r="M43" s="222"/>
    </row>
    <row r="44" ht="33" customHeight="1" spans="1:13">
      <c r="A44" s="218"/>
      <c r="B44" s="224" t="s">
        <v>342</v>
      </c>
      <c r="C44" s="224"/>
      <c r="D44" s="224"/>
      <c r="E44" s="224"/>
      <c r="F44" s="224"/>
      <c r="G44" s="224"/>
      <c r="H44" s="221"/>
      <c r="I44" s="222"/>
      <c r="J44" s="221"/>
      <c r="K44" s="222"/>
      <c r="L44" s="221"/>
      <c r="M44" s="222"/>
    </row>
    <row r="45" ht="126" customHeight="1" spans="1:13">
      <c r="A45" s="218"/>
      <c r="B45" s="224"/>
      <c r="C45" s="224" t="s">
        <v>426</v>
      </c>
      <c r="D45" s="224" t="s">
        <v>344</v>
      </c>
      <c r="E45" s="224" t="s">
        <v>370</v>
      </c>
      <c r="F45" s="224" t="s">
        <v>427</v>
      </c>
      <c r="G45" s="224" t="s">
        <v>334</v>
      </c>
      <c r="H45" s="221" t="s">
        <v>545</v>
      </c>
      <c r="I45" s="222"/>
      <c r="J45" s="221" t="s">
        <v>426</v>
      </c>
      <c r="K45" s="222"/>
      <c r="L45" s="221" t="s">
        <v>518</v>
      </c>
      <c r="M45" s="222"/>
    </row>
    <row r="46" ht="81" customHeight="1" spans="1:13">
      <c r="A46" s="218"/>
      <c r="B46" s="224"/>
      <c r="C46" s="224" t="s">
        <v>419</v>
      </c>
      <c r="D46" s="224" t="s">
        <v>331</v>
      </c>
      <c r="E46" s="224" t="s">
        <v>428</v>
      </c>
      <c r="F46" s="224" t="s">
        <v>346</v>
      </c>
      <c r="G46" s="224" t="s">
        <v>334</v>
      </c>
      <c r="H46" s="221" t="s">
        <v>546</v>
      </c>
      <c r="I46" s="222"/>
      <c r="J46" s="221" t="s">
        <v>429</v>
      </c>
      <c r="K46" s="222"/>
      <c r="L46" s="221" t="s">
        <v>547</v>
      </c>
      <c r="M46" s="222"/>
    </row>
    <row r="47" ht="106" customHeight="1" spans="1:13">
      <c r="A47" s="218"/>
      <c r="B47" s="224"/>
      <c r="C47" s="224" t="s">
        <v>430</v>
      </c>
      <c r="D47" s="224" t="s">
        <v>344</v>
      </c>
      <c r="E47" s="224" t="s">
        <v>428</v>
      </c>
      <c r="F47" s="224" t="s">
        <v>346</v>
      </c>
      <c r="G47" s="224" t="s">
        <v>334</v>
      </c>
      <c r="H47" s="221" t="s">
        <v>517</v>
      </c>
      <c r="I47" s="222"/>
      <c r="J47" s="221" t="s">
        <v>431</v>
      </c>
      <c r="K47" s="222"/>
      <c r="L47" s="221" t="s">
        <v>518</v>
      </c>
      <c r="M47" s="222"/>
    </row>
    <row r="48" ht="33" customHeight="1" spans="1:13">
      <c r="A48" s="218"/>
      <c r="B48" s="224"/>
      <c r="C48" s="224" t="s">
        <v>442</v>
      </c>
      <c r="D48" s="224" t="s">
        <v>344</v>
      </c>
      <c r="E48" s="224" t="s">
        <v>377</v>
      </c>
      <c r="F48" s="224" t="s">
        <v>406</v>
      </c>
      <c r="G48" s="224" t="s">
        <v>334</v>
      </c>
      <c r="H48" s="221" t="s">
        <v>548</v>
      </c>
      <c r="I48" s="222"/>
      <c r="J48" s="221" t="s">
        <v>443</v>
      </c>
      <c r="K48" s="222"/>
      <c r="L48" s="221" t="s">
        <v>549</v>
      </c>
      <c r="M48" s="222"/>
    </row>
    <row r="49" ht="33" customHeight="1" spans="1:13">
      <c r="A49" s="218"/>
      <c r="B49" s="224"/>
      <c r="C49" s="224" t="s">
        <v>343</v>
      </c>
      <c r="D49" s="224" t="s">
        <v>344</v>
      </c>
      <c r="E49" s="224" t="s">
        <v>345</v>
      </c>
      <c r="F49" s="224" t="s">
        <v>346</v>
      </c>
      <c r="G49" s="224" t="s">
        <v>334</v>
      </c>
      <c r="H49" s="221" t="s">
        <v>550</v>
      </c>
      <c r="I49" s="222"/>
      <c r="J49" s="221" t="s">
        <v>347</v>
      </c>
      <c r="K49" s="222"/>
      <c r="L49" s="221" t="s">
        <v>528</v>
      </c>
      <c r="M49" s="222"/>
    </row>
    <row r="50" ht="33" customHeight="1" spans="1:13">
      <c r="A50" s="218"/>
      <c r="B50" s="224"/>
      <c r="C50" s="224" t="s">
        <v>376</v>
      </c>
      <c r="D50" s="224" t="s">
        <v>331</v>
      </c>
      <c r="E50" s="224" t="s">
        <v>377</v>
      </c>
      <c r="F50" s="224" t="s">
        <v>378</v>
      </c>
      <c r="G50" s="224" t="s">
        <v>334</v>
      </c>
      <c r="H50" s="221" t="s">
        <v>543</v>
      </c>
      <c r="I50" s="222"/>
      <c r="J50" s="221" t="s">
        <v>376</v>
      </c>
      <c r="K50" s="222"/>
      <c r="L50" s="221" t="s">
        <v>534</v>
      </c>
      <c r="M50" s="222"/>
    </row>
    <row r="51" ht="33" customHeight="1" spans="1:13">
      <c r="A51" s="218"/>
      <c r="B51" s="224"/>
      <c r="C51" s="224" t="s">
        <v>464</v>
      </c>
      <c r="D51" s="224" t="s">
        <v>357</v>
      </c>
      <c r="E51" s="224" t="s">
        <v>375</v>
      </c>
      <c r="F51" s="224" t="s">
        <v>362</v>
      </c>
      <c r="G51" s="224" t="s">
        <v>334</v>
      </c>
      <c r="H51" s="221" t="s">
        <v>544</v>
      </c>
      <c r="I51" s="222" t="s">
        <v>544</v>
      </c>
      <c r="J51" s="221" t="s">
        <v>465</v>
      </c>
      <c r="K51" s="222" t="s">
        <v>465</v>
      </c>
      <c r="L51" s="221" t="s">
        <v>551</v>
      </c>
      <c r="M51" s="222" t="s">
        <v>551</v>
      </c>
    </row>
    <row r="52" ht="33" customHeight="1" spans="1:13">
      <c r="A52" s="218"/>
      <c r="B52" s="224"/>
      <c r="C52" s="224" t="s">
        <v>405</v>
      </c>
      <c r="D52" s="224" t="s">
        <v>357</v>
      </c>
      <c r="E52" s="224" t="s">
        <v>377</v>
      </c>
      <c r="F52" s="224" t="s">
        <v>406</v>
      </c>
      <c r="G52" s="224" t="s">
        <v>334</v>
      </c>
      <c r="H52" s="221" t="s">
        <v>552</v>
      </c>
      <c r="I52" s="222" t="s">
        <v>552</v>
      </c>
      <c r="J52" s="221" t="s">
        <v>407</v>
      </c>
      <c r="K52" s="222" t="s">
        <v>407</v>
      </c>
      <c r="L52" s="221" t="s">
        <v>540</v>
      </c>
      <c r="M52" s="222" t="s">
        <v>540</v>
      </c>
    </row>
    <row r="53" ht="33" customHeight="1" spans="1:13">
      <c r="A53" s="218"/>
      <c r="B53" s="224"/>
      <c r="C53" s="224" t="s">
        <v>395</v>
      </c>
      <c r="D53" s="224" t="s">
        <v>344</v>
      </c>
      <c r="E53" s="224" t="s">
        <v>377</v>
      </c>
      <c r="F53" s="224" t="s">
        <v>378</v>
      </c>
      <c r="G53" s="224" t="s">
        <v>334</v>
      </c>
      <c r="H53" s="221" t="s">
        <v>553</v>
      </c>
      <c r="I53" s="222" t="s">
        <v>553</v>
      </c>
      <c r="J53" s="221" t="s">
        <v>394</v>
      </c>
      <c r="K53" s="222" t="s">
        <v>394</v>
      </c>
      <c r="L53" s="221" t="s">
        <v>542</v>
      </c>
      <c r="M53" s="222" t="s">
        <v>542</v>
      </c>
    </row>
    <row r="54" ht="33" customHeight="1" spans="1:13">
      <c r="A54" s="218" t="s">
        <v>348</v>
      </c>
      <c r="B54" s="224" t="s">
        <v>92</v>
      </c>
      <c r="C54" s="224"/>
      <c r="D54" s="224"/>
      <c r="E54" s="224"/>
      <c r="F54" s="224"/>
      <c r="G54" s="224"/>
      <c r="H54" s="221"/>
      <c r="I54" s="222"/>
      <c r="J54" s="221"/>
      <c r="K54" s="222"/>
      <c r="L54" s="221"/>
      <c r="M54" s="222"/>
    </row>
    <row r="55" ht="33" customHeight="1" spans="1:13">
      <c r="A55" s="218" t="s">
        <v>92</v>
      </c>
      <c r="B55" s="224" t="s">
        <v>349</v>
      </c>
      <c r="C55" s="224"/>
      <c r="D55" s="224"/>
      <c r="E55" s="224"/>
      <c r="F55" s="224"/>
      <c r="G55" s="224"/>
      <c r="H55" s="221"/>
      <c r="I55" s="222"/>
      <c r="J55" s="221"/>
      <c r="K55" s="222"/>
      <c r="L55" s="221"/>
      <c r="M55" s="222"/>
    </row>
    <row r="56" ht="33" customHeight="1" spans="1:13">
      <c r="A56" s="218"/>
      <c r="B56" s="224"/>
      <c r="C56" s="224" t="s">
        <v>432</v>
      </c>
      <c r="D56" s="224" t="s">
        <v>357</v>
      </c>
      <c r="E56" s="224" t="s">
        <v>433</v>
      </c>
      <c r="F56" s="224" t="s">
        <v>352</v>
      </c>
      <c r="G56" s="224" t="s">
        <v>353</v>
      </c>
      <c r="H56" s="221" t="s">
        <v>544</v>
      </c>
      <c r="I56" s="222" t="s">
        <v>544</v>
      </c>
      <c r="J56" s="221" t="s">
        <v>418</v>
      </c>
      <c r="K56" s="222" t="s">
        <v>418</v>
      </c>
      <c r="L56" s="221" t="s">
        <v>554</v>
      </c>
      <c r="M56" s="222" t="s">
        <v>554</v>
      </c>
    </row>
    <row r="57" ht="33" customHeight="1" spans="1:13">
      <c r="A57" s="218"/>
      <c r="B57" s="224"/>
      <c r="C57" s="224" t="s">
        <v>444</v>
      </c>
      <c r="D57" s="224" t="s">
        <v>331</v>
      </c>
      <c r="E57" s="224" t="s">
        <v>413</v>
      </c>
      <c r="F57" s="224" t="s">
        <v>362</v>
      </c>
      <c r="G57" s="224" t="s">
        <v>334</v>
      </c>
      <c r="H57" s="221" t="s">
        <v>555</v>
      </c>
      <c r="I57" s="222" t="s">
        <v>555</v>
      </c>
      <c r="J57" s="221" t="s">
        <v>444</v>
      </c>
      <c r="K57" s="222" t="s">
        <v>444</v>
      </c>
      <c r="L57" s="221" t="s">
        <v>556</v>
      </c>
      <c r="M57" s="222" t="s">
        <v>556</v>
      </c>
    </row>
    <row r="58" ht="33" customHeight="1" spans="1:13">
      <c r="A58" s="218"/>
      <c r="B58" s="224"/>
      <c r="C58" s="224" t="s">
        <v>350</v>
      </c>
      <c r="D58" s="224" t="s">
        <v>331</v>
      </c>
      <c r="E58" s="224" t="s">
        <v>351</v>
      </c>
      <c r="F58" s="224" t="s">
        <v>352</v>
      </c>
      <c r="G58" s="224" t="s">
        <v>353</v>
      </c>
      <c r="H58" s="221" t="s">
        <v>557</v>
      </c>
      <c r="I58" s="222" t="s">
        <v>557</v>
      </c>
      <c r="J58" s="221" t="s">
        <v>354</v>
      </c>
      <c r="K58" s="222" t="s">
        <v>354</v>
      </c>
      <c r="L58" s="221" t="s">
        <v>528</v>
      </c>
      <c r="M58" s="222" t="s">
        <v>528</v>
      </c>
    </row>
    <row r="59" ht="33" customHeight="1" spans="1:13">
      <c r="A59" s="218"/>
      <c r="B59" s="224"/>
      <c r="C59" s="224" t="s">
        <v>379</v>
      </c>
      <c r="D59" s="224" t="s">
        <v>331</v>
      </c>
      <c r="E59" s="224" t="s">
        <v>375</v>
      </c>
      <c r="F59" s="224" t="s">
        <v>362</v>
      </c>
      <c r="G59" s="224" t="s">
        <v>334</v>
      </c>
      <c r="H59" s="221" t="s">
        <v>543</v>
      </c>
      <c r="I59" s="222" t="s">
        <v>543</v>
      </c>
      <c r="J59" s="221" t="s">
        <v>379</v>
      </c>
      <c r="K59" s="222" t="s">
        <v>379</v>
      </c>
      <c r="L59" s="221" t="s">
        <v>534</v>
      </c>
      <c r="M59" s="222" t="s">
        <v>534</v>
      </c>
    </row>
    <row r="60" ht="33" customHeight="1" spans="1:13">
      <c r="A60" s="218"/>
      <c r="B60" s="224"/>
      <c r="C60" s="224" t="s">
        <v>466</v>
      </c>
      <c r="D60" s="224" t="s">
        <v>331</v>
      </c>
      <c r="E60" s="224" t="s">
        <v>413</v>
      </c>
      <c r="F60" s="224" t="s">
        <v>362</v>
      </c>
      <c r="G60" s="224" t="s">
        <v>334</v>
      </c>
      <c r="H60" s="221" t="s">
        <v>558</v>
      </c>
      <c r="I60" s="222" t="s">
        <v>558</v>
      </c>
      <c r="J60" s="221" t="s">
        <v>467</v>
      </c>
      <c r="K60" s="222" t="s">
        <v>467</v>
      </c>
      <c r="L60" s="221" t="s">
        <v>551</v>
      </c>
      <c r="M60" s="222" t="s">
        <v>551</v>
      </c>
    </row>
    <row r="61" ht="33" customHeight="1" spans="1:13">
      <c r="A61" s="218"/>
      <c r="B61" s="224"/>
      <c r="C61" s="224" t="s">
        <v>408</v>
      </c>
      <c r="D61" s="224" t="s">
        <v>331</v>
      </c>
      <c r="E61" s="224" t="s">
        <v>409</v>
      </c>
      <c r="F61" s="224" t="s">
        <v>362</v>
      </c>
      <c r="G61" s="224" t="s">
        <v>334</v>
      </c>
      <c r="H61" s="221" t="s">
        <v>559</v>
      </c>
      <c r="I61" s="222" t="s">
        <v>559</v>
      </c>
      <c r="J61" s="221" t="s">
        <v>410</v>
      </c>
      <c r="K61" s="222" t="s">
        <v>410</v>
      </c>
      <c r="L61" s="221" t="s">
        <v>560</v>
      </c>
      <c r="M61" s="222" t="s">
        <v>560</v>
      </c>
    </row>
    <row r="62" ht="33" customHeight="1" spans="1:13">
      <c r="A62" s="218"/>
      <c r="B62" s="224"/>
      <c r="C62" s="224" t="s">
        <v>396</v>
      </c>
      <c r="D62" s="224" t="s">
        <v>357</v>
      </c>
      <c r="E62" s="224" t="s">
        <v>396</v>
      </c>
      <c r="F62" s="224" t="s">
        <v>352</v>
      </c>
      <c r="G62" s="224" t="s">
        <v>353</v>
      </c>
      <c r="H62" s="221" t="s">
        <v>553</v>
      </c>
      <c r="I62" s="222" t="s">
        <v>553</v>
      </c>
      <c r="J62" s="221" t="s">
        <v>394</v>
      </c>
      <c r="K62" s="222" t="s">
        <v>394</v>
      </c>
      <c r="L62" s="221" t="s">
        <v>561</v>
      </c>
      <c r="M62" s="222" t="s">
        <v>561</v>
      </c>
    </row>
    <row r="63" ht="33" customHeight="1" spans="1:13">
      <c r="A63" s="218"/>
      <c r="B63" s="224" t="s">
        <v>355</v>
      </c>
      <c r="C63" s="224"/>
      <c r="D63" s="224"/>
      <c r="E63" s="224"/>
      <c r="F63" s="224"/>
      <c r="G63" s="224"/>
      <c r="H63" s="221"/>
      <c r="I63" s="222"/>
      <c r="J63" s="221"/>
      <c r="K63" s="222"/>
      <c r="L63" s="221"/>
      <c r="M63" s="222"/>
    </row>
    <row r="64" ht="33" customHeight="1" spans="1:13">
      <c r="A64" s="218"/>
      <c r="B64" s="224"/>
      <c r="C64" s="224" t="s">
        <v>434</v>
      </c>
      <c r="D64" s="224" t="s">
        <v>331</v>
      </c>
      <c r="E64" s="224" t="s">
        <v>375</v>
      </c>
      <c r="F64" s="224" t="s">
        <v>362</v>
      </c>
      <c r="G64" s="224" t="s">
        <v>334</v>
      </c>
      <c r="H64" s="221" t="s">
        <v>562</v>
      </c>
      <c r="I64" s="222" t="s">
        <v>562</v>
      </c>
      <c r="J64" s="221" t="s">
        <v>435</v>
      </c>
      <c r="K64" s="222" t="s">
        <v>435</v>
      </c>
      <c r="L64" s="221" t="s">
        <v>563</v>
      </c>
      <c r="M64" s="222" t="s">
        <v>563</v>
      </c>
    </row>
    <row r="65" ht="33" customHeight="1" spans="1:13">
      <c r="A65" s="218"/>
      <c r="B65" s="224"/>
      <c r="C65" s="224" t="s">
        <v>445</v>
      </c>
      <c r="D65" s="224" t="s">
        <v>357</v>
      </c>
      <c r="E65" s="224" t="s">
        <v>445</v>
      </c>
      <c r="F65" s="224" t="s">
        <v>352</v>
      </c>
      <c r="G65" s="224" t="s">
        <v>353</v>
      </c>
      <c r="H65" s="221" t="s">
        <v>564</v>
      </c>
      <c r="I65" s="222" t="s">
        <v>564</v>
      </c>
      <c r="J65" s="221" t="s">
        <v>445</v>
      </c>
      <c r="K65" s="222" t="s">
        <v>445</v>
      </c>
      <c r="L65" s="221" t="s">
        <v>565</v>
      </c>
      <c r="M65" s="222" t="s">
        <v>565</v>
      </c>
    </row>
    <row r="66" ht="33" customHeight="1" spans="1:13">
      <c r="A66" s="218"/>
      <c r="B66" s="224"/>
      <c r="C66" s="224" t="s">
        <v>356</v>
      </c>
      <c r="D66" s="224" t="s">
        <v>357</v>
      </c>
      <c r="E66" s="224" t="s">
        <v>356</v>
      </c>
      <c r="F66" s="224" t="s">
        <v>352</v>
      </c>
      <c r="G66" s="224" t="s">
        <v>353</v>
      </c>
      <c r="H66" s="221" t="s">
        <v>566</v>
      </c>
      <c r="I66" s="222" t="s">
        <v>566</v>
      </c>
      <c r="J66" s="221" t="s">
        <v>356</v>
      </c>
      <c r="K66" s="222" t="s">
        <v>356</v>
      </c>
      <c r="L66" s="221" t="s">
        <v>567</v>
      </c>
      <c r="M66" s="222" t="s">
        <v>567</v>
      </c>
    </row>
    <row r="67" ht="33" customHeight="1" spans="1:13">
      <c r="A67" s="218"/>
      <c r="B67" s="224"/>
      <c r="C67" s="224" t="s">
        <v>468</v>
      </c>
      <c r="D67" s="224" t="s">
        <v>357</v>
      </c>
      <c r="E67" s="224" t="s">
        <v>468</v>
      </c>
      <c r="F67" s="224" t="s">
        <v>352</v>
      </c>
      <c r="G67" s="224" t="s">
        <v>353</v>
      </c>
      <c r="H67" s="221" t="s">
        <v>568</v>
      </c>
      <c r="I67" s="222" t="s">
        <v>568</v>
      </c>
      <c r="J67" s="221" t="s">
        <v>468</v>
      </c>
      <c r="K67" s="222" t="s">
        <v>468</v>
      </c>
      <c r="L67" s="221" t="s">
        <v>569</v>
      </c>
      <c r="M67" s="222" t="s">
        <v>569</v>
      </c>
    </row>
    <row r="68" ht="33" customHeight="1" spans="1:13">
      <c r="A68" s="218"/>
      <c r="B68" s="224"/>
      <c r="C68" s="224" t="s">
        <v>411</v>
      </c>
      <c r="D68" s="224" t="s">
        <v>357</v>
      </c>
      <c r="E68" s="224" t="s">
        <v>411</v>
      </c>
      <c r="F68" s="224" t="s">
        <v>352</v>
      </c>
      <c r="G68" s="224" t="s">
        <v>353</v>
      </c>
      <c r="H68" s="221" t="s">
        <v>570</v>
      </c>
      <c r="I68" s="222" t="s">
        <v>570</v>
      </c>
      <c r="J68" s="221" t="s">
        <v>411</v>
      </c>
      <c r="K68" s="222" t="s">
        <v>411</v>
      </c>
      <c r="L68" s="221" t="s">
        <v>560</v>
      </c>
      <c r="M68" s="222" t="s">
        <v>560</v>
      </c>
    </row>
    <row r="69" ht="33" customHeight="1" spans="1:13">
      <c r="A69" s="218"/>
      <c r="B69" s="224"/>
      <c r="C69" s="224" t="s">
        <v>397</v>
      </c>
      <c r="D69" s="224" t="s">
        <v>357</v>
      </c>
      <c r="E69" s="224" t="s">
        <v>397</v>
      </c>
      <c r="F69" s="224" t="s">
        <v>352</v>
      </c>
      <c r="G69" s="224" t="s">
        <v>353</v>
      </c>
      <c r="H69" s="221" t="s">
        <v>571</v>
      </c>
      <c r="I69" s="222" t="s">
        <v>571</v>
      </c>
      <c r="J69" s="221" t="s">
        <v>397</v>
      </c>
      <c r="K69" s="222" t="s">
        <v>397</v>
      </c>
      <c r="L69" s="221" t="s">
        <v>569</v>
      </c>
      <c r="M69" s="222" t="s">
        <v>569</v>
      </c>
    </row>
    <row r="70" ht="33" customHeight="1" spans="1:13">
      <c r="A70" s="218" t="s">
        <v>358</v>
      </c>
      <c r="B70" s="224" t="s">
        <v>92</v>
      </c>
      <c r="C70" s="224"/>
      <c r="D70" s="224"/>
      <c r="E70" s="224"/>
      <c r="F70" s="224"/>
      <c r="G70" s="224"/>
      <c r="H70" s="221"/>
      <c r="I70" s="222"/>
      <c r="J70" s="221"/>
      <c r="K70" s="222"/>
      <c r="L70" s="221"/>
      <c r="M70" s="222"/>
    </row>
    <row r="71" ht="33" customHeight="1" spans="1:13">
      <c r="A71" s="218" t="s">
        <v>92</v>
      </c>
      <c r="B71" s="224" t="s">
        <v>572</v>
      </c>
      <c r="C71" s="224"/>
      <c r="D71" s="224"/>
      <c r="E71" s="224"/>
      <c r="F71" s="224"/>
      <c r="G71" s="224"/>
      <c r="H71" s="221"/>
      <c r="I71" s="222"/>
      <c r="J71" s="221"/>
      <c r="K71" s="222"/>
      <c r="L71" s="221"/>
      <c r="M71" s="222"/>
    </row>
    <row r="72" ht="33" customHeight="1" spans="1:13">
      <c r="A72" s="218"/>
      <c r="B72" s="224"/>
      <c r="C72" s="224" t="s">
        <v>436</v>
      </c>
      <c r="D72" s="224" t="s">
        <v>331</v>
      </c>
      <c r="E72" s="224" t="s">
        <v>437</v>
      </c>
      <c r="F72" s="224" t="s">
        <v>362</v>
      </c>
      <c r="G72" s="224" t="s">
        <v>334</v>
      </c>
      <c r="H72" s="221" t="s">
        <v>544</v>
      </c>
      <c r="I72" s="222" t="s">
        <v>544</v>
      </c>
      <c r="J72" s="221" t="s">
        <v>438</v>
      </c>
      <c r="K72" s="222" t="s">
        <v>438</v>
      </c>
      <c r="L72" s="221" t="s">
        <v>573</v>
      </c>
      <c r="M72" s="222" t="s">
        <v>573</v>
      </c>
    </row>
    <row r="73" ht="33" customHeight="1" spans="1:13">
      <c r="A73" s="218"/>
      <c r="B73" s="224"/>
      <c r="C73" s="224" t="s">
        <v>446</v>
      </c>
      <c r="D73" s="224" t="s">
        <v>331</v>
      </c>
      <c r="E73" s="224" t="s">
        <v>413</v>
      </c>
      <c r="F73" s="224" t="s">
        <v>362</v>
      </c>
      <c r="G73" s="224" t="s">
        <v>334</v>
      </c>
      <c r="H73" s="221" t="s">
        <v>574</v>
      </c>
      <c r="I73" s="222" t="s">
        <v>574</v>
      </c>
      <c r="J73" s="221" t="s">
        <v>441</v>
      </c>
      <c r="K73" s="222" t="s">
        <v>441</v>
      </c>
      <c r="L73" s="221" t="s">
        <v>575</v>
      </c>
      <c r="M73" s="222" t="s">
        <v>575</v>
      </c>
    </row>
    <row r="74" ht="33" customHeight="1" spans="1:13">
      <c r="A74" s="218"/>
      <c r="B74" s="224"/>
      <c r="C74" s="224" t="s">
        <v>360</v>
      </c>
      <c r="D74" s="224" t="s">
        <v>331</v>
      </c>
      <c r="E74" s="224" t="s">
        <v>361</v>
      </c>
      <c r="F74" s="224" t="s">
        <v>362</v>
      </c>
      <c r="G74" s="224" t="s">
        <v>334</v>
      </c>
      <c r="H74" s="221" t="s">
        <v>576</v>
      </c>
      <c r="I74" s="222" t="s">
        <v>576</v>
      </c>
      <c r="J74" s="221" t="s">
        <v>363</v>
      </c>
      <c r="K74" s="222" t="s">
        <v>363</v>
      </c>
      <c r="L74" s="221" t="s">
        <v>528</v>
      </c>
      <c r="M74" s="222" t="s">
        <v>528</v>
      </c>
    </row>
    <row r="75" ht="54" customHeight="1" spans="1:13">
      <c r="A75" s="218"/>
      <c r="B75" s="224"/>
      <c r="C75" s="224" t="s">
        <v>380</v>
      </c>
      <c r="D75" s="224" t="s">
        <v>331</v>
      </c>
      <c r="E75" s="224" t="s">
        <v>375</v>
      </c>
      <c r="F75" s="224" t="s">
        <v>362</v>
      </c>
      <c r="G75" s="224" t="s">
        <v>334</v>
      </c>
      <c r="H75" s="221" t="s">
        <v>543</v>
      </c>
      <c r="I75" s="222" t="s">
        <v>543</v>
      </c>
      <c r="J75" s="221" t="s">
        <v>380</v>
      </c>
      <c r="K75" s="222" t="s">
        <v>380</v>
      </c>
      <c r="L75" s="221" t="s">
        <v>534</v>
      </c>
      <c r="M75" s="222" t="s">
        <v>534</v>
      </c>
    </row>
    <row r="76" ht="54" customHeight="1" spans="1:13">
      <c r="A76" s="218"/>
      <c r="B76" s="224"/>
      <c r="C76" s="224" t="s">
        <v>469</v>
      </c>
      <c r="D76" s="224" t="s">
        <v>357</v>
      </c>
      <c r="E76" s="224" t="s">
        <v>375</v>
      </c>
      <c r="F76" s="224" t="s">
        <v>362</v>
      </c>
      <c r="G76" s="224" t="s">
        <v>334</v>
      </c>
      <c r="H76" s="221" t="s">
        <v>544</v>
      </c>
      <c r="I76" s="222" t="s">
        <v>544</v>
      </c>
      <c r="J76" s="221" t="s">
        <v>470</v>
      </c>
      <c r="K76" s="222" t="s">
        <v>470</v>
      </c>
      <c r="L76" s="221" t="s">
        <v>551</v>
      </c>
      <c r="M76" s="222" t="s">
        <v>551</v>
      </c>
    </row>
    <row r="77" ht="54" customHeight="1" spans="1:13">
      <c r="A77" s="218"/>
      <c r="B77" s="224"/>
      <c r="C77" s="224" t="s">
        <v>412</v>
      </c>
      <c r="D77" s="224" t="s">
        <v>331</v>
      </c>
      <c r="E77" s="224" t="s">
        <v>413</v>
      </c>
      <c r="F77" s="224" t="s">
        <v>362</v>
      </c>
      <c r="G77" s="224" t="s">
        <v>334</v>
      </c>
      <c r="H77" s="221" t="s">
        <v>577</v>
      </c>
      <c r="I77" s="222" t="s">
        <v>577</v>
      </c>
      <c r="J77" s="221" t="s">
        <v>414</v>
      </c>
      <c r="K77" s="222" t="s">
        <v>414</v>
      </c>
      <c r="L77" s="221" t="s">
        <v>560</v>
      </c>
      <c r="M77" s="222" t="s">
        <v>560</v>
      </c>
    </row>
    <row r="78" ht="54" customHeight="1" spans="1:13">
      <c r="A78" s="218"/>
      <c r="B78" s="224"/>
      <c r="C78" s="224" t="s">
        <v>359</v>
      </c>
      <c r="D78" s="224" t="s">
        <v>398</v>
      </c>
      <c r="E78" s="224" t="s">
        <v>361</v>
      </c>
      <c r="F78" s="224" t="s">
        <v>362</v>
      </c>
      <c r="G78" s="224" t="s">
        <v>334</v>
      </c>
      <c r="H78" s="221" t="s">
        <v>553</v>
      </c>
      <c r="I78" s="222" t="s">
        <v>553</v>
      </c>
      <c r="J78" s="221" t="s">
        <v>394</v>
      </c>
      <c r="K78" s="222" t="s">
        <v>394</v>
      </c>
      <c r="L78" s="221" t="s">
        <v>561</v>
      </c>
      <c r="M78" s="222" t="s">
        <v>561</v>
      </c>
    </row>
    <row r="79" ht="71" customHeight="1" spans="1:13">
      <c r="A79" s="218" t="s">
        <v>381</v>
      </c>
      <c r="B79" s="224" t="s">
        <v>92</v>
      </c>
      <c r="C79" s="224" t="s">
        <v>92</v>
      </c>
      <c r="D79" s="224" t="s">
        <v>92</v>
      </c>
      <c r="E79" s="224"/>
      <c r="F79" s="224" t="s">
        <v>92</v>
      </c>
      <c r="G79" s="224" t="s">
        <v>92</v>
      </c>
      <c r="H79" s="221"/>
      <c r="I79" s="222"/>
      <c r="J79" s="221"/>
      <c r="K79" s="222"/>
      <c r="L79" s="221"/>
      <c r="M79" s="222"/>
    </row>
    <row r="80" ht="71" customHeight="1" spans="1:13">
      <c r="A80" s="218" t="s">
        <v>92</v>
      </c>
      <c r="B80" s="224" t="s">
        <v>382</v>
      </c>
      <c r="C80" s="224" t="s">
        <v>92</v>
      </c>
      <c r="D80" s="224" t="s">
        <v>92</v>
      </c>
      <c r="E80" s="224"/>
      <c r="F80" s="224" t="s">
        <v>92</v>
      </c>
      <c r="G80" s="224" t="s">
        <v>92</v>
      </c>
      <c r="H80" s="221"/>
      <c r="I80" s="222"/>
      <c r="J80" s="221"/>
      <c r="K80" s="222"/>
      <c r="L80" s="221"/>
      <c r="M80" s="222"/>
    </row>
    <row r="81" ht="71" customHeight="1" spans="1:13">
      <c r="A81" s="218" t="s">
        <v>92</v>
      </c>
      <c r="B81" s="224" t="s">
        <v>92</v>
      </c>
      <c r="C81" s="224" t="s">
        <v>383</v>
      </c>
      <c r="D81" s="224" t="s">
        <v>331</v>
      </c>
      <c r="E81" s="224" t="s">
        <v>384</v>
      </c>
      <c r="F81" s="224" t="s">
        <v>385</v>
      </c>
      <c r="G81" s="224" t="s">
        <v>334</v>
      </c>
      <c r="H81" s="221" t="s">
        <v>543</v>
      </c>
      <c r="I81" s="222" t="s">
        <v>543</v>
      </c>
      <c r="J81" s="221" t="s">
        <v>383</v>
      </c>
      <c r="K81" s="222" t="s">
        <v>383</v>
      </c>
      <c r="L81" s="221" t="s">
        <v>534</v>
      </c>
      <c r="M81" s="222" t="s">
        <v>534</v>
      </c>
    </row>
    <row r="82" ht="71" customHeight="1" spans="1:13">
      <c r="A82" s="218" t="s">
        <v>92</v>
      </c>
      <c r="B82" s="224" t="s">
        <v>92</v>
      </c>
      <c r="C82" s="224" t="s">
        <v>386</v>
      </c>
      <c r="D82" s="224" t="s">
        <v>331</v>
      </c>
      <c r="E82" s="224" t="s">
        <v>387</v>
      </c>
      <c r="F82" s="224" t="s">
        <v>385</v>
      </c>
      <c r="G82" s="224" t="s">
        <v>334</v>
      </c>
      <c r="H82" s="221" t="s">
        <v>543</v>
      </c>
      <c r="I82" s="222" t="s">
        <v>543</v>
      </c>
      <c r="J82" s="221" t="s">
        <v>386</v>
      </c>
      <c r="K82" s="222" t="s">
        <v>386</v>
      </c>
      <c r="L82" s="221" t="s">
        <v>534</v>
      </c>
      <c r="M82" s="222" t="s">
        <v>534</v>
      </c>
    </row>
    <row r="83" ht="71" customHeight="1" spans="1:13">
      <c r="A83" s="218" t="s">
        <v>92</v>
      </c>
      <c r="B83" s="224" t="s">
        <v>92</v>
      </c>
      <c r="C83" s="224" t="s">
        <v>388</v>
      </c>
      <c r="D83" s="224" t="s">
        <v>331</v>
      </c>
      <c r="E83" s="224" t="s">
        <v>389</v>
      </c>
      <c r="F83" s="224" t="s">
        <v>385</v>
      </c>
      <c r="G83" s="224" t="s">
        <v>334</v>
      </c>
      <c r="H83" s="221" t="s">
        <v>543</v>
      </c>
      <c r="I83" s="222" t="s">
        <v>543</v>
      </c>
      <c r="J83" s="221" t="s">
        <v>388</v>
      </c>
      <c r="K83" s="222" t="s">
        <v>388</v>
      </c>
      <c r="L83" s="221" t="s">
        <v>534</v>
      </c>
      <c r="M83" s="222" t="s">
        <v>534</v>
      </c>
    </row>
    <row r="84" ht="71" customHeight="1" spans="1:13">
      <c r="A84" s="218" t="s">
        <v>92</v>
      </c>
      <c r="B84" s="224" t="s">
        <v>92</v>
      </c>
      <c r="C84" s="224" t="s">
        <v>390</v>
      </c>
      <c r="D84" s="224" t="s">
        <v>331</v>
      </c>
      <c r="E84" s="224" t="s">
        <v>387</v>
      </c>
      <c r="F84" s="224" t="s">
        <v>385</v>
      </c>
      <c r="G84" s="224" t="s">
        <v>334</v>
      </c>
      <c r="H84" s="221" t="s">
        <v>543</v>
      </c>
      <c r="I84" s="222" t="s">
        <v>543</v>
      </c>
      <c r="J84" s="221" t="s">
        <v>390</v>
      </c>
      <c r="K84" s="222" t="s">
        <v>390</v>
      </c>
      <c r="L84" s="221" t="s">
        <v>534</v>
      </c>
      <c r="M84" s="222" t="s">
        <v>534</v>
      </c>
    </row>
    <row r="85" ht="71" customHeight="1" spans="1:13">
      <c r="A85" s="218"/>
      <c r="B85" s="224"/>
      <c r="C85" s="224" t="s">
        <v>471</v>
      </c>
      <c r="D85" s="224" t="s">
        <v>357</v>
      </c>
      <c r="E85" s="224" t="s">
        <v>472</v>
      </c>
      <c r="F85" s="224" t="s">
        <v>385</v>
      </c>
      <c r="G85" s="224" t="s">
        <v>334</v>
      </c>
      <c r="H85" s="221" t="s">
        <v>578</v>
      </c>
      <c r="I85" s="222" t="s">
        <v>578</v>
      </c>
      <c r="J85" s="221" t="s">
        <v>473</v>
      </c>
      <c r="K85" s="222" t="s">
        <v>473</v>
      </c>
      <c r="L85" s="221" t="s">
        <v>561</v>
      </c>
      <c r="M85" s="222" t="s">
        <v>561</v>
      </c>
    </row>
    <row r="86" ht="71" customHeight="1" spans="1:13">
      <c r="A86" s="218"/>
      <c r="B86" s="224"/>
      <c r="C86" s="224" t="s">
        <v>399</v>
      </c>
      <c r="D86" s="224" t="s">
        <v>357</v>
      </c>
      <c r="E86" s="224" t="s">
        <v>400</v>
      </c>
      <c r="F86" s="224" t="s">
        <v>385</v>
      </c>
      <c r="G86" s="224" t="s">
        <v>334</v>
      </c>
      <c r="H86" s="221" t="s">
        <v>553</v>
      </c>
      <c r="I86" s="222" t="s">
        <v>553</v>
      </c>
      <c r="J86" s="221" t="s">
        <v>394</v>
      </c>
      <c r="K86" s="222" t="s">
        <v>394</v>
      </c>
      <c r="L86" s="221" t="s">
        <v>542</v>
      </c>
      <c r="M86" s="222" t="s">
        <v>542</v>
      </c>
    </row>
  </sheetData>
  <mergeCells count="237">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A5:A6"/>
    <mergeCell ref="A9:B10"/>
    <mergeCell ref="C9:E10"/>
    <mergeCell ref="F9:G10"/>
    <mergeCell ref="H19:I20"/>
    <mergeCell ref="J19:K20"/>
    <mergeCell ref="L19:M20"/>
  </mergeCells>
  <pageMargins left="0.75" right="0.75" top="1" bottom="1" header="0.5" footer="0.5"/>
  <pageSetup paperSize="9" scale="41"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888888888889" defaultRowHeight="14.25" customHeight="1" outlineLevelRow="7" outlineLevelCol="5"/>
  <cols>
    <col min="1" max="2" width="21.1296296296296" style="154" customWidth="1"/>
    <col min="3" max="3" width="21.1296296296296" style="78" customWidth="1"/>
    <col min="4" max="4" width="27.712962962963" style="78" customWidth="1"/>
    <col min="5" max="6" width="36.712962962963" style="78" customWidth="1"/>
    <col min="7" max="7" width="9.12962962962963" style="78" customWidth="1"/>
    <col min="8" max="16384" width="9.12962962962963" style="78"/>
  </cols>
  <sheetData>
    <row r="1" ht="17" customHeight="1" spans="1:6">
      <c r="A1" s="174" t="s">
        <v>579</v>
      </c>
      <c r="B1" s="155">
        <v>0</v>
      </c>
      <c r="C1" s="156">
        <v>1</v>
      </c>
      <c r="D1" s="157"/>
      <c r="E1" s="157"/>
      <c r="F1" s="157"/>
    </row>
    <row r="2" ht="26.25" customHeight="1" spans="1:6">
      <c r="A2" s="158" t="s">
        <v>12</v>
      </c>
      <c r="B2" s="158"/>
      <c r="C2" s="159"/>
      <c r="D2" s="159"/>
      <c r="E2" s="159"/>
      <c r="F2" s="159"/>
    </row>
    <row r="3" ht="13.5" customHeight="1" spans="1:6">
      <c r="A3" s="160" t="s">
        <v>22</v>
      </c>
      <c r="B3" s="160"/>
      <c r="C3" s="156"/>
      <c r="D3" s="157"/>
      <c r="E3" s="157"/>
      <c r="F3" s="157" t="s">
        <v>23</v>
      </c>
    </row>
    <row r="4" ht="19.5" customHeight="1" spans="1:6">
      <c r="A4" s="88" t="s">
        <v>203</v>
      </c>
      <c r="B4" s="161" t="s">
        <v>94</v>
      </c>
      <c r="C4" s="88" t="s">
        <v>95</v>
      </c>
      <c r="D4" s="89" t="s">
        <v>580</v>
      </c>
      <c r="E4" s="90"/>
      <c r="F4" s="162"/>
    </row>
    <row r="5" ht="18.75" customHeight="1" spans="1:6">
      <c r="A5" s="92"/>
      <c r="B5" s="163"/>
      <c r="C5" s="93"/>
      <c r="D5" s="88" t="s">
        <v>77</v>
      </c>
      <c r="E5" s="89" t="s">
        <v>97</v>
      </c>
      <c r="F5" s="88" t="s">
        <v>98</v>
      </c>
    </row>
    <row r="6" ht="18.75" customHeight="1" spans="1:6">
      <c r="A6" s="164">
        <v>1</v>
      </c>
      <c r="B6" s="175">
        <v>2</v>
      </c>
      <c r="C6" s="99">
        <v>3</v>
      </c>
      <c r="D6" s="164" t="s">
        <v>370</v>
      </c>
      <c r="E6" s="164" t="s">
        <v>366</v>
      </c>
      <c r="F6" s="99">
        <v>6</v>
      </c>
    </row>
    <row r="7" ht="18.75" customHeight="1" spans="1:6">
      <c r="A7" s="165" t="s">
        <v>581</v>
      </c>
      <c r="B7" s="166"/>
      <c r="C7" s="167"/>
      <c r="D7" s="168" t="s">
        <v>92</v>
      </c>
      <c r="E7" s="169" t="s">
        <v>92</v>
      </c>
      <c r="F7" s="169" t="s">
        <v>92</v>
      </c>
    </row>
    <row r="8" ht="18.75" customHeight="1" spans="1:6">
      <c r="A8" s="170" t="s">
        <v>152</v>
      </c>
      <c r="B8" s="171"/>
      <c r="C8" s="172" t="s">
        <v>152</v>
      </c>
      <c r="D8" s="168" t="s">
        <v>92</v>
      </c>
      <c r="E8" s="169" t="s">
        <v>92</v>
      </c>
      <c r="F8" s="169"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7" sqref="A7:C7"/>
    </sheetView>
  </sheetViews>
  <sheetFormatPr defaultColWidth="8.88888888888889" defaultRowHeight="14.25" customHeight="1" outlineLevelCol="5"/>
  <cols>
    <col min="1" max="2" width="21.1296296296296" style="154" customWidth="1"/>
    <col min="3" max="3" width="21.1296296296296" style="78" customWidth="1"/>
    <col min="4" max="4" width="27.712962962963" style="78" customWidth="1"/>
    <col min="5" max="6" width="36.712962962963" style="78" customWidth="1"/>
    <col min="7" max="7" width="9.12962962962963" style="78" customWidth="1"/>
    <col min="8" max="16384" width="9.12962962962963" style="78"/>
  </cols>
  <sheetData>
    <row r="1" s="78" customFormat="1" ht="12" customHeight="1" spans="1:6">
      <c r="A1" s="154" t="s">
        <v>582</v>
      </c>
      <c r="B1" s="155">
        <v>0</v>
      </c>
      <c r="C1" s="156">
        <v>1</v>
      </c>
      <c r="D1" s="157"/>
      <c r="E1" s="157"/>
      <c r="F1" s="157"/>
    </row>
    <row r="2" s="78" customFormat="1" ht="26.25" customHeight="1" spans="1:6">
      <c r="A2" s="158" t="s">
        <v>13</v>
      </c>
      <c r="B2" s="158"/>
      <c r="C2" s="159"/>
      <c r="D2" s="159"/>
      <c r="E2" s="159"/>
      <c r="F2" s="159"/>
    </row>
    <row r="3" s="78" customFormat="1" ht="13.5" customHeight="1" spans="1:6">
      <c r="A3" s="160" t="s">
        <v>22</v>
      </c>
      <c r="B3" s="160"/>
      <c r="C3" s="156"/>
      <c r="D3" s="157"/>
      <c r="E3" s="157"/>
      <c r="F3" s="157" t="s">
        <v>23</v>
      </c>
    </row>
    <row r="4" s="78" customFormat="1" ht="19.5" customHeight="1" spans="1:6">
      <c r="A4" s="88" t="s">
        <v>203</v>
      </c>
      <c r="B4" s="161" t="s">
        <v>94</v>
      </c>
      <c r="C4" s="88" t="s">
        <v>95</v>
      </c>
      <c r="D4" s="89" t="s">
        <v>583</v>
      </c>
      <c r="E4" s="90"/>
      <c r="F4" s="162"/>
    </row>
    <row r="5" s="78" customFormat="1" ht="18.75" customHeight="1" spans="1:6">
      <c r="A5" s="92"/>
      <c r="B5" s="163"/>
      <c r="C5" s="93"/>
      <c r="D5" s="88" t="s">
        <v>77</v>
      </c>
      <c r="E5" s="89" t="s">
        <v>97</v>
      </c>
      <c r="F5" s="88" t="s">
        <v>98</v>
      </c>
    </row>
    <row r="6" s="78" customFormat="1" ht="18.75" customHeight="1" spans="1:6">
      <c r="A6" s="164">
        <v>1</v>
      </c>
      <c r="B6" s="164" t="s">
        <v>332</v>
      </c>
      <c r="C6" s="99">
        <v>3</v>
      </c>
      <c r="D6" s="164" t="s">
        <v>370</v>
      </c>
      <c r="E6" s="164" t="s">
        <v>366</v>
      </c>
      <c r="F6" s="99">
        <v>6</v>
      </c>
    </row>
    <row r="7" s="78" customFormat="1" ht="18.75" customHeight="1" spans="1:6">
      <c r="A7" s="165" t="s">
        <v>584</v>
      </c>
      <c r="B7" s="166"/>
      <c r="C7" s="167"/>
      <c r="D7" s="168" t="s">
        <v>92</v>
      </c>
      <c r="E7" s="169" t="s">
        <v>92</v>
      </c>
      <c r="F7" s="169" t="s">
        <v>92</v>
      </c>
    </row>
    <row r="8" s="78" customFormat="1" ht="18.75" customHeight="1" spans="1:6">
      <c r="A8" s="170" t="s">
        <v>152</v>
      </c>
      <c r="B8" s="171"/>
      <c r="C8" s="172"/>
      <c r="D8" s="168" t="s">
        <v>92</v>
      </c>
      <c r="E8" s="169" t="s">
        <v>92</v>
      </c>
      <c r="F8" s="169" t="s">
        <v>92</v>
      </c>
    </row>
    <row r="9" customHeight="1" spans="1:6">
      <c r="A9" s="173"/>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workbookViewId="0">
      <selection activeCell="F8" sqref="F8:F12"/>
    </sheetView>
  </sheetViews>
  <sheetFormatPr defaultColWidth="8.88888888888889" defaultRowHeight="14.25" customHeight="1"/>
  <cols>
    <col min="1" max="1" width="15.712962962963" style="62" customWidth="1"/>
    <col min="2" max="2" width="17.712962962963" style="62" customWidth="1"/>
    <col min="3" max="3" width="20.712962962963" style="78" customWidth="1"/>
    <col min="4" max="4" width="21.712962962963" style="78" customWidth="1"/>
    <col min="5" max="5" width="35.287037037037" style="78" customWidth="1"/>
    <col min="6" max="6" width="7.71296296296296" style="78" customWidth="1"/>
    <col min="7" max="7" width="10.287037037037" style="78" customWidth="1"/>
    <col min="8" max="8" width="16.8611111111111" style="78" customWidth="1"/>
    <col min="9" max="9" width="12" style="78" customWidth="1"/>
    <col min="10" max="10" width="16" style="78" customWidth="1"/>
    <col min="11" max="12" width="10" style="78" customWidth="1"/>
    <col min="13" max="13" width="9.12962962962963" style="62" customWidth="1"/>
    <col min="14" max="15" width="9.12962962962963" style="78" customWidth="1"/>
    <col min="16" max="17" width="12.712962962963" style="78" customWidth="1"/>
    <col min="18" max="18" width="9.12962962962963" style="62" customWidth="1"/>
    <col min="19" max="19" width="10.4259259259259" style="78" customWidth="1"/>
    <col min="20" max="20" width="9.12962962962963" style="62" customWidth="1"/>
    <col min="21" max="16384" width="9.12962962962963" style="62"/>
  </cols>
  <sheetData>
    <row r="1" ht="13.5" customHeight="1" spans="1:19">
      <c r="A1" s="80" t="s">
        <v>585</v>
      </c>
      <c r="D1" s="80"/>
      <c r="E1" s="80"/>
      <c r="F1" s="80"/>
      <c r="G1" s="80"/>
      <c r="H1" s="80"/>
      <c r="I1" s="80"/>
      <c r="J1" s="80"/>
      <c r="K1" s="80"/>
      <c r="L1" s="80"/>
      <c r="R1" s="63"/>
      <c r="S1" s="137"/>
    </row>
    <row r="2" ht="27.75" customHeight="1" spans="1:19">
      <c r="A2" s="115" t="s">
        <v>14</v>
      </c>
      <c r="B2" s="115"/>
      <c r="C2" s="115"/>
      <c r="D2" s="115"/>
      <c r="E2" s="115"/>
      <c r="F2" s="115"/>
      <c r="G2" s="115"/>
      <c r="H2" s="115"/>
      <c r="I2" s="115"/>
      <c r="J2" s="115"/>
      <c r="K2" s="115"/>
      <c r="L2" s="115"/>
      <c r="M2" s="115"/>
      <c r="N2" s="115"/>
      <c r="O2" s="115"/>
      <c r="P2" s="115"/>
      <c r="Q2" s="115"/>
      <c r="R2" s="115"/>
      <c r="S2" s="115"/>
    </row>
    <row r="3" ht="18.75" customHeight="1" spans="1:19">
      <c r="A3" s="116" t="s">
        <v>22</v>
      </c>
      <c r="B3" s="116"/>
      <c r="C3" s="116"/>
      <c r="D3" s="116"/>
      <c r="E3" s="116"/>
      <c r="F3" s="116"/>
      <c r="G3" s="116"/>
      <c r="H3" s="116"/>
      <c r="I3" s="84"/>
      <c r="J3" s="84"/>
      <c r="K3" s="84"/>
      <c r="L3" s="84"/>
      <c r="R3" s="138"/>
      <c r="S3" s="139" t="s">
        <v>194</v>
      </c>
    </row>
    <row r="4" ht="15.75" customHeight="1" spans="1:19">
      <c r="A4" s="120" t="s">
        <v>202</v>
      </c>
      <c r="B4" s="120" t="s">
        <v>203</v>
      </c>
      <c r="C4" s="120" t="s">
        <v>586</v>
      </c>
      <c r="D4" s="120" t="s">
        <v>587</v>
      </c>
      <c r="E4" s="120" t="s">
        <v>588</v>
      </c>
      <c r="F4" s="120" t="s">
        <v>589</v>
      </c>
      <c r="G4" s="120" t="s">
        <v>590</v>
      </c>
      <c r="H4" s="120" t="s">
        <v>591</v>
      </c>
      <c r="I4" s="71" t="s">
        <v>210</v>
      </c>
      <c r="J4" s="140"/>
      <c r="K4" s="140"/>
      <c r="L4" s="71"/>
      <c r="M4" s="141"/>
      <c r="N4" s="71"/>
      <c r="O4" s="71"/>
      <c r="P4" s="71"/>
      <c r="Q4" s="71"/>
      <c r="R4" s="141"/>
      <c r="S4" s="72"/>
    </row>
    <row r="5" ht="17.25" customHeight="1" spans="1:19">
      <c r="A5" s="124"/>
      <c r="B5" s="124"/>
      <c r="C5" s="124"/>
      <c r="D5" s="124"/>
      <c r="E5" s="124"/>
      <c r="F5" s="124"/>
      <c r="G5" s="124"/>
      <c r="H5" s="124"/>
      <c r="I5" s="142" t="s">
        <v>77</v>
      </c>
      <c r="J5" s="121" t="s">
        <v>80</v>
      </c>
      <c r="K5" s="121" t="s">
        <v>592</v>
      </c>
      <c r="L5" s="124" t="s">
        <v>593</v>
      </c>
      <c r="M5" s="143" t="s">
        <v>594</v>
      </c>
      <c r="N5" s="144" t="s">
        <v>595</v>
      </c>
      <c r="O5" s="144"/>
      <c r="P5" s="144"/>
      <c r="Q5" s="144"/>
      <c r="R5" s="145"/>
      <c r="S5" s="146"/>
    </row>
    <row r="6" ht="54" customHeight="1" spans="1:19">
      <c r="A6" s="124"/>
      <c r="B6" s="124"/>
      <c r="C6" s="124"/>
      <c r="D6" s="146"/>
      <c r="E6" s="146"/>
      <c r="F6" s="146"/>
      <c r="G6" s="146"/>
      <c r="H6" s="146"/>
      <c r="I6" s="144"/>
      <c r="J6" s="121"/>
      <c r="K6" s="121"/>
      <c r="L6" s="146"/>
      <c r="M6" s="147"/>
      <c r="N6" s="146" t="s">
        <v>79</v>
      </c>
      <c r="O6" s="146" t="s">
        <v>86</v>
      </c>
      <c r="P6" s="146" t="s">
        <v>288</v>
      </c>
      <c r="Q6" s="146" t="s">
        <v>88</v>
      </c>
      <c r="R6" s="147" t="s">
        <v>89</v>
      </c>
      <c r="S6" s="146" t="s">
        <v>90</v>
      </c>
    </row>
    <row r="7" ht="15" customHeight="1" spans="1:19">
      <c r="A7" s="91">
        <v>1</v>
      </c>
      <c r="B7" s="91">
        <v>2</v>
      </c>
      <c r="C7" s="91">
        <v>3</v>
      </c>
      <c r="D7" s="91">
        <v>4</v>
      </c>
      <c r="E7" s="91">
        <v>5</v>
      </c>
      <c r="F7" s="91">
        <v>6</v>
      </c>
      <c r="G7" s="91">
        <v>7</v>
      </c>
      <c r="H7" s="91">
        <v>8</v>
      </c>
      <c r="I7" s="91">
        <v>9</v>
      </c>
      <c r="J7" s="91">
        <v>10</v>
      </c>
      <c r="K7" s="91">
        <v>11</v>
      </c>
      <c r="L7" s="91">
        <v>12</v>
      </c>
      <c r="M7" s="91">
        <v>13</v>
      </c>
      <c r="N7" s="91">
        <v>14</v>
      </c>
      <c r="O7" s="91">
        <v>15</v>
      </c>
      <c r="P7" s="91">
        <v>16</v>
      </c>
      <c r="Q7" s="91">
        <v>17</v>
      </c>
      <c r="R7" s="91">
        <v>18</v>
      </c>
      <c r="S7" s="91">
        <v>19</v>
      </c>
    </row>
    <row r="8" ht="25" customHeight="1" spans="1:19">
      <c r="A8" s="128" t="s">
        <v>91</v>
      </c>
      <c r="B8" s="128" t="s">
        <v>485</v>
      </c>
      <c r="C8" s="129" t="s">
        <v>246</v>
      </c>
      <c r="D8" s="148" t="s">
        <v>596</v>
      </c>
      <c r="E8" s="148" t="s">
        <v>597</v>
      </c>
      <c r="F8" s="149" t="s">
        <v>420</v>
      </c>
      <c r="G8" s="150">
        <v>1</v>
      </c>
      <c r="H8" s="130">
        <v>7000</v>
      </c>
      <c r="I8" s="130">
        <v>7000</v>
      </c>
      <c r="J8" s="130">
        <v>7000</v>
      </c>
      <c r="K8" s="151" t="s">
        <v>92</v>
      </c>
      <c r="L8" s="151" t="s">
        <v>92</v>
      </c>
      <c r="M8" s="151" t="s">
        <v>92</v>
      </c>
      <c r="N8" s="151" t="s">
        <v>92</v>
      </c>
      <c r="O8" s="151" t="s">
        <v>92</v>
      </c>
      <c r="P8" s="151" t="s">
        <v>92</v>
      </c>
      <c r="Q8" s="151"/>
      <c r="R8" s="151" t="s">
        <v>92</v>
      </c>
      <c r="S8" s="151" t="s">
        <v>92</v>
      </c>
    </row>
    <row r="9" ht="25" customHeight="1" spans="1:19">
      <c r="A9" s="128" t="s">
        <v>91</v>
      </c>
      <c r="B9" s="128" t="s">
        <v>485</v>
      </c>
      <c r="C9" s="129" t="s">
        <v>246</v>
      </c>
      <c r="D9" s="148" t="s">
        <v>598</v>
      </c>
      <c r="E9" s="148" t="s">
        <v>599</v>
      </c>
      <c r="F9" s="149" t="s">
        <v>420</v>
      </c>
      <c r="G9" s="150">
        <v>1</v>
      </c>
      <c r="H9" s="130">
        <v>4720</v>
      </c>
      <c r="I9" s="130">
        <v>4720</v>
      </c>
      <c r="J9" s="130">
        <v>4720</v>
      </c>
      <c r="K9" s="152" t="s">
        <v>92</v>
      </c>
      <c r="L9" s="152" t="s">
        <v>92</v>
      </c>
      <c r="M9" s="151" t="s">
        <v>92</v>
      </c>
      <c r="N9" s="152" t="s">
        <v>92</v>
      </c>
      <c r="O9" s="152" t="s">
        <v>92</v>
      </c>
      <c r="P9" s="152" t="s">
        <v>92</v>
      </c>
      <c r="Q9" s="152"/>
      <c r="R9" s="151" t="s">
        <v>92</v>
      </c>
      <c r="S9" s="152" t="s">
        <v>92</v>
      </c>
    </row>
    <row r="10" ht="25" customHeight="1" spans="1:19">
      <c r="A10" s="128" t="s">
        <v>91</v>
      </c>
      <c r="B10" s="128" t="s">
        <v>485</v>
      </c>
      <c r="C10" s="129" t="s">
        <v>246</v>
      </c>
      <c r="D10" s="148" t="s">
        <v>600</v>
      </c>
      <c r="E10" s="148" t="s">
        <v>601</v>
      </c>
      <c r="F10" s="149" t="s">
        <v>420</v>
      </c>
      <c r="G10" s="150">
        <v>1</v>
      </c>
      <c r="H10" s="130">
        <v>1500</v>
      </c>
      <c r="I10" s="130">
        <v>1500</v>
      </c>
      <c r="J10" s="130">
        <v>1500</v>
      </c>
      <c r="K10" s="151"/>
      <c r="L10" s="151"/>
      <c r="M10" s="151"/>
      <c r="N10" s="151"/>
      <c r="O10" s="151"/>
      <c r="P10" s="151"/>
      <c r="Q10" s="151"/>
      <c r="R10" s="151"/>
      <c r="S10" s="151"/>
    </row>
    <row r="11" ht="25" customHeight="1" spans="1:19">
      <c r="A11" s="128" t="s">
        <v>91</v>
      </c>
      <c r="B11" s="128" t="s">
        <v>485</v>
      </c>
      <c r="C11" s="129" t="s">
        <v>306</v>
      </c>
      <c r="D11" s="148" t="s">
        <v>339</v>
      </c>
      <c r="E11" s="148" t="s">
        <v>602</v>
      </c>
      <c r="F11" s="149" t="s">
        <v>420</v>
      </c>
      <c r="G11" s="150">
        <v>1</v>
      </c>
      <c r="H11" s="130">
        <v>29000</v>
      </c>
      <c r="I11" s="130">
        <v>29000</v>
      </c>
      <c r="J11" s="130">
        <v>29000</v>
      </c>
      <c r="K11" s="151"/>
      <c r="L11" s="151"/>
      <c r="M11" s="151"/>
      <c r="N11" s="151"/>
      <c r="O11" s="151"/>
      <c r="P11" s="151"/>
      <c r="Q11" s="151"/>
      <c r="R11" s="151"/>
      <c r="S11" s="151"/>
    </row>
    <row r="12" ht="25" customHeight="1" spans="1:19">
      <c r="A12" s="128" t="s">
        <v>91</v>
      </c>
      <c r="B12" s="128" t="s">
        <v>485</v>
      </c>
      <c r="C12" s="129" t="s">
        <v>308</v>
      </c>
      <c r="D12" s="148" t="s">
        <v>603</v>
      </c>
      <c r="E12" s="148" t="s">
        <v>602</v>
      </c>
      <c r="F12" s="149" t="s">
        <v>420</v>
      </c>
      <c r="G12" s="150">
        <v>1</v>
      </c>
      <c r="H12" s="130">
        <v>20000</v>
      </c>
      <c r="I12" s="130">
        <v>20000</v>
      </c>
      <c r="J12" s="130">
        <v>20000</v>
      </c>
      <c r="K12" s="151"/>
      <c r="L12" s="151"/>
      <c r="M12" s="151"/>
      <c r="N12" s="151"/>
      <c r="O12" s="151"/>
      <c r="P12" s="151"/>
      <c r="Q12" s="151"/>
      <c r="R12" s="151"/>
      <c r="S12" s="151"/>
    </row>
    <row r="13" ht="21" customHeight="1" spans="1:19">
      <c r="A13" s="153" t="s">
        <v>152</v>
      </c>
      <c r="B13" s="153"/>
      <c r="C13" s="153"/>
      <c r="D13" s="153"/>
      <c r="E13" s="153"/>
      <c r="F13" s="153"/>
      <c r="G13" s="153"/>
      <c r="H13" s="151" t="s">
        <v>92</v>
      </c>
      <c r="I13" s="130">
        <v>62220</v>
      </c>
      <c r="J13" s="130">
        <v>62220</v>
      </c>
      <c r="K13" s="151" t="s">
        <v>92</v>
      </c>
      <c r="L13" s="151" t="s">
        <v>92</v>
      </c>
      <c r="M13" s="151" t="s">
        <v>92</v>
      </c>
      <c r="N13" s="151" t="s">
        <v>92</v>
      </c>
      <c r="O13" s="151" t="s">
        <v>92</v>
      </c>
      <c r="P13" s="151" t="s">
        <v>92</v>
      </c>
      <c r="Q13" s="151"/>
      <c r="R13" s="151" t="s">
        <v>92</v>
      </c>
      <c r="S13" s="151" t="s">
        <v>92</v>
      </c>
    </row>
    <row r="14" customHeight="1" spans="1:19">
      <c r="A14" s="62" t="s">
        <v>604</v>
      </c>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3"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topLeftCell="A3" workbookViewId="0">
      <selection activeCell="A3" sqref="A3:E3"/>
    </sheetView>
  </sheetViews>
  <sheetFormatPr defaultColWidth="8.71296296296296" defaultRowHeight="14.25" customHeight="1"/>
  <cols>
    <col min="1" max="1" width="14.1388888888889" style="62" customWidth="1"/>
    <col min="2" max="2" width="17.712962962963" style="62" customWidth="1"/>
    <col min="3" max="8" width="15.712962962963" style="109" customWidth="1"/>
    <col min="9" max="9" width="21.5740740740741" style="109" customWidth="1"/>
    <col min="10" max="10" width="12" style="78" customWidth="1"/>
    <col min="11" max="11" width="14.5740740740741" style="78" customWidth="1"/>
    <col min="12" max="13" width="10" style="78" customWidth="1"/>
    <col min="14" max="14" width="9.12962962962963" style="62" customWidth="1"/>
    <col min="15" max="16" width="9.12962962962963" style="78" customWidth="1"/>
    <col min="17" max="18" width="12.712962962963" style="78" customWidth="1"/>
    <col min="19" max="19" width="9.12962962962963" style="62" customWidth="1"/>
    <col min="20" max="20" width="10.4259259259259" style="78" customWidth="1"/>
    <col min="21" max="21" width="9.12962962962963" style="62" customWidth="1"/>
    <col min="22" max="249" width="9.12962962962963" style="62"/>
    <col min="250" max="258" width="8.71296296296296" style="62"/>
  </cols>
  <sheetData>
    <row r="1" ht="13.5" customHeight="1" spans="1:20">
      <c r="A1" s="80" t="s">
        <v>605</v>
      </c>
      <c r="D1" s="80"/>
      <c r="E1" s="80"/>
      <c r="F1" s="80"/>
      <c r="G1" s="80"/>
      <c r="H1" s="80"/>
      <c r="I1" s="80"/>
      <c r="J1" s="110"/>
      <c r="K1" s="110"/>
      <c r="L1" s="110"/>
      <c r="M1" s="110"/>
      <c r="N1" s="111"/>
      <c r="O1" s="112"/>
      <c r="P1" s="112"/>
      <c r="Q1" s="112"/>
      <c r="R1" s="112"/>
      <c r="S1" s="113"/>
      <c r="T1" s="114"/>
    </row>
    <row r="2" ht="27.75" customHeight="1" spans="1:20">
      <c r="A2" s="115" t="s">
        <v>15</v>
      </c>
      <c r="B2" s="115"/>
      <c r="C2" s="115"/>
      <c r="D2" s="115"/>
      <c r="E2" s="115"/>
      <c r="F2" s="115"/>
      <c r="G2" s="115"/>
      <c r="H2" s="115"/>
      <c r="I2" s="115"/>
      <c r="J2" s="115"/>
      <c r="K2" s="115"/>
      <c r="L2" s="115"/>
      <c r="M2" s="115"/>
      <c r="N2" s="115"/>
      <c r="O2" s="115"/>
      <c r="P2" s="115"/>
      <c r="Q2" s="115"/>
      <c r="R2" s="115"/>
      <c r="S2" s="115"/>
      <c r="T2" s="115"/>
    </row>
    <row r="3" ht="26.1" customHeight="1" spans="1:20">
      <c r="A3" s="116" t="s">
        <v>22</v>
      </c>
      <c r="B3" s="116"/>
      <c r="C3" s="116"/>
      <c r="D3" s="116"/>
      <c r="E3" s="116"/>
      <c r="F3" s="84"/>
      <c r="G3" s="84"/>
      <c r="H3" s="84"/>
      <c r="I3" s="84"/>
      <c r="J3" s="117"/>
      <c r="K3" s="117"/>
      <c r="L3" s="117"/>
      <c r="M3" s="117"/>
      <c r="N3" s="111"/>
      <c r="O3" s="112"/>
      <c r="P3" s="112"/>
      <c r="Q3" s="112"/>
      <c r="R3" s="112"/>
      <c r="S3" s="118"/>
      <c r="T3" s="119" t="s">
        <v>194</v>
      </c>
    </row>
    <row r="4" ht="15.75" customHeight="1" spans="1:20">
      <c r="A4" s="120" t="s">
        <v>202</v>
      </c>
      <c r="B4" s="120" t="s">
        <v>203</v>
      </c>
      <c r="C4" s="121" t="s">
        <v>586</v>
      </c>
      <c r="D4" s="121" t="s">
        <v>606</v>
      </c>
      <c r="E4" s="121" t="s">
        <v>607</v>
      </c>
      <c r="F4" s="122" t="s">
        <v>608</v>
      </c>
      <c r="G4" s="121" t="s">
        <v>609</v>
      </c>
      <c r="H4" s="121" t="s">
        <v>610</v>
      </c>
      <c r="I4" s="121" t="s">
        <v>611</v>
      </c>
      <c r="J4" s="121" t="s">
        <v>210</v>
      </c>
      <c r="K4" s="121"/>
      <c r="L4" s="121"/>
      <c r="M4" s="121"/>
      <c r="N4" s="123"/>
      <c r="O4" s="121"/>
      <c r="P4" s="121"/>
      <c r="Q4" s="121"/>
      <c r="R4" s="121"/>
      <c r="S4" s="123"/>
      <c r="T4" s="121"/>
    </row>
    <row r="5" ht="17.25" customHeight="1" spans="1:20">
      <c r="A5" s="124"/>
      <c r="B5" s="124"/>
      <c r="C5" s="121"/>
      <c r="D5" s="121"/>
      <c r="E5" s="121"/>
      <c r="F5" s="125"/>
      <c r="G5" s="121"/>
      <c r="H5" s="121"/>
      <c r="I5" s="121"/>
      <c r="J5" s="121" t="s">
        <v>77</v>
      </c>
      <c r="K5" s="121" t="s">
        <v>80</v>
      </c>
      <c r="L5" s="121" t="s">
        <v>592</v>
      </c>
      <c r="M5" s="121" t="s">
        <v>593</v>
      </c>
      <c r="N5" s="126" t="s">
        <v>594</v>
      </c>
      <c r="O5" s="121" t="s">
        <v>595</v>
      </c>
      <c r="P5" s="121"/>
      <c r="Q5" s="121"/>
      <c r="R5" s="121"/>
      <c r="S5" s="126"/>
      <c r="T5" s="121"/>
    </row>
    <row r="6" ht="54" customHeight="1" spans="1:20">
      <c r="A6" s="124"/>
      <c r="B6" s="124"/>
      <c r="C6" s="121"/>
      <c r="D6" s="121"/>
      <c r="E6" s="121"/>
      <c r="F6" s="127"/>
      <c r="G6" s="121"/>
      <c r="H6" s="121"/>
      <c r="I6" s="121"/>
      <c r="J6" s="121"/>
      <c r="K6" s="121"/>
      <c r="L6" s="121"/>
      <c r="M6" s="121"/>
      <c r="N6" s="123"/>
      <c r="O6" s="121" t="s">
        <v>79</v>
      </c>
      <c r="P6" s="121" t="s">
        <v>86</v>
      </c>
      <c r="Q6" s="121" t="s">
        <v>288</v>
      </c>
      <c r="R6" s="121" t="s">
        <v>88</v>
      </c>
      <c r="S6" s="123" t="s">
        <v>89</v>
      </c>
      <c r="T6" s="121" t="s">
        <v>90</v>
      </c>
    </row>
    <row r="7" ht="15" customHeight="1" spans="1:20">
      <c r="A7" s="91">
        <v>1</v>
      </c>
      <c r="B7" s="91">
        <v>2</v>
      </c>
      <c r="C7" s="91">
        <v>3</v>
      </c>
      <c r="D7" s="91">
        <v>4</v>
      </c>
      <c r="E7" s="91">
        <v>5</v>
      </c>
      <c r="F7" s="91">
        <v>6</v>
      </c>
      <c r="G7" s="91">
        <v>7</v>
      </c>
      <c r="H7" s="91">
        <v>8</v>
      </c>
      <c r="I7" s="91">
        <v>9</v>
      </c>
      <c r="J7" s="91">
        <v>10</v>
      </c>
      <c r="K7" s="91">
        <v>11</v>
      </c>
      <c r="L7" s="91">
        <v>12</v>
      </c>
      <c r="M7" s="91">
        <v>13</v>
      </c>
      <c r="N7" s="91">
        <v>14</v>
      </c>
      <c r="O7" s="91">
        <v>15</v>
      </c>
      <c r="P7" s="91">
        <v>16</v>
      </c>
      <c r="Q7" s="91">
        <v>17</v>
      </c>
      <c r="R7" s="91">
        <v>18</v>
      </c>
      <c r="S7" s="91">
        <v>19</v>
      </c>
      <c r="T7" s="91">
        <v>20</v>
      </c>
    </row>
    <row r="8" ht="50" customHeight="1" spans="1:20">
      <c r="A8" s="128" t="s">
        <v>91</v>
      </c>
      <c r="B8" s="128" t="s">
        <v>485</v>
      </c>
      <c r="C8" s="129" t="s">
        <v>295</v>
      </c>
      <c r="D8" s="129" t="s">
        <v>419</v>
      </c>
      <c r="E8" s="129" t="s">
        <v>612</v>
      </c>
      <c r="F8" s="129" t="s">
        <v>98</v>
      </c>
      <c r="G8" s="129" t="s">
        <v>613</v>
      </c>
      <c r="H8" s="129" t="s">
        <v>105</v>
      </c>
      <c r="I8" s="129" t="s">
        <v>419</v>
      </c>
      <c r="J8" s="130">
        <v>212000</v>
      </c>
      <c r="K8" s="130">
        <v>212000</v>
      </c>
      <c r="L8" s="131" t="s">
        <v>92</v>
      </c>
      <c r="M8" s="131" t="s">
        <v>92</v>
      </c>
      <c r="N8" s="131" t="s">
        <v>92</v>
      </c>
      <c r="O8" s="131" t="s">
        <v>92</v>
      </c>
      <c r="P8" s="131" t="s">
        <v>92</v>
      </c>
      <c r="Q8" s="131" t="s">
        <v>92</v>
      </c>
      <c r="R8" s="131"/>
      <c r="S8" s="131" t="s">
        <v>92</v>
      </c>
      <c r="T8" s="131" t="s">
        <v>92</v>
      </c>
    </row>
    <row r="9" ht="30" customHeight="1" spans="1:20">
      <c r="A9" s="128" t="s">
        <v>91</v>
      </c>
      <c r="B9" s="128" t="s">
        <v>485</v>
      </c>
      <c r="C9" s="129" t="s">
        <v>304</v>
      </c>
      <c r="D9" s="129" t="s">
        <v>614</v>
      </c>
      <c r="E9" s="129" t="s">
        <v>615</v>
      </c>
      <c r="F9" s="129" t="s">
        <v>98</v>
      </c>
      <c r="G9" s="129" t="s">
        <v>616</v>
      </c>
      <c r="H9" s="129" t="s">
        <v>105</v>
      </c>
      <c r="I9" s="129" t="s">
        <v>614</v>
      </c>
      <c r="J9" s="130">
        <v>25000</v>
      </c>
      <c r="K9" s="130">
        <v>25000</v>
      </c>
      <c r="L9" s="132" t="s">
        <v>92</v>
      </c>
      <c r="M9" s="132" t="s">
        <v>92</v>
      </c>
      <c r="N9" s="131" t="s">
        <v>92</v>
      </c>
      <c r="O9" s="132" t="s">
        <v>92</v>
      </c>
      <c r="P9" s="132" t="s">
        <v>92</v>
      </c>
      <c r="Q9" s="132" t="s">
        <v>92</v>
      </c>
      <c r="R9" s="132"/>
      <c r="S9" s="131" t="s">
        <v>92</v>
      </c>
      <c r="T9" s="132" t="s">
        <v>92</v>
      </c>
    </row>
    <row r="10" ht="30" customHeight="1" spans="1:20">
      <c r="A10" s="128" t="s">
        <v>91</v>
      </c>
      <c r="B10" s="128" t="s">
        <v>485</v>
      </c>
      <c r="C10" s="129" t="s">
        <v>306</v>
      </c>
      <c r="D10" s="129" t="s">
        <v>617</v>
      </c>
      <c r="E10" s="129" t="s">
        <v>618</v>
      </c>
      <c r="F10" s="129" t="s">
        <v>98</v>
      </c>
      <c r="G10" s="129" t="s">
        <v>619</v>
      </c>
      <c r="H10" s="129" t="s">
        <v>105</v>
      </c>
      <c r="I10" s="129" t="s">
        <v>620</v>
      </c>
      <c r="J10" s="130">
        <v>67180</v>
      </c>
      <c r="K10" s="130">
        <v>67180</v>
      </c>
      <c r="L10" s="133" t="s">
        <v>92</v>
      </c>
      <c r="M10" s="133" t="s">
        <v>92</v>
      </c>
      <c r="N10" s="133" t="s">
        <v>92</v>
      </c>
      <c r="O10" s="133" t="s">
        <v>92</v>
      </c>
      <c r="P10" s="133" t="s">
        <v>92</v>
      </c>
      <c r="Q10" s="133" t="s">
        <v>92</v>
      </c>
      <c r="R10" s="133"/>
      <c r="S10" s="133" t="s">
        <v>92</v>
      </c>
      <c r="T10" s="133" t="s">
        <v>92</v>
      </c>
    </row>
    <row r="11" ht="30" customHeight="1" spans="1:20">
      <c r="A11" s="128" t="s">
        <v>91</v>
      </c>
      <c r="B11" s="128" t="s">
        <v>485</v>
      </c>
      <c r="C11" s="129" t="s">
        <v>306</v>
      </c>
      <c r="D11" s="129" t="s">
        <v>339</v>
      </c>
      <c r="E11" s="129" t="s">
        <v>621</v>
      </c>
      <c r="F11" s="129" t="s">
        <v>98</v>
      </c>
      <c r="G11" s="129" t="s">
        <v>622</v>
      </c>
      <c r="H11" s="129" t="s">
        <v>105</v>
      </c>
      <c r="I11" s="129" t="s">
        <v>623</v>
      </c>
      <c r="J11" s="130">
        <v>29000</v>
      </c>
      <c r="K11" s="130">
        <v>29000</v>
      </c>
      <c r="L11" s="134"/>
      <c r="M11" s="134"/>
      <c r="N11" s="135"/>
      <c r="O11" s="134"/>
      <c r="P11" s="134"/>
      <c r="Q11" s="134"/>
      <c r="R11" s="134"/>
      <c r="S11" s="135"/>
      <c r="T11" s="134"/>
    </row>
    <row r="12" ht="30" customHeight="1" spans="1:20">
      <c r="A12" s="128" t="s">
        <v>91</v>
      </c>
      <c r="B12" s="128" t="s">
        <v>485</v>
      </c>
      <c r="C12" s="129" t="s">
        <v>306</v>
      </c>
      <c r="D12" s="129" t="s">
        <v>624</v>
      </c>
      <c r="E12" s="129" t="s">
        <v>625</v>
      </c>
      <c r="F12" s="129" t="s">
        <v>98</v>
      </c>
      <c r="G12" s="129" t="s">
        <v>626</v>
      </c>
      <c r="H12" s="129" t="s">
        <v>105</v>
      </c>
      <c r="I12" s="129" t="s">
        <v>624</v>
      </c>
      <c r="J12" s="130">
        <v>70000</v>
      </c>
      <c r="K12" s="130">
        <v>70000</v>
      </c>
      <c r="L12" s="134"/>
      <c r="M12" s="134"/>
      <c r="N12" s="135"/>
      <c r="O12" s="134"/>
      <c r="P12" s="134"/>
      <c r="Q12" s="134"/>
      <c r="R12" s="134"/>
      <c r="S12" s="135"/>
      <c r="T12" s="134"/>
    </row>
    <row r="13" ht="30" customHeight="1" spans="1:20">
      <c r="A13" s="128" t="s">
        <v>91</v>
      </c>
      <c r="B13" s="128" t="s">
        <v>485</v>
      </c>
      <c r="C13" s="129" t="s">
        <v>306</v>
      </c>
      <c r="D13" s="129" t="s">
        <v>627</v>
      </c>
      <c r="E13" s="129" t="s">
        <v>625</v>
      </c>
      <c r="F13" s="129" t="s">
        <v>98</v>
      </c>
      <c r="G13" s="129" t="s">
        <v>626</v>
      </c>
      <c r="H13" s="129" t="s">
        <v>105</v>
      </c>
      <c r="I13" s="129" t="s">
        <v>628</v>
      </c>
      <c r="J13" s="130">
        <v>10000</v>
      </c>
      <c r="K13" s="130">
        <v>10000</v>
      </c>
      <c r="L13" s="134"/>
      <c r="M13" s="134"/>
      <c r="N13" s="135"/>
      <c r="O13" s="134"/>
      <c r="P13" s="134"/>
      <c r="Q13" s="134"/>
      <c r="R13" s="134"/>
      <c r="S13" s="135"/>
      <c r="T13" s="134"/>
    </row>
    <row r="14" ht="30" customHeight="1" spans="1:20">
      <c r="A14" s="128" t="s">
        <v>91</v>
      </c>
      <c r="B14" s="128" t="s">
        <v>485</v>
      </c>
      <c r="C14" s="129" t="s">
        <v>308</v>
      </c>
      <c r="D14" s="129" t="s">
        <v>629</v>
      </c>
      <c r="E14" s="129" t="s">
        <v>621</v>
      </c>
      <c r="F14" s="129" t="s">
        <v>98</v>
      </c>
      <c r="G14" s="129" t="s">
        <v>622</v>
      </c>
      <c r="H14" s="129" t="s">
        <v>105</v>
      </c>
      <c r="I14" s="129" t="s">
        <v>629</v>
      </c>
      <c r="J14" s="130">
        <v>10000</v>
      </c>
      <c r="K14" s="130">
        <v>10000</v>
      </c>
      <c r="L14" s="134"/>
      <c r="M14" s="134"/>
      <c r="N14" s="135"/>
      <c r="O14" s="134"/>
      <c r="P14" s="134"/>
      <c r="Q14" s="134"/>
      <c r="R14" s="134"/>
      <c r="S14" s="135"/>
      <c r="T14" s="134"/>
    </row>
    <row r="15" ht="30" customHeight="1" spans="1:20">
      <c r="A15" s="128" t="s">
        <v>91</v>
      </c>
      <c r="B15" s="128" t="s">
        <v>485</v>
      </c>
      <c r="C15" s="129" t="s">
        <v>308</v>
      </c>
      <c r="D15" s="129" t="s">
        <v>603</v>
      </c>
      <c r="E15" s="129" t="s">
        <v>621</v>
      </c>
      <c r="F15" s="129" t="s">
        <v>98</v>
      </c>
      <c r="G15" s="129" t="s">
        <v>622</v>
      </c>
      <c r="H15" s="129" t="s">
        <v>105</v>
      </c>
      <c r="I15" s="129" t="s">
        <v>603</v>
      </c>
      <c r="J15" s="130">
        <v>20000</v>
      </c>
      <c r="K15" s="130">
        <v>20000</v>
      </c>
      <c r="L15" s="134"/>
      <c r="M15" s="134"/>
      <c r="N15" s="135"/>
      <c r="O15" s="134"/>
      <c r="P15" s="134"/>
      <c r="Q15" s="134"/>
      <c r="R15" s="134"/>
      <c r="S15" s="135"/>
      <c r="T15" s="134"/>
    </row>
    <row r="16" ht="30" customHeight="1" spans="1:20">
      <c r="A16" s="128" t="s">
        <v>91</v>
      </c>
      <c r="B16" s="128" t="s">
        <v>485</v>
      </c>
      <c r="C16" s="129" t="s">
        <v>308</v>
      </c>
      <c r="D16" s="129" t="s">
        <v>630</v>
      </c>
      <c r="E16" s="129" t="s">
        <v>612</v>
      </c>
      <c r="F16" s="129" t="s">
        <v>98</v>
      </c>
      <c r="G16" s="129" t="s">
        <v>613</v>
      </c>
      <c r="H16" s="129" t="s">
        <v>105</v>
      </c>
      <c r="I16" s="129" t="s">
        <v>630</v>
      </c>
      <c r="J16" s="130">
        <v>10000</v>
      </c>
      <c r="K16" s="130">
        <v>10000</v>
      </c>
      <c r="L16" s="134"/>
      <c r="M16" s="134"/>
      <c r="N16" s="135"/>
      <c r="O16" s="134"/>
      <c r="P16" s="134"/>
      <c r="Q16" s="134"/>
      <c r="R16" s="134"/>
      <c r="S16" s="135"/>
      <c r="T16" s="134"/>
    </row>
    <row r="17" ht="22.5" customHeight="1" spans="1:20">
      <c r="A17" s="136" t="s">
        <v>152</v>
      </c>
      <c r="B17" s="136"/>
      <c r="C17" s="136"/>
      <c r="D17" s="136"/>
      <c r="E17" s="136"/>
      <c r="F17" s="136"/>
      <c r="G17" s="136"/>
      <c r="H17" s="136"/>
      <c r="I17" s="136"/>
      <c r="J17" s="130">
        <v>453180</v>
      </c>
      <c r="K17" s="130">
        <v>453180</v>
      </c>
      <c r="L17" s="134"/>
      <c r="M17" s="134"/>
      <c r="N17" s="135"/>
      <c r="O17" s="134"/>
      <c r="P17" s="134"/>
      <c r="Q17" s="134"/>
      <c r="R17" s="134"/>
      <c r="S17" s="135"/>
      <c r="T17" s="134"/>
    </row>
  </sheetData>
  <mergeCells count="19">
    <mergeCell ref="A2:T2"/>
    <mergeCell ref="A3:E3"/>
    <mergeCell ref="J4:T4"/>
    <mergeCell ref="O5:T5"/>
    <mergeCell ref="A17:I17"/>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50"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7" sqref="A7:G7"/>
    </sheetView>
  </sheetViews>
  <sheetFormatPr defaultColWidth="8.88888888888889" defaultRowHeight="14.25" customHeight="1" outlineLevelRow="7"/>
  <cols>
    <col min="1" max="1" width="50" style="78" customWidth="1"/>
    <col min="2" max="2" width="17.287037037037" style="78" customWidth="1"/>
    <col min="3" max="4" width="13.4259259259259" style="78" customWidth="1"/>
    <col min="5" max="12" width="10.287037037037" style="78" customWidth="1"/>
    <col min="13" max="13" width="13.1388888888889" style="78" customWidth="1"/>
    <col min="14" max="14" width="9.12962962962963" style="62" customWidth="1"/>
    <col min="15" max="246" width="9.12962962962963" style="62"/>
    <col min="247" max="247" width="9.12962962962963" style="79"/>
    <col min="248" max="256" width="8.88888888888889" style="79"/>
  </cols>
  <sheetData>
    <row r="1" s="62" customFormat="1" ht="13.5" customHeight="1" spans="1:247">
      <c r="A1" s="80" t="s">
        <v>631</v>
      </c>
      <c r="B1" s="80"/>
      <c r="C1" s="80"/>
      <c r="D1" s="81"/>
      <c r="E1" s="78"/>
      <c r="F1" s="78"/>
      <c r="G1" s="78"/>
      <c r="H1" s="78"/>
      <c r="I1" s="78"/>
      <c r="J1" s="78"/>
      <c r="K1" s="78"/>
      <c r="L1" s="78"/>
      <c r="M1" s="78"/>
    </row>
    <row r="2" s="62" customFormat="1" ht="35" customHeight="1" spans="1:247">
      <c r="A2" s="82" t="s">
        <v>16</v>
      </c>
      <c r="B2" s="82"/>
      <c r="C2" s="82"/>
      <c r="D2" s="82"/>
      <c r="E2" s="82"/>
      <c r="F2" s="82"/>
      <c r="G2" s="82"/>
      <c r="H2" s="82"/>
      <c r="I2" s="82"/>
      <c r="J2" s="82"/>
      <c r="K2" s="82"/>
      <c r="L2" s="82"/>
      <c r="M2" s="82"/>
    </row>
    <row r="3" s="77" customFormat="1" ht="24" customHeight="1" spans="1:247">
      <c r="A3" s="83" t="s">
        <v>22</v>
      </c>
      <c r="B3" s="84"/>
      <c r="C3" s="84"/>
      <c r="D3" s="84"/>
      <c r="E3" s="85"/>
      <c r="F3" s="85"/>
      <c r="G3" s="85"/>
      <c r="H3" s="85"/>
      <c r="I3" s="85"/>
      <c r="J3" s="86"/>
      <c r="K3" s="86"/>
      <c r="L3" s="86"/>
      <c r="M3" s="87" t="s">
        <v>194</v>
      </c>
    </row>
    <row r="4" s="62" customFormat="1" ht="19.5" customHeight="1" spans="1:247">
      <c r="A4" s="88" t="s">
        <v>632</v>
      </c>
      <c r="B4" s="89" t="s">
        <v>210</v>
      </c>
      <c r="C4" s="90"/>
      <c r="D4" s="90"/>
      <c r="E4" s="91" t="s">
        <v>633</v>
      </c>
      <c r="F4" s="91"/>
      <c r="G4" s="91"/>
      <c r="H4" s="91"/>
      <c r="I4" s="91"/>
      <c r="J4" s="91"/>
      <c r="K4" s="91"/>
      <c r="L4" s="91"/>
      <c r="M4" s="91"/>
    </row>
    <row r="5" s="62" customFormat="1" ht="40.5" customHeight="1" spans="1:247">
      <c r="A5" s="92"/>
      <c r="B5" s="93" t="s">
        <v>77</v>
      </c>
      <c r="C5" s="94" t="s">
        <v>80</v>
      </c>
      <c r="D5" s="95" t="s">
        <v>634</v>
      </c>
      <c r="E5" s="92" t="s">
        <v>635</v>
      </c>
      <c r="F5" s="92" t="s">
        <v>636</v>
      </c>
      <c r="G5" s="92" t="s">
        <v>637</v>
      </c>
      <c r="H5" s="92" t="s">
        <v>638</v>
      </c>
      <c r="I5" s="96" t="s">
        <v>639</v>
      </c>
      <c r="J5" s="92" t="s">
        <v>640</v>
      </c>
      <c r="K5" s="92" t="s">
        <v>641</v>
      </c>
      <c r="L5" s="92" t="s">
        <v>642</v>
      </c>
      <c r="M5" s="92" t="s">
        <v>643</v>
      </c>
    </row>
    <row r="6" s="62" customFormat="1" ht="19.5" customHeight="1" spans="1:247">
      <c r="A6" s="88">
        <v>1</v>
      </c>
      <c r="B6" s="88">
        <v>2</v>
      </c>
      <c r="C6" s="88">
        <v>3</v>
      </c>
      <c r="D6" s="97">
        <v>4</v>
      </c>
      <c r="E6" s="88">
        <v>5</v>
      </c>
      <c r="F6" s="88">
        <v>6</v>
      </c>
      <c r="G6" s="88">
        <v>7</v>
      </c>
      <c r="H6" s="98">
        <v>8</v>
      </c>
      <c r="I6" s="99">
        <v>9</v>
      </c>
      <c r="J6" s="99">
        <v>10</v>
      </c>
      <c r="K6" s="99">
        <v>11</v>
      </c>
      <c r="L6" s="98">
        <v>12</v>
      </c>
      <c r="M6" s="99">
        <v>13</v>
      </c>
    </row>
    <row r="7" s="62" customFormat="1" ht="19.5" customHeight="1" spans="1:247">
      <c r="A7" s="100" t="s">
        <v>644</v>
      </c>
      <c r="B7" s="101"/>
      <c r="C7" s="101"/>
      <c r="D7" s="101"/>
      <c r="E7" s="101"/>
      <c r="F7" s="101"/>
      <c r="G7" s="102"/>
      <c r="H7" s="103" t="s">
        <v>92</v>
      </c>
      <c r="I7" s="103" t="s">
        <v>92</v>
      </c>
      <c r="J7" s="103" t="s">
        <v>92</v>
      </c>
      <c r="K7" s="103" t="s">
        <v>92</v>
      </c>
      <c r="L7" s="103" t="s">
        <v>92</v>
      </c>
      <c r="M7" s="103" t="s">
        <v>92</v>
      </c>
      <c r="IM7" s="104"/>
    </row>
    <row r="8" s="62" customFormat="1" ht="19.5" customHeight="1" spans="1:247">
      <c r="A8" s="105" t="s">
        <v>92</v>
      </c>
      <c r="B8" s="106" t="s">
        <v>92</v>
      </c>
      <c r="C8" s="106" t="s">
        <v>92</v>
      </c>
      <c r="D8" s="107" t="s">
        <v>92</v>
      </c>
      <c r="E8" s="106" t="s">
        <v>92</v>
      </c>
      <c r="F8" s="106" t="s">
        <v>92</v>
      </c>
      <c r="G8" s="106" t="s">
        <v>92</v>
      </c>
      <c r="H8" s="108" t="s">
        <v>92</v>
      </c>
      <c r="I8" s="108" t="s">
        <v>92</v>
      </c>
      <c r="J8" s="108" t="s">
        <v>92</v>
      </c>
      <c r="K8" s="108" t="s">
        <v>92</v>
      </c>
      <c r="L8" s="108" t="s">
        <v>92</v>
      </c>
      <c r="M8" s="108"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888888888889" defaultRowHeight="12" outlineLevelRow="6"/>
  <cols>
    <col min="1" max="1" width="34.287037037037" style="61" customWidth="1"/>
    <col min="2" max="2" width="29" style="61" customWidth="1"/>
    <col min="3" max="5" width="23.5740740740741" style="61" customWidth="1"/>
    <col min="6" max="6" width="11.287037037037" style="62" customWidth="1"/>
    <col min="7" max="7" width="25.1296296296296" style="61" customWidth="1"/>
    <col min="8" max="8" width="15.5740740740741" style="62" customWidth="1"/>
    <col min="9" max="9" width="13.4259259259259" style="62" customWidth="1"/>
    <col min="10" max="10" width="18.8518518518519" style="61" customWidth="1"/>
    <col min="11" max="11" width="9.12962962962963" style="62" customWidth="1"/>
    <col min="12" max="16384" width="9.12962962962963" style="62"/>
  </cols>
  <sheetData>
    <row r="1" customHeight="1" spans="1:10">
      <c r="A1" s="61" t="s">
        <v>645</v>
      </c>
      <c r="J1" s="63"/>
    </row>
    <row r="2" ht="28.5" customHeight="1" spans="1:10">
      <c r="A2" s="64" t="s">
        <v>17</v>
      </c>
      <c r="B2" s="65"/>
      <c r="C2" s="65"/>
      <c r="D2" s="65"/>
      <c r="E2" s="65"/>
      <c r="F2" s="66"/>
      <c r="G2" s="65"/>
      <c r="H2" s="66"/>
      <c r="I2" s="66"/>
      <c r="J2" s="65"/>
    </row>
    <row r="3" ht="17.25" customHeight="1" spans="1:10">
      <c r="A3" s="67" t="s">
        <v>22</v>
      </c>
    </row>
    <row r="4" ht="44.25" customHeight="1" spans="1:10">
      <c r="A4" s="68" t="s">
        <v>632</v>
      </c>
      <c r="B4" s="68" t="s">
        <v>318</v>
      </c>
      <c r="C4" s="68" t="s">
        <v>319</v>
      </c>
      <c r="D4" s="68" t="s">
        <v>320</v>
      </c>
      <c r="E4" s="68" t="s">
        <v>321</v>
      </c>
      <c r="F4" s="69" t="s">
        <v>322</v>
      </c>
      <c r="G4" s="68" t="s">
        <v>323</v>
      </c>
      <c r="H4" s="69" t="s">
        <v>324</v>
      </c>
      <c r="I4" s="69" t="s">
        <v>325</v>
      </c>
      <c r="J4" s="68" t="s">
        <v>326</v>
      </c>
    </row>
    <row r="5" ht="14.25" customHeight="1" spans="1:10">
      <c r="A5" s="68">
        <v>1</v>
      </c>
      <c r="B5" s="68">
        <v>2</v>
      </c>
      <c r="C5" s="68">
        <v>3</v>
      </c>
      <c r="D5" s="68">
        <v>4</v>
      </c>
      <c r="E5" s="68">
        <v>5</v>
      </c>
      <c r="F5" s="68">
        <v>6</v>
      </c>
      <c r="G5" s="68">
        <v>7</v>
      </c>
      <c r="H5" s="68">
        <v>8</v>
      </c>
      <c r="I5" s="68">
        <v>9</v>
      </c>
      <c r="J5" s="68">
        <v>10</v>
      </c>
    </row>
    <row r="6" ht="42" customHeight="1" spans="1:10">
      <c r="A6" s="70" t="s">
        <v>644</v>
      </c>
      <c r="B6" s="71"/>
      <c r="C6" s="71"/>
      <c r="D6" s="72"/>
      <c r="E6" s="73"/>
      <c r="F6" s="74"/>
      <c r="G6" s="73"/>
      <c r="H6" s="74"/>
      <c r="I6" s="74"/>
      <c r="J6" s="73"/>
    </row>
    <row r="7" ht="42.75" customHeight="1" spans="1:10">
      <c r="A7" s="75" t="s">
        <v>92</v>
      </c>
      <c r="B7" s="75" t="s">
        <v>92</v>
      </c>
      <c r="C7" s="75" t="s">
        <v>92</v>
      </c>
      <c r="D7" s="75" t="s">
        <v>92</v>
      </c>
      <c r="E7" s="76" t="s">
        <v>92</v>
      </c>
      <c r="F7" s="75" t="s">
        <v>92</v>
      </c>
      <c r="G7" s="76" t="s">
        <v>92</v>
      </c>
      <c r="H7" s="75" t="s">
        <v>92</v>
      </c>
      <c r="I7" s="75" t="s">
        <v>92</v>
      </c>
      <c r="J7" s="76"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7" sqref="A7:C7"/>
    </sheetView>
  </sheetViews>
  <sheetFormatPr defaultColWidth="8.88888888888889" defaultRowHeight="12"/>
  <cols>
    <col min="1" max="1" width="12" style="42" customWidth="1"/>
    <col min="2" max="2" width="29" style="42"/>
    <col min="3" max="3" width="18.712962962963" style="42" customWidth="1"/>
    <col min="4" max="4" width="24.8518518518519" style="42" customWidth="1"/>
    <col min="5" max="7" width="23.5740740740741" style="42" customWidth="1"/>
    <col min="8" max="8" width="25.1296296296296" style="42" customWidth="1"/>
    <col min="9" max="9" width="18.8518518518519" style="42" customWidth="1"/>
    <col min="10" max="16384" width="9.12962962962963" style="42"/>
  </cols>
  <sheetData>
    <row r="1" spans="1:9">
      <c r="A1" s="42" t="s">
        <v>646</v>
      </c>
      <c r="I1" s="43"/>
    </row>
    <row r="2" ht="28.8" spans="1:9">
      <c r="B2" s="44" t="s">
        <v>18</v>
      </c>
      <c r="C2" s="44"/>
      <c r="D2" s="44"/>
      <c r="E2" s="44"/>
      <c r="F2" s="44"/>
      <c r="G2" s="44"/>
      <c r="H2" s="44"/>
      <c r="I2" s="44"/>
    </row>
    <row r="3" ht="14.4" spans="1:9">
      <c r="A3" s="45" t="s">
        <v>22</v>
      </c>
      <c r="C3" s="46"/>
    </row>
    <row r="4" ht="18" customHeight="1" spans="1:9">
      <c r="A4" s="47" t="s">
        <v>202</v>
      </c>
      <c r="B4" s="47" t="s">
        <v>203</v>
      </c>
      <c r="C4" s="47" t="s">
        <v>647</v>
      </c>
      <c r="D4" s="47" t="s">
        <v>648</v>
      </c>
      <c r="E4" s="47" t="s">
        <v>649</v>
      </c>
      <c r="F4" s="47" t="s">
        <v>650</v>
      </c>
      <c r="G4" s="48" t="s">
        <v>651</v>
      </c>
      <c r="H4" s="49"/>
      <c r="I4" s="50"/>
    </row>
    <row r="5" ht="18" customHeight="1" spans="1:9">
      <c r="A5" s="51"/>
      <c r="B5" s="51"/>
      <c r="C5" s="51"/>
      <c r="D5" s="51"/>
      <c r="E5" s="51"/>
      <c r="F5" s="51"/>
      <c r="G5" s="52" t="s">
        <v>590</v>
      </c>
      <c r="H5" s="52" t="s">
        <v>652</v>
      </c>
      <c r="I5" s="52" t="s">
        <v>399</v>
      </c>
    </row>
    <row r="6" ht="21" customHeight="1" spans="1:9">
      <c r="A6" s="53">
        <v>1</v>
      </c>
      <c r="B6" s="53">
        <v>2</v>
      </c>
      <c r="C6" s="53">
        <v>3</v>
      </c>
      <c r="D6" s="53">
        <v>4</v>
      </c>
      <c r="E6" s="53">
        <v>5</v>
      </c>
      <c r="F6" s="53">
        <v>6</v>
      </c>
      <c r="G6" s="53">
        <v>7</v>
      </c>
      <c r="H6" s="53">
        <v>8</v>
      </c>
      <c r="I6" s="53">
        <v>9</v>
      </c>
    </row>
    <row r="7" ht="33" customHeight="1" spans="1:9">
      <c r="A7" s="54" t="s">
        <v>653</v>
      </c>
      <c r="B7" s="55"/>
      <c r="C7" s="56"/>
      <c r="D7" s="57"/>
      <c r="E7" s="57"/>
      <c r="F7" s="57"/>
      <c r="G7" s="53"/>
      <c r="H7" s="53"/>
      <c r="I7" s="53"/>
    </row>
    <row r="8" ht="24" customHeight="1" spans="1:9">
      <c r="A8" s="58"/>
      <c r="B8" s="59"/>
      <c r="C8" s="59"/>
      <c r="D8" s="59"/>
      <c r="E8" s="59"/>
      <c r="F8" s="59"/>
      <c r="G8" s="53"/>
      <c r="H8" s="53"/>
      <c r="I8" s="53"/>
    </row>
    <row r="9" ht="24" customHeight="1" spans="1:9">
      <c r="A9" s="60" t="s">
        <v>77</v>
      </c>
      <c r="B9" s="60"/>
      <c r="C9" s="60"/>
      <c r="D9" s="60"/>
      <c r="E9" s="60"/>
      <c r="F9" s="60"/>
      <c r="G9" s="53"/>
      <c r="H9" s="53"/>
      <c r="I9" s="53"/>
    </row>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2" sqref="A2:K2"/>
    </sheetView>
  </sheetViews>
  <sheetFormatPr defaultColWidth="10.4444444444444" defaultRowHeight="14.25" customHeight="1"/>
  <cols>
    <col min="1" max="1" width="26.712962962963" style="1" customWidth="1"/>
    <col min="2" max="2" width="33.1759259259259" style="1" customWidth="1"/>
    <col min="3" max="3" width="27.2592592592593" style="1" customWidth="1"/>
    <col min="4" max="7" width="22.3981481481481" style="1" customWidth="1"/>
    <col min="8" max="8" width="17.6296296296296" style="1" customWidth="1"/>
    <col min="9" max="11" width="22.3981481481481" style="1" customWidth="1"/>
    <col min="12" max="16384" width="10.4444444444444" style="1"/>
  </cols>
  <sheetData>
    <row r="1" s="1" customFormat="1" ht="13.5" customHeight="1" spans="1:11">
      <c r="A1" s="30" t="s">
        <v>654</v>
      </c>
      <c r="D1" s="31"/>
      <c r="E1" s="31"/>
      <c r="F1" s="31"/>
      <c r="G1" s="31"/>
      <c r="K1" s="32"/>
    </row>
    <row r="2" s="1" customFormat="1" ht="27.75" customHeight="1" spans="1:11">
      <c r="A2" s="33" t="s">
        <v>655</v>
      </c>
      <c r="B2" s="33"/>
      <c r="C2" s="33"/>
      <c r="D2" s="33"/>
      <c r="E2" s="33"/>
      <c r="F2" s="33"/>
      <c r="G2" s="33"/>
      <c r="H2" s="33"/>
      <c r="I2" s="33"/>
      <c r="J2" s="33"/>
      <c r="K2" s="33"/>
    </row>
    <row r="3" s="1" customFormat="1" ht="13.5" customHeight="1" spans="1:11">
      <c r="A3" s="5" t="s">
        <v>22</v>
      </c>
      <c r="B3" s="6"/>
      <c r="C3" s="6"/>
      <c r="D3" s="6"/>
      <c r="E3" s="6"/>
      <c r="F3" s="6"/>
      <c r="G3" s="6"/>
      <c r="H3" s="7"/>
      <c r="I3" s="7"/>
      <c r="J3" s="7"/>
      <c r="K3" s="8" t="s">
        <v>194</v>
      </c>
    </row>
    <row r="4" s="1" customFormat="1" ht="21.75" customHeight="1" spans="1:11">
      <c r="A4" s="9" t="s">
        <v>283</v>
      </c>
      <c r="B4" s="9" t="s">
        <v>205</v>
      </c>
      <c r="C4" s="9" t="s">
        <v>284</v>
      </c>
      <c r="D4" s="10" t="s">
        <v>206</v>
      </c>
      <c r="E4" s="10" t="s">
        <v>207</v>
      </c>
      <c r="F4" s="10" t="s">
        <v>285</v>
      </c>
      <c r="G4" s="10" t="s">
        <v>286</v>
      </c>
      <c r="H4" s="16" t="s">
        <v>77</v>
      </c>
      <c r="I4" s="11" t="s">
        <v>656</v>
      </c>
      <c r="J4" s="12"/>
      <c r="K4" s="13"/>
    </row>
    <row r="5" s="1" customFormat="1" ht="21.75" customHeight="1" spans="1:11">
      <c r="A5" s="14"/>
      <c r="B5" s="14"/>
      <c r="C5" s="14"/>
      <c r="D5" s="15"/>
      <c r="E5" s="15"/>
      <c r="F5" s="15"/>
      <c r="G5" s="15"/>
      <c r="H5" s="34"/>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5">
        <v>10</v>
      </c>
      <c r="K7" s="35">
        <v>11</v>
      </c>
    </row>
    <row r="8" s="1" customFormat="1" ht="37" customHeight="1" spans="1:11">
      <c r="A8" s="36" t="s">
        <v>657</v>
      </c>
      <c r="B8" s="21"/>
      <c r="C8" s="37"/>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152</v>
      </c>
      <c r="B10" s="40"/>
      <c r="C10" s="40"/>
      <c r="D10" s="40"/>
      <c r="E10" s="40"/>
      <c r="F10" s="40"/>
      <c r="G10" s="40"/>
      <c r="H10" s="41"/>
      <c r="I10" s="38"/>
      <c r="J10" s="38"/>
      <c r="K10" s="3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6" workbookViewId="0">
      <selection activeCell="B42" sqref="B42"/>
    </sheetView>
  </sheetViews>
  <sheetFormatPr defaultColWidth="8" defaultRowHeight="12" outlineLevelCol="3"/>
  <cols>
    <col min="1" max="1" width="39.5740740740741" style="78" customWidth="1"/>
    <col min="2" max="2" width="43.1296296296296" style="78" customWidth="1"/>
    <col min="3" max="3" width="40.4259259259259" style="78" customWidth="1"/>
    <col min="4" max="4" width="46.1296296296296" style="78" customWidth="1"/>
    <col min="5" max="5" width="8" style="62" customWidth="1"/>
    <col min="6" max="16384" width="8" style="62"/>
  </cols>
  <sheetData>
    <row r="1" ht="17" customHeight="1" spans="1:4">
      <c r="A1" s="330" t="s">
        <v>21</v>
      </c>
      <c r="B1" s="80"/>
      <c r="C1" s="80"/>
      <c r="D1" s="139"/>
    </row>
    <row r="2" ht="36" customHeight="1" spans="1:4">
      <c r="A2" s="64" t="s">
        <v>2</v>
      </c>
      <c r="B2" s="331"/>
      <c r="C2" s="331"/>
      <c r="D2" s="331"/>
    </row>
    <row r="3" ht="21" customHeight="1" spans="1:4">
      <c r="A3" s="83" t="s">
        <v>22</v>
      </c>
      <c r="B3" s="282"/>
      <c r="C3" s="282"/>
      <c r="D3" s="137" t="s">
        <v>23</v>
      </c>
    </row>
    <row r="4" ht="19.5" customHeight="1" spans="1:4">
      <c r="A4" s="89" t="s">
        <v>24</v>
      </c>
      <c r="B4" s="162"/>
      <c r="C4" s="89" t="s">
        <v>25</v>
      </c>
      <c r="D4" s="162"/>
    </row>
    <row r="5" ht="19.5" customHeight="1" spans="1:4">
      <c r="A5" s="88" t="s">
        <v>26</v>
      </c>
      <c r="B5" s="88" t="s">
        <v>27</v>
      </c>
      <c r="C5" s="88" t="s">
        <v>28</v>
      </c>
      <c r="D5" s="88" t="s">
        <v>27</v>
      </c>
    </row>
    <row r="6" ht="19.5" customHeight="1" spans="1:4">
      <c r="A6" s="92"/>
      <c r="B6" s="92"/>
      <c r="C6" s="92"/>
      <c r="D6" s="92"/>
    </row>
    <row r="7" ht="20.25" customHeight="1" spans="1:4">
      <c r="A7" s="288" t="s">
        <v>29</v>
      </c>
      <c r="B7" s="290">
        <v>6499269.12</v>
      </c>
      <c r="C7" s="288" t="s">
        <v>30</v>
      </c>
      <c r="D7" s="332"/>
    </row>
    <row r="8" ht="20.25" customHeight="1" spans="1:4">
      <c r="A8" s="288" t="s">
        <v>31</v>
      </c>
      <c r="B8" s="267"/>
      <c r="C8" s="288" t="s">
        <v>32</v>
      </c>
      <c r="D8" s="332"/>
    </row>
    <row r="9" ht="20.25" customHeight="1" spans="1:4">
      <c r="A9" s="288" t="s">
        <v>33</v>
      </c>
      <c r="B9" s="267"/>
      <c r="C9" s="288" t="s">
        <v>34</v>
      </c>
      <c r="D9" s="332"/>
    </row>
    <row r="10" ht="20.25" customHeight="1" spans="1:4">
      <c r="A10" s="288" t="s">
        <v>35</v>
      </c>
      <c r="B10" s="267"/>
      <c r="C10" s="288" t="s">
        <v>36</v>
      </c>
      <c r="D10" s="332"/>
    </row>
    <row r="11" ht="20.25" customHeight="1" spans="1:4">
      <c r="A11" s="288" t="s">
        <v>37</v>
      </c>
      <c r="B11" s="333"/>
      <c r="C11" s="288" t="s">
        <v>38</v>
      </c>
      <c r="D11" s="332"/>
    </row>
    <row r="12" ht="20.25" customHeight="1" spans="1:4">
      <c r="A12" s="288" t="s">
        <v>39</v>
      </c>
      <c r="B12" s="287"/>
      <c r="C12" s="288" t="s">
        <v>40</v>
      </c>
      <c r="D12" s="332"/>
    </row>
    <row r="13" ht="20.25" customHeight="1" spans="1:4">
      <c r="A13" s="288" t="s">
        <v>41</v>
      </c>
      <c r="B13" s="287"/>
      <c r="C13" s="288" t="s">
        <v>42</v>
      </c>
      <c r="D13" s="290">
        <v>4938103</v>
      </c>
    </row>
    <row r="14" ht="20.25" customHeight="1" spans="1:4">
      <c r="A14" s="288" t="s">
        <v>43</v>
      </c>
      <c r="B14" s="287"/>
      <c r="C14" s="288" t="s">
        <v>44</v>
      </c>
      <c r="D14" s="290">
        <v>1043555</v>
      </c>
    </row>
    <row r="15" ht="20.25" customHeight="1" spans="1:4">
      <c r="A15" s="334" t="s">
        <v>45</v>
      </c>
      <c r="B15" s="335"/>
      <c r="C15" s="288" t="s">
        <v>46</v>
      </c>
      <c r="D15" s="290">
        <v>443370</v>
      </c>
    </row>
    <row r="16" ht="20.25" customHeight="1" spans="1:4">
      <c r="A16" s="334" t="s">
        <v>47</v>
      </c>
      <c r="B16" s="336"/>
      <c r="C16" s="288" t="s">
        <v>48</v>
      </c>
      <c r="D16" s="332"/>
    </row>
    <row r="17" ht="20.25" customHeight="1" spans="1:4">
      <c r="A17" s="334"/>
      <c r="B17" s="337"/>
      <c r="C17" s="288" t="s">
        <v>49</v>
      </c>
      <c r="D17" s="332"/>
    </row>
    <row r="18" ht="20.25" customHeight="1" spans="1:4">
      <c r="A18" s="336"/>
      <c r="B18" s="337"/>
      <c r="C18" s="288" t="s">
        <v>50</v>
      </c>
      <c r="D18" s="332"/>
    </row>
    <row r="19" ht="20.25" customHeight="1" spans="1:4">
      <c r="A19" s="336"/>
      <c r="B19" s="337"/>
      <c r="C19" s="288" t="s">
        <v>51</v>
      </c>
      <c r="D19" s="332"/>
    </row>
    <row r="20" ht="20.25" customHeight="1" spans="1:4">
      <c r="A20" s="336"/>
      <c r="B20" s="337"/>
      <c r="C20" s="288" t="s">
        <v>52</v>
      </c>
      <c r="D20" s="332"/>
    </row>
    <row r="21" ht="20.25" customHeight="1" spans="1:4">
      <c r="A21" s="336"/>
      <c r="B21" s="337"/>
      <c r="C21" s="288" t="s">
        <v>53</v>
      </c>
      <c r="D21" s="332"/>
    </row>
    <row r="22" ht="20.25" customHeight="1" spans="1:4">
      <c r="A22" s="336"/>
      <c r="B22" s="337"/>
      <c r="C22" s="288" t="s">
        <v>54</v>
      </c>
      <c r="D22" s="332"/>
    </row>
    <row r="23" ht="20.25" customHeight="1" spans="1:4">
      <c r="A23" s="336"/>
      <c r="B23" s="337"/>
      <c r="C23" s="288" t="s">
        <v>55</v>
      </c>
      <c r="D23" s="332"/>
    </row>
    <row r="24" ht="20.25" customHeight="1" spans="1:4">
      <c r="A24" s="336"/>
      <c r="B24" s="337"/>
      <c r="C24" s="288" t="s">
        <v>56</v>
      </c>
      <c r="D24" s="332"/>
    </row>
    <row r="25" ht="20.25" customHeight="1" spans="1:4">
      <c r="A25" s="336"/>
      <c r="B25" s="337"/>
      <c r="C25" s="288" t="s">
        <v>57</v>
      </c>
      <c r="D25" s="290">
        <v>380217.12</v>
      </c>
    </row>
    <row r="26" ht="20.25" customHeight="1" spans="1:4">
      <c r="A26" s="336"/>
      <c r="B26" s="337"/>
      <c r="C26" s="288" t="s">
        <v>58</v>
      </c>
      <c r="D26" s="332"/>
    </row>
    <row r="27" ht="20.25" customHeight="1" spans="1:4">
      <c r="A27" s="336"/>
      <c r="B27" s="337"/>
      <c r="C27" s="288" t="s">
        <v>59</v>
      </c>
      <c r="D27" s="332"/>
    </row>
    <row r="28" ht="20.25" customHeight="1" spans="1:4">
      <c r="A28" s="336"/>
      <c r="B28" s="337"/>
      <c r="C28" s="288" t="s">
        <v>60</v>
      </c>
      <c r="D28" s="332"/>
    </row>
    <row r="29" ht="20.25" customHeight="1" spans="1:4">
      <c r="A29" s="336"/>
      <c r="B29" s="337"/>
      <c r="C29" s="288" t="s">
        <v>61</v>
      </c>
      <c r="D29" s="332"/>
    </row>
    <row r="30" ht="20.25" customHeight="1" spans="1:4">
      <c r="A30" s="338"/>
      <c r="B30" s="339"/>
      <c r="C30" s="288" t="s">
        <v>62</v>
      </c>
      <c r="D30" s="332"/>
    </row>
    <row r="31" ht="20.25" customHeight="1" spans="1:4">
      <c r="A31" s="338"/>
      <c r="B31" s="339"/>
      <c r="C31" s="288" t="s">
        <v>63</v>
      </c>
      <c r="D31" s="332"/>
    </row>
    <row r="32" ht="20.25" customHeight="1" spans="1:4">
      <c r="A32" s="338"/>
      <c r="B32" s="339"/>
      <c r="C32" s="288" t="s">
        <v>64</v>
      </c>
      <c r="D32" s="332"/>
    </row>
    <row r="33" ht="20.25" customHeight="1" spans="1:4">
      <c r="A33" s="340" t="s">
        <v>65</v>
      </c>
      <c r="B33" s="341">
        <f>B7+B8+B9+B10+B11</f>
        <v>6499269.12</v>
      </c>
      <c r="C33" s="293" t="s">
        <v>66</v>
      </c>
      <c r="D33" s="290">
        <f>SUM(D7:D29)</f>
        <v>6805245.12</v>
      </c>
    </row>
    <row r="34" ht="20.25" customHeight="1" spans="1:4">
      <c r="A34" s="334" t="s">
        <v>67</v>
      </c>
      <c r="B34" s="341">
        <v>305976</v>
      </c>
      <c r="C34" s="288" t="s">
        <v>68</v>
      </c>
      <c r="D34" s="267"/>
    </row>
    <row r="35" s="1" customFormat="1" ht="25.4" customHeight="1" spans="1:4">
      <c r="A35" s="342" t="s">
        <v>69</v>
      </c>
      <c r="B35" s="343">
        <v>304000</v>
      </c>
      <c r="C35" s="344" t="s">
        <v>69</v>
      </c>
      <c r="D35" s="345"/>
    </row>
    <row r="36" s="1" customFormat="1" ht="25.4" customHeight="1" spans="1:4">
      <c r="A36" s="342" t="s">
        <v>70</v>
      </c>
      <c r="B36" s="346">
        <v>1976</v>
      </c>
      <c r="C36" s="344" t="s">
        <v>71</v>
      </c>
      <c r="D36" s="345"/>
    </row>
    <row r="37" ht="20.25" customHeight="1" spans="1:4">
      <c r="A37" s="347" t="s">
        <v>72</v>
      </c>
      <c r="B37" s="348">
        <f>B33+B34</f>
        <v>6805245.12</v>
      </c>
      <c r="C37" s="293" t="s">
        <v>73</v>
      </c>
      <c r="D37" s="348">
        <f>D33+D34</f>
        <v>6805245.12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E15" sqref="E15"/>
    </sheetView>
  </sheetViews>
  <sheetFormatPr defaultColWidth="10.4444444444444" defaultRowHeight="14.25" customHeight="1" outlineLevelCol="6"/>
  <cols>
    <col min="1" max="1" width="43.1296296296296" style="1" customWidth="1"/>
    <col min="2" max="2" width="32" style="1" customWidth="1"/>
    <col min="3" max="3" width="42.9722222222222" style="1" customWidth="1"/>
    <col min="4" max="4" width="19.4537037037037" style="1" customWidth="1"/>
    <col min="5" max="7" width="30.8888888888889" style="1" customWidth="1"/>
    <col min="8" max="16384" width="10.4444444444444" style="1"/>
  </cols>
  <sheetData>
    <row r="1" s="1" customFormat="1" customHeight="1" spans="1:7">
      <c r="A1" s="2" t="s">
        <v>658</v>
      </c>
      <c r="B1" s="3"/>
      <c r="C1" s="3"/>
      <c r="D1" s="3"/>
      <c r="E1" s="3"/>
      <c r="F1" s="3"/>
      <c r="G1" s="3"/>
    </row>
    <row r="2" s="1" customFormat="1" ht="27.75" customHeight="1" spans="1:7">
      <c r="A2" s="4" t="s">
        <v>659</v>
      </c>
      <c r="B2" s="4"/>
      <c r="C2" s="4"/>
      <c r="D2" s="4"/>
      <c r="E2" s="4"/>
      <c r="F2" s="4"/>
      <c r="G2" s="4"/>
    </row>
    <row r="3" s="1" customFormat="1" ht="13.5" customHeight="1" spans="1:7">
      <c r="A3" s="5" t="s">
        <v>22</v>
      </c>
      <c r="B3" s="6"/>
      <c r="C3" s="6"/>
      <c r="D3" s="6"/>
      <c r="E3" s="7"/>
      <c r="F3" s="7"/>
      <c r="G3" s="8" t="s">
        <v>194</v>
      </c>
    </row>
    <row r="4" s="1" customFormat="1" ht="21.75" customHeight="1" spans="1:7">
      <c r="A4" s="9" t="s">
        <v>284</v>
      </c>
      <c r="B4" s="9" t="s">
        <v>283</v>
      </c>
      <c r="C4" s="9" t="s">
        <v>205</v>
      </c>
      <c r="D4" s="10" t="s">
        <v>660</v>
      </c>
      <c r="E4" s="11" t="s">
        <v>80</v>
      </c>
      <c r="F4" s="12"/>
      <c r="G4" s="13"/>
    </row>
    <row r="5" s="1" customFormat="1" ht="21.75" customHeight="1" spans="1:7">
      <c r="A5" s="14"/>
      <c r="B5" s="14"/>
      <c r="C5" s="14"/>
      <c r="D5" s="15"/>
      <c r="E5" s="16" t="s">
        <v>661</v>
      </c>
      <c r="F5" s="10" t="s">
        <v>662</v>
      </c>
      <c r="G5" s="10" t="s">
        <v>663</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485</v>
      </c>
      <c r="B8" s="22" t="s">
        <v>664</v>
      </c>
      <c r="C8" s="22" t="s">
        <v>295</v>
      </c>
      <c r="D8" s="21" t="s">
        <v>665</v>
      </c>
      <c r="E8" s="23">
        <v>589880</v>
      </c>
      <c r="F8" s="24">
        <v>589880</v>
      </c>
      <c r="G8" s="24">
        <v>589880</v>
      </c>
    </row>
    <row r="9" s="1" customFormat="1" ht="29.9" customHeight="1" spans="1:7">
      <c r="A9" s="21" t="s">
        <v>485</v>
      </c>
      <c r="B9" s="21" t="s">
        <v>666</v>
      </c>
      <c r="C9" s="21" t="s">
        <v>302</v>
      </c>
      <c r="D9" s="21" t="s">
        <v>665</v>
      </c>
      <c r="E9" s="23">
        <v>25000</v>
      </c>
      <c r="F9" s="24"/>
      <c r="G9" s="24"/>
    </row>
    <row r="10" s="1" customFormat="1" ht="18.75" customHeight="1" spans="1:7">
      <c r="A10" s="21" t="s">
        <v>485</v>
      </c>
      <c r="B10" s="21" t="s">
        <v>666</v>
      </c>
      <c r="C10" s="25" t="s">
        <v>312</v>
      </c>
      <c r="D10" s="21" t="s">
        <v>665</v>
      </c>
      <c r="E10" s="23">
        <v>4610</v>
      </c>
      <c r="F10" s="24"/>
      <c r="G10" s="24"/>
    </row>
    <row r="11" s="1" customFormat="1" ht="18.75" customHeight="1" spans="1:7">
      <c r="A11" s="21" t="s">
        <v>485</v>
      </c>
      <c r="B11" s="21" t="s">
        <v>666</v>
      </c>
      <c r="C11" s="25" t="s">
        <v>306</v>
      </c>
      <c r="D11" s="21" t="s">
        <v>665</v>
      </c>
      <c r="E11" s="23">
        <v>200150</v>
      </c>
      <c r="F11" s="24">
        <v>200150</v>
      </c>
      <c r="G11" s="24">
        <v>200150</v>
      </c>
    </row>
    <row r="12" s="1" customFormat="1" ht="18.75" customHeight="1" spans="1:7">
      <c r="A12" s="21" t="s">
        <v>485</v>
      </c>
      <c r="B12" s="21" t="s">
        <v>666</v>
      </c>
      <c r="C12" s="25" t="s">
        <v>308</v>
      </c>
      <c r="D12" s="21" t="s">
        <v>665</v>
      </c>
      <c r="E12" s="23">
        <v>80000</v>
      </c>
      <c r="F12" s="24">
        <v>80000</v>
      </c>
      <c r="G12" s="24">
        <v>80000</v>
      </c>
    </row>
    <row r="13" s="1" customFormat="1" ht="18.75" customHeight="1" spans="1:7">
      <c r="A13" s="21" t="s">
        <v>485</v>
      </c>
      <c r="B13" s="21" t="s">
        <v>666</v>
      </c>
      <c r="C13" s="25" t="s">
        <v>304</v>
      </c>
      <c r="D13" s="21" t="s">
        <v>665</v>
      </c>
      <c r="E13" s="23">
        <v>25000</v>
      </c>
      <c r="F13" s="24">
        <v>25000</v>
      </c>
      <c r="G13" s="24">
        <v>25000</v>
      </c>
    </row>
    <row r="14" s="1" customFormat="1" ht="18.75" customHeight="1" spans="1:7">
      <c r="A14" s="21" t="s">
        <v>485</v>
      </c>
      <c r="B14" s="26" t="s">
        <v>667</v>
      </c>
      <c r="C14" s="27" t="s">
        <v>292</v>
      </c>
      <c r="D14" s="21" t="s">
        <v>665</v>
      </c>
      <c r="E14" s="23">
        <v>184460</v>
      </c>
      <c r="F14" s="24">
        <v>184460</v>
      </c>
      <c r="G14" s="24">
        <v>184460</v>
      </c>
    </row>
    <row r="15" s="1" customFormat="1" ht="18.75" customHeight="1" spans="1:7">
      <c r="A15" s="28"/>
      <c r="B15" s="25" t="s">
        <v>664</v>
      </c>
      <c r="C15" s="26" t="s">
        <v>314</v>
      </c>
      <c r="D15" s="29" t="s">
        <v>665</v>
      </c>
      <c r="E15" s="23">
        <v>304000</v>
      </c>
      <c r="F15" s="24"/>
      <c r="G15" s="24"/>
    </row>
    <row r="16" s="1" customFormat="1" ht="18.75" customHeight="1" spans="1:7">
      <c r="A16" s="28" t="s">
        <v>77</v>
      </c>
      <c r="B16" s="25"/>
      <c r="C16" s="25"/>
      <c r="D16" s="29"/>
      <c r="E16" s="23">
        <f>E8+E9+E10+E11+E12+E13+E14+E15</f>
        <v>1413100</v>
      </c>
      <c r="F16" s="24">
        <f>F8+F11+F12+F13+F14</f>
        <v>1079490</v>
      </c>
      <c r="G16" s="24">
        <f>G8+G11+G12+G13+G14</f>
        <v>1079490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9" scale="57"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3.2"/>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21.1296296296296" style="78" customWidth="1"/>
    <col min="2" max="2" width="23.4259259259259" style="78" customWidth="1"/>
    <col min="3" max="3" width="16.712962962963" style="78" customWidth="1"/>
    <col min="4" max="4" width="15" style="78" customWidth="1"/>
    <col min="5" max="5" width="15.4259259259259" style="78" customWidth="1"/>
    <col min="6" max="6" width="14" style="78" customWidth="1"/>
    <col min="7" max="8" width="12.5740740740741" style="78" customWidth="1"/>
    <col min="9" max="9" width="8.85185185185185" style="78" customWidth="1"/>
    <col min="10" max="14" width="12.5740740740741" style="78" customWidth="1"/>
    <col min="15" max="16" width="12.8611111111111" style="62" customWidth="1"/>
    <col min="17" max="17" width="9.71296296296296" style="62" customWidth="1"/>
    <col min="18" max="18" width="10.5740740740741" style="62" customWidth="1"/>
    <col min="19" max="19" width="10.1296296296296" style="78" customWidth="1"/>
    <col min="20" max="20" width="8" style="62" customWidth="1"/>
    <col min="21" max="16384" width="8" style="62"/>
  </cols>
  <sheetData>
    <row r="1" ht="12" customHeight="1" spans="1:19">
      <c r="A1" s="305" t="s">
        <v>74</v>
      </c>
      <c r="B1" s="80"/>
      <c r="C1" s="80"/>
      <c r="D1" s="80"/>
      <c r="E1" s="80"/>
      <c r="F1" s="80"/>
      <c r="G1" s="80"/>
      <c r="H1" s="80"/>
      <c r="I1" s="80"/>
      <c r="J1" s="80"/>
      <c r="K1" s="80"/>
      <c r="L1" s="80"/>
      <c r="M1" s="80"/>
      <c r="N1" s="80"/>
      <c r="O1" s="306"/>
      <c r="P1" s="306"/>
      <c r="Q1" s="306"/>
      <c r="R1" s="306"/>
    </row>
    <row r="2" ht="36" customHeight="1" spans="1:19">
      <c r="A2" s="307" t="s">
        <v>3</v>
      </c>
      <c r="B2" s="65"/>
      <c r="C2" s="65"/>
      <c r="D2" s="65"/>
      <c r="E2" s="65"/>
      <c r="F2" s="65"/>
      <c r="G2" s="65"/>
      <c r="H2" s="65"/>
      <c r="I2" s="65"/>
      <c r="J2" s="65"/>
      <c r="K2" s="65"/>
      <c r="L2" s="65"/>
      <c r="M2" s="65"/>
      <c r="N2" s="65"/>
      <c r="O2" s="66"/>
      <c r="P2" s="66"/>
      <c r="Q2" s="66"/>
      <c r="R2" s="66"/>
      <c r="S2" s="65"/>
    </row>
    <row r="3" ht="20.25" customHeight="1" spans="1:19">
      <c r="A3" s="83" t="s">
        <v>22</v>
      </c>
      <c r="B3" s="84"/>
      <c r="C3" s="84"/>
      <c r="D3" s="84"/>
      <c r="E3" s="84"/>
      <c r="F3" s="84"/>
      <c r="G3" s="84"/>
      <c r="H3" s="84"/>
      <c r="I3" s="84"/>
      <c r="J3" s="84"/>
      <c r="K3" s="84"/>
      <c r="L3" s="84"/>
      <c r="M3" s="84"/>
      <c r="N3" s="84"/>
      <c r="O3" s="308"/>
      <c r="P3" s="308"/>
      <c r="Q3" s="308"/>
      <c r="R3" s="308"/>
      <c r="S3" s="309" t="s">
        <v>23</v>
      </c>
    </row>
    <row r="4" ht="18.75" customHeight="1" spans="1:19">
      <c r="A4" s="310" t="s">
        <v>75</v>
      </c>
      <c r="B4" s="311" t="s">
        <v>76</v>
      </c>
      <c r="C4" s="311" t="s">
        <v>77</v>
      </c>
      <c r="D4" s="312" t="s">
        <v>78</v>
      </c>
      <c r="E4" s="313"/>
      <c r="F4" s="313"/>
      <c r="G4" s="313"/>
      <c r="H4" s="313"/>
      <c r="I4" s="313"/>
      <c r="J4" s="313"/>
      <c r="K4" s="313"/>
      <c r="L4" s="313"/>
      <c r="M4" s="313"/>
      <c r="N4" s="313"/>
      <c r="O4" s="314" t="s">
        <v>67</v>
      </c>
      <c r="P4" s="314"/>
      <c r="Q4" s="314"/>
      <c r="R4" s="314"/>
      <c r="S4" s="315"/>
    </row>
    <row r="5" ht="18.75" customHeight="1" spans="1:19">
      <c r="A5" s="316"/>
      <c r="B5" s="317"/>
      <c r="C5" s="317"/>
      <c r="D5" s="318" t="s">
        <v>79</v>
      </c>
      <c r="E5" s="318" t="s">
        <v>80</v>
      </c>
      <c r="F5" s="318" t="s">
        <v>81</v>
      </c>
      <c r="G5" s="318" t="s">
        <v>82</v>
      </c>
      <c r="H5" s="318" t="s">
        <v>83</v>
      </c>
      <c r="I5" s="319" t="s">
        <v>84</v>
      </c>
      <c r="J5" s="313"/>
      <c r="K5" s="313"/>
      <c r="L5" s="313"/>
      <c r="M5" s="313"/>
      <c r="N5" s="313"/>
      <c r="O5" s="314" t="s">
        <v>79</v>
      </c>
      <c r="P5" s="314" t="s">
        <v>80</v>
      </c>
      <c r="Q5" s="314" t="s">
        <v>81</v>
      </c>
      <c r="R5" s="320" t="s">
        <v>82</v>
      </c>
      <c r="S5" s="314" t="s">
        <v>85</v>
      </c>
    </row>
    <row r="6" ht="33.75" customHeight="1" spans="1:19">
      <c r="A6" s="321"/>
      <c r="B6" s="322"/>
      <c r="C6" s="322"/>
      <c r="D6" s="321"/>
      <c r="E6" s="321"/>
      <c r="F6" s="321"/>
      <c r="G6" s="321"/>
      <c r="H6" s="321"/>
      <c r="I6" s="322" t="s">
        <v>79</v>
      </c>
      <c r="J6" s="322" t="s">
        <v>86</v>
      </c>
      <c r="K6" s="322" t="s">
        <v>87</v>
      </c>
      <c r="L6" s="322" t="s">
        <v>88</v>
      </c>
      <c r="M6" s="322" t="s">
        <v>89</v>
      </c>
      <c r="N6" s="323" t="s">
        <v>90</v>
      </c>
      <c r="O6" s="314"/>
      <c r="P6" s="314"/>
      <c r="Q6" s="314"/>
      <c r="R6" s="320"/>
      <c r="S6" s="314"/>
    </row>
    <row r="7" ht="16.5" customHeight="1" spans="1:19">
      <c r="A7" s="324">
        <v>1</v>
      </c>
      <c r="B7" s="324">
        <v>2</v>
      </c>
      <c r="C7" s="324">
        <v>3</v>
      </c>
      <c r="D7" s="324">
        <v>4</v>
      </c>
      <c r="E7" s="324">
        <v>5</v>
      </c>
      <c r="F7" s="324">
        <v>6</v>
      </c>
      <c r="G7" s="324">
        <v>7</v>
      </c>
      <c r="H7" s="324">
        <v>8</v>
      </c>
      <c r="I7" s="324">
        <v>9</v>
      </c>
      <c r="J7" s="324">
        <v>10</v>
      </c>
      <c r="K7" s="324">
        <v>11</v>
      </c>
      <c r="L7" s="324">
        <v>12</v>
      </c>
      <c r="M7" s="324">
        <v>13</v>
      </c>
      <c r="N7" s="324">
        <v>14</v>
      </c>
      <c r="O7" s="324">
        <v>15</v>
      </c>
      <c r="P7" s="324">
        <v>16</v>
      </c>
      <c r="Q7" s="324">
        <v>17</v>
      </c>
      <c r="R7" s="324">
        <v>18</v>
      </c>
      <c r="S7" s="136">
        <v>19</v>
      </c>
    </row>
    <row r="8" ht="16.5" customHeight="1" spans="1:19">
      <c r="A8" s="76">
        <v>129001</v>
      </c>
      <c r="B8" s="76" t="s">
        <v>91</v>
      </c>
      <c r="C8" s="241">
        <v>6805245.12</v>
      </c>
      <c r="D8" s="241">
        <v>6499269.12</v>
      </c>
      <c r="E8" s="241">
        <v>6499269.12</v>
      </c>
      <c r="F8" s="108" t="s">
        <v>92</v>
      </c>
      <c r="G8" s="108" t="s">
        <v>92</v>
      </c>
      <c r="H8" s="108" t="s">
        <v>92</v>
      </c>
      <c r="I8" s="108" t="s">
        <v>92</v>
      </c>
      <c r="J8" s="108" t="s">
        <v>92</v>
      </c>
      <c r="K8" s="108" t="s">
        <v>92</v>
      </c>
      <c r="L8" s="108" t="s">
        <v>92</v>
      </c>
      <c r="M8" s="108" t="s">
        <v>92</v>
      </c>
      <c r="N8" s="325" t="s">
        <v>92</v>
      </c>
      <c r="O8" s="241">
        <v>305976</v>
      </c>
      <c r="P8" s="241">
        <v>304000</v>
      </c>
      <c r="Q8" s="326"/>
      <c r="R8" s="327"/>
      <c r="S8" s="241">
        <v>1976</v>
      </c>
    </row>
    <row r="9" ht="16.5" customHeight="1" spans="1:19">
      <c r="A9" s="328" t="s">
        <v>77</v>
      </c>
      <c r="B9" s="329"/>
      <c r="C9" s="241">
        <v>6805245.12</v>
      </c>
      <c r="D9" s="241">
        <v>6499269.12</v>
      </c>
      <c r="E9" s="241">
        <v>6499269.12</v>
      </c>
      <c r="F9" s="108" t="s">
        <v>92</v>
      </c>
      <c r="G9" s="108" t="s">
        <v>92</v>
      </c>
      <c r="H9" s="108" t="s">
        <v>92</v>
      </c>
      <c r="I9" s="108" t="s">
        <v>92</v>
      </c>
      <c r="J9" s="108" t="s">
        <v>92</v>
      </c>
      <c r="K9" s="108" t="s">
        <v>92</v>
      </c>
      <c r="L9" s="108" t="s">
        <v>92</v>
      </c>
      <c r="M9" s="108" t="s">
        <v>92</v>
      </c>
      <c r="N9" s="325" t="s">
        <v>92</v>
      </c>
      <c r="O9" s="241">
        <v>305976</v>
      </c>
      <c r="P9" s="241">
        <v>304000</v>
      </c>
      <c r="Q9" s="326"/>
      <c r="R9" s="327"/>
      <c r="S9" s="241">
        <v>1976</v>
      </c>
    </row>
    <row r="10" customHeight="1" spans="1:19">
      <c r="S10" s="6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4"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zoomScaleSheetLayoutView="60" topLeftCell="A15" workbookViewId="0">
      <selection activeCell="E39" sqref="E39"/>
    </sheetView>
  </sheetViews>
  <sheetFormatPr defaultColWidth="8.88888888888889" defaultRowHeight="14.25" customHeight="1"/>
  <cols>
    <col min="1" max="1" width="14.287037037037" style="78" customWidth="1"/>
    <col min="2" max="2" width="29.1296296296296" style="78" customWidth="1"/>
    <col min="3" max="4" width="15.4259259259259" style="78" customWidth="1"/>
    <col min="5" max="8" width="18.8518518518519" style="78" customWidth="1"/>
    <col min="9" max="9" width="15.5740740740741" style="78" customWidth="1"/>
    <col min="10" max="10" width="14.1296296296296" style="78" customWidth="1"/>
    <col min="11" max="15" width="18.8518518518519" style="78" customWidth="1"/>
    <col min="16" max="16" width="9.12962962962963" style="78" customWidth="1"/>
    <col min="17" max="16384" width="9.12962962962963" style="78"/>
  </cols>
  <sheetData>
    <row r="1" ht="15.75" customHeight="1" spans="1:15">
      <c r="A1" s="269" t="s">
        <v>93</v>
      </c>
      <c r="B1" s="80"/>
      <c r="C1" s="80"/>
      <c r="D1" s="80"/>
      <c r="E1" s="80"/>
      <c r="F1" s="80"/>
      <c r="G1" s="80"/>
      <c r="H1" s="80"/>
      <c r="I1" s="80"/>
      <c r="J1" s="80"/>
      <c r="K1" s="80"/>
      <c r="L1" s="80"/>
      <c r="M1" s="80"/>
      <c r="N1" s="80"/>
    </row>
    <row r="2" ht="28.5" customHeight="1" spans="1:15">
      <c r="A2" s="65" t="s">
        <v>4</v>
      </c>
      <c r="B2" s="65"/>
      <c r="C2" s="65"/>
      <c r="D2" s="65"/>
      <c r="E2" s="65"/>
      <c r="F2" s="65"/>
      <c r="G2" s="65"/>
      <c r="H2" s="65"/>
      <c r="I2" s="65"/>
      <c r="J2" s="65"/>
      <c r="K2" s="65"/>
      <c r="L2" s="65"/>
      <c r="M2" s="65"/>
      <c r="N2" s="65"/>
      <c r="O2" s="65"/>
    </row>
    <row r="3" ht="15" customHeight="1" spans="1:15">
      <c r="A3" s="296" t="s">
        <v>22</v>
      </c>
      <c r="B3" s="297"/>
      <c r="C3" s="117"/>
      <c r="D3" s="117"/>
      <c r="E3" s="117"/>
      <c r="F3" s="117"/>
      <c r="G3" s="117"/>
      <c r="H3" s="117"/>
      <c r="I3" s="117"/>
      <c r="J3" s="117"/>
      <c r="K3" s="117"/>
      <c r="L3" s="117"/>
      <c r="M3" s="84"/>
      <c r="N3" s="84"/>
      <c r="O3" s="157" t="s">
        <v>23</v>
      </c>
    </row>
    <row r="4" ht="17.25" customHeight="1" spans="1:15">
      <c r="A4" s="94" t="s">
        <v>94</v>
      </c>
      <c r="B4" s="94" t="s">
        <v>95</v>
      </c>
      <c r="C4" s="95" t="s">
        <v>77</v>
      </c>
      <c r="D4" s="121" t="s">
        <v>80</v>
      </c>
      <c r="E4" s="121"/>
      <c r="F4" s="121"/>
      <c r="G4" s="121" t="s">
        <v>81</v>
      </c>
      <c r="H4" s="121" t="s">
        <v>82</v>
      </c>
      <c r="I4" s="121" t="s">
        <v>96</v>
      </c>
      <c r="J4" s="121" t="s">
        <v>84</v>
      </c>
      <c r="K4" s="121"/>
      <c r="L4" s="121"/>
      <c r="M4" s="121"/>
      <c r="N4" s="121"/>
      <c r="O4" s="121"/>
    </row>
    <row r="5" ht="28.8" spans="1:15">
      <c r="A5" s="96"/>
      <c r="B5" s="96"/>
      <c r="C5" s="216"/>
      <c r="D5" s="121" t="s">
        <v>79</v>
      </c>
      <c r="E5" s="121" t="s">
        <v>97</v>
      </c>
      <c r="F5" s="121" t="s">
        <v>98</v>
      </c>
      <c r="G5" s="121"/>
      <c r="H5" s="121"/>
      <c r="I5" s="121"/>
      <c r="J5" s="121" t="s">
        <v>79</v>
      </c>
      <c r="K5" s="121" t="s">
        <v>99</v>
      </c>
      <c r="L5" s="121" t="s">
        <v>100</v>
      </c>
      <c r="M5" s="121" t="s">
        <v>101</v>
      </c>
      <c r="N5" s="121" t="s">
        <v>102</v>
      </c>
      <c r="O5" s="121" t="s">
        <v>103</v>
      </c>
    </row>
    <row r="6" ht="16.5" customHeight="1" spans="1:15">
      <c r="A6" s="99">
        <v>1</v>
      </c>
      <c r="B6" s="99">
        <v>2</v>
      </c>
      <c r="C6" s="99">
        <v>3</v>
      </c>
      <c r="D6" s="99">
        <v>4</v>
      </c>
      <c r="E6" s="99">
        <v>5</v>
      </c>
      <c r="F6" s="99">
        <v>6</v>
      </c>
      <c r="G6" s="99">
        <v>7</v>
      </c>
      <c r="H6" s="99">
        <v>8</v>
      </c>
      <c r="I6" s="99">
        <v>9</v>
      </c>
      <c r="J6" s="99">
        <v>10</v>
      </c>
      <c r="K6" s="99">
        <v>11</v>
      </c>
      <c r="L6" s="99">
        <v>12</v>
      </c>
      <c r="M6" s="99">
        <v>13</v>
      </c>
      <c r="N6" s="99">
        <v>14</v>
      </c>
      <c r="O6" s="99">
        <v>15</v>
      </c>
    </row>
    <row r="7" ht="20.25" customHeight="1" spans="1:15">
      <c r="A7" s="129" t="s">
        <v>104</v>
      </c>
      <c r="B7" s="129" t="s">
        <v>105</v>
      </c>
      <c r="C7" s="298">
        <v>4938103</v>
      </c>
      <c r="D7" s="298">
        <f>E7+F7</f>
        <v>4936127</v>
      </c>
      <c r="E7" s="298">
        <v>3523027</v>
      </c>
      <c r="F7" s="298">
        <v>1413100</v>
      </c>
      <c r="G7" s="132"/>
      <c r="H7" s="132"/>
      <c r="I7" s="132" t="s">
        <v>92</v>
      </c>
      <c r="J7" s="298">
        <v>1976</v>
      </c>
      <c r="K7" s="132" t="s">
        <v>92</v>
      </c>
      <c r="L7" s="132" t="s">
        <v>92</v>
      </c>
      <c r="M7" s="132" t="s">
        <v>92</v>
      </c>
      <c r="N7" s="132" t="s">
        <v>92</v>
      </c>
      <c r="O7" s="298">
        <v>1976</v>
      </c>
    </row>
    <row r="8" ht="17.25" customHeight="1" spans="1:15">
      <c r="A8" s="299" t="s">
        <v>106</v>
      </c>
      <c r="B8" s="299" t="s">
        <v>107</v>
      </c>
      <c r="C8" s="298">
        <v>4858103</v>
      </c>
      <c r="D8" s="298">
        <f>E8+F8</f>
        <v>4856127</v>
      </c>
      <c r="E8" s="298">
        <v>3523027</v>
      </c>
      <c r="F8" s="298">
        <v>1333100</v>
      </c>
      <c r="G8" s="300"/>
      <c r="H8" s="300"/>
      <c r="I8" s="300"/>
      <c r="J8" s="298">
        <v>1976</v>
      </c>
      <c r="K8" s="300"/>
      <c r="L8" s="300"/>
      <c r="M8" s="300"/>
      <c r="N8" s="300"/>
      <c r="O8" s="298">
        <v>1976</v>
      </c>
    </row>
    <row r="9" ht="17.25" customHeight="1" spans="1:15">
      <c r="A9" s="301" t="s">
        <v>108</v>
      </c>
      <c r="B9" s="301" t="s">
        <v>109</v>
      </c>
      <c r="C9" s="298">
        <v>3525003</v>
      </c>
      <c r="D9" s="298">
        <v>3523027</v>
      </c>
      <c r="E9" s="298">
        <v>3523027</v>
      </c>
      <c r="F9" s="298"/>
      <c r="G9" s="300"/>
      <c r="H9" s="300"/>
      <c r="I9" s="300"/>
      <c r="J9" s="298">
        <v>1976</v>
      </c>
      <c r="K9" s="300"/>
      <c r="L9" s="300"/>
      <c r="M9" s="300"/>
      <c r="N9" s="300"/>
      <c r="O9" s="298">
        <v>1976</v>
      </c>
    </row>
    <row r="10" ht="17.25" customHeight="1" spans="1:15">
      <c r="A10" s="301" t="s">
        <v>110</v>
      </c>
      <c r="B10" s="301" t="s">
        <v>111</v>
      </c>
      <c r="C10" s="298">
        <v>50000</v>
      </c>
      <c r="D10" s="298">
        <v>50000</v>
      </c>
      <c r="E10" s="298"/>
      <c r="F10" s="298">
        <v>50000</v>
      </c>
      <c r="G10" s="300"/>
      <c r="H10" s="300"/>
      <c r="I10" s="300"/>
      <c r="J10" s="298"/>
      <c r="K10" s="300"/>
      <c r="L10" s="300"/>
      <c r="M10" s="300"/>
      <c r="N10" s="300"/>
      <c r="O10" s="298"/>
    </row>
    <row r="11" ht="17.25" customHeight="1" spans="1:15">
      <c r="A11" s="301" t="s">
        <v>112</v>
      </c>
      <c r="B11" s="301" t="s">
        <v>113</v>
      </c>
      <c r="C11" s="298">
        <v>362880</v>
      </c>
      <c r="D11" s="298">
        <v>362880</v>
      </c>
      <c r="E11" s="298"/>
      <c r="F11" s="298">
        <v>362880</v>
      </c>
      <c r="G11" s="300"/>
      <c r="H11" s="300"/>
      <c r="I11" s="300"/>
      <c r="J11" s="298"/>
      <c r="K11" s="300"/>
      <c r="L11" s="300"/>
      <c r="M11" s="300"/>
      <c r="N11" s="300"/>
      <c r="O11" s="298"/>
    </row>
    <row r="12" ht="17.25" customHeight="1" spans="1:15">
      <c r="A12" s="301" t="s">
        <v>114</v>
      </c>
      <c r="B12" s="301" t="s">
        <v>115</v>
      </c>
      <c r="C12" s="298">
        <v>411460</v>
      </c>
      <c r="D12" s="298">
        <v>411460</v>
      </c>
      <c r="E12" s="298"/>
      <c r="F12" s="298">
        <v>411460</v>
      </c>
      <c r="G12" s="300"/>
      <c r="H12" s="300"/>
      <c r="I12" s="300"/>
      <c r="J12" s="298"/>
      <c r="K12" s="300"/>
      <c r="L12" s="300"/>
      <c r="M12" s="300"/>
      <c r="N12" s="300"/>
      <c r="O12" s="298"/>
    </row>
    <row r="13" ht="17.25" customHeight="1" spans="1:15">
      <c r="A13" s="301" t="s">
        <v>116</v>
      </c>
      <c r="B13" s="301" t="s">
        <v>117</v>
      </c>
      <c r="C13" s="298">
        <v>200150</v>
      </c>
      <c r="D13" s="298">
        <v>200150</v>
      </c>
      <c r="E13" s="298"/>
      <c r="F13" s="298">
        <v>200150</v>
      </c>
      <c r="G13" s="300"/>
      <c r="H13" s="300"/>
      <c r="I13" s="300"/>
      <c r="J13" s="298"/>
      <c r="K13" s="300"/>
      <c r="L13" s="300"/>
      <c r="M13" s="300"/>
      <c r="N13" s="300"/>
      <c r="O13" s="298"/>
    </row>
    <row r="14" ht="17.25" customHeight="1" spans="1:15">
      <c r="A14" s="301" t="s">
        <v>118</v>
      </c>
      <c r="B14" s="301" t="s">
        <v>119</v>
      </c>
      <c r="C14" s="298">
        <v>308610</v>
      </c>
      <c r="D14" s="298">
        <v>308610</v>
      </c>
      <c r="E14" s="298"/>
      <c r="F14" s="298">
        <v>308610</v>
      </c>
      <c r="G14" s="300"/>
      <c r="H14" s="300"/>
      <c r="I14" s="300"/>
      <c r="J14" s="298"/>
      <c r="K14" s="300"/>
      <c r="L14" s="300"/>
      <c r="M14" s="300"/>
      <c r="N14" s="300"/>
      <c r="O14" s="298"/>
    </row>
    <row r="15" ht="17.25" customHeight="1" spans="1:15">
      <c r="A15" s="299" t="s">
        <v>120</v>
      </c>
      <c r="B15" s="299" t="s">
        <v>121</v>
      </c>
      <c r="C15" s="298">
        <v>80000</v>
      </c>
      <c r="D15" s="298">
        <v>80000</v>
      </c>
      <c r="E15" s="298"/>
      <c r="F15" s="298">
        <v>80000</v>
      </c>
      <c r="G15" s="300"/>
      <c r="H15" s="300"/>
      <c r="I15" s="300"/>
      <c r="J15" s="298"/>
      <c r="K15" s="300"/>
      <c r="L15" s="300"/>
      <c r="M15" s="300"/>
      <c r="N15" s="300"/>
      <c r="O15" s="298"/>
    </row>
    <row r="16" ht="17.25" customHeight="1" spans="1:15">
      <c r="A16" s="301" t="s">
        <v>122</v>
      </c>
      <c r="B16" s="301" t="s">
        <v>123</v>
      </c>
      <c r="C16" s="298">
        <v>80000</v>
      </c>
      <c r="D16" s="298">
        <v>80000</v>
      </c>
      <c r="E16" s="298"/>
      <c r="F16" s="298">
        <v>80000</v>
      </c>
      <c r="G16" s="300"/>
      <c r="H16" s="300"/>
      <c r="I16" s="300"/>
      <c r="J16" s="298"/>
      <c r="K16" s="300"/>
      <c r="L16" s="300"/>
      <c r="M16" s="300"/>
      <c r="N16" s="300"/>
      <c r="O16" s="298"/>
    </row>
    <row r="17" ht="17.25" customHeight="1" spans="1:15">
      <c r="A17" s="129" t="s">
        <v>124</v>
      </c>
      <c r="B17" s="129" t="s">
        <v>125</v>
      </c>
      <c r="C17" s="298">
        <v>1043555</v>
      </c>
      <c r="D17" s="298">
        <v>1043555</v>
      </c>
      <c r="E17" s="298">
        <v>1043555</v>
      </c>
      <c r="F17" s="298"/>
      <c r="G17" s="300"/>
      <c r="H17" s="300"/>
      <c r="I17" s="300"/>
      <c r="J17" s="298"/>
      <c r="K17" s="300"/>
      <c r="L17" s="300"/>
      <c r="M17" s="300"/>
      <c r="N17" s="300"/>
      <c r="O17" s="298"/>
    </row>
    <row r="18" ht="17.25" customHeight="1" spans="1:15">
      <c r="A18" s="299" t="s">
        <v>126</v>
      </c>
      <c r="B18" s="299" t="s">
        <v>127</v>
      </c>
      <c r="C18" s="298">
        <v>1043555</v>
      </c>
      <c r="D18" s="298">
        <v>1043555</v>
      </c>
      <c r="E18" s="298">
        <v>1043555</v>
      </c>
      <c r="F18" s="298"/>
      <c r="G18" s="300"/>
      <c r="H18" s="300"/>
      <c r="I18" s="300"/>
      <c r="J18" s="298"/>
      <c r="K18" s="300"/>
      <c r="L18" s="300"/>
      <c r="M18" s="300"/>
      <c r="N18" s="300"/>
      <c r="O18" s="298"/>
    </row>
    <row r="19" ht="17.25" customHeight="1" spans="1:15">
      <c r="A19" s="301" t="s">
        <v>128</v>
      </c>
      <c r="B19" s="301" t="s">
        <v>129</v>
      </c>
      <c r="C19" s="298">
        <v>542000</v>
      </c>
      <c r="D19" s="298">
        <v>542000</v>
      </c>
      <c r="E19" s="298">
        <v>542000</v>
      </c>
      <c r="F19" s="298"/>
      <c r="G19" s="300"/>
      <c r="H19" s="300"/>
      <c r="I19" s="300"/>
      <c r="J19" s="298"/>
      <c r="K19" s="300"/>
      <c r="L19" s="300"/>
      <c r="M19" s="300"/>
      <c r="N19" s="300"/>
      <c r="O19" s="298"/>
    </row>
    <row r="20" ht="17.25" customHeight="1" spans="1:15">
      <c r="A20" s="301" t="s">
        <v>130</v>
      </c>
      <c r="B20" s="301" t="s">
        <v>131</v>
      </c>
      <c r="C20" s="298">
        <v>396601</v>
      </c>
      <c r="D20" s="298">
        <v>396601</v>
      </c>
      <c r="E20" s="298">
        <v>396601</v>
      </c>
      <c r="F20" s="298"/>
      <c r="G20" s="300"/>
      <c r="H20" s="300"/>
      <c r="I20" s="300"/>
      <c r="J20" s="298"/>
      <c r="K20" s="300"/>
      <c r="L20" s="300"/>
      <c r="M20" s="300"/>
      <c r="N20" s="300"/>
      <c r="O20" s="298"/>
    </row>
    <row r="21" ht="17.25" customHeight="1" spans="1:15">
      <c r="A21" s="301" t="s">
        <v>132</v>
      </c>
      <c r="B21" s="301" t="s">
        <v>133</v>
      </c>
      <c r="C21" s="298">
        <v>104954</v>
      </c>
      <c r="D21" s="298">
        <v>104954</v>
      </c>
      <c r="E21" s="298">
        <v>104954</v>
      </c>
      <c r="F21" s="298"/>
      <c r="G21" s="300"/>
      <c r="H21" s="300"/>
      <c r="I21" s="300"/>
      <c r="J21" s="298"/>
      <c r="K21" s="300"/>
      <c r="L21" s="300"/>
      <c r="M21" s="300"/>
      <c r="N21" s="300"/>
      <c r="O21" s="298"/>
    </row>
    <row r="22" ht="17.25" customHeight="1" spans="1:15">
      <c r="A22" s="129" t="s">
        <v>134</v>
      </c>
      <c r="B22" s="129" t="s">
        <v>135</v>
      </c>
      <c r="C22" s="298">
        <v>443370</v>
      </c>
      <c r="D22" s="298">
        <v>443370</v>
      </c>
      <c r="E22" s="298">
        <v>443370</v>
      </c>
      <c r="F22" s="298"/>
      <c r="G22" s="300"/>
      <c r="H22" s="300"/>
      <c r="I22" s="300"/>
      <c r="J22" s="298"/>
      <c r="K22" s="300"/>
      <c r="L22" s="300"/>
      <c r="M22" s="300"/>
      <c r="N22" s="300"/>
      <c r="O22" s="298"/>
    </row>
    <row r="23" ht="17.25" customHeight="1" spans="1:15">
      <c r="A23" s="299" t="s">
        <v>136</v>
      </c>
      <c r="B23" s="299" t="s">
        <v>137</v>
      </c>
      <c r="C23" s="298">
        <v>443370</v>
      </c>
      <c r="D23" s="298">
        <v>443370</v>
      </c>
      <c r="E23" s="298">
        <v>443370</v>
      </c>
      <c r="F23" s="298"/>
      <c r="G23" s="300"/>
      <c r="H23" s="300"/>
      <c r="I23" s="300"/>
      <c r="J23" s="298"/>
      <c r="K23" s="300"/>
      <c r="L23" s="300"/>
      <c r="M23" s="300"/>
      <c r="N23" s="300"/>
      <c r="O23" s="298"/>
    </row>
    <row r="24" ht="17.25" customHeight="1" spans="1:15">
      <c r="A24" s="301" t="s">
        <v>138</v>
      </c>
      <c r="B24" s="301" t="s">
        <v>139</v>
      </c>
      <c r="C24" s="298">
        <v>145220</v>
      </c>
      <c r="D24" s="298">
        <v>145220</v>
      </c>
      <c r="E24" s="298">
        <v>145220</v>
      </c>
      <c r="F24" s="298"/>
      <c r="G24" s="300"/>
      <c r="H24" s="300"/>
      <c r="I24" s="300"/>
      <c r="J24" s="298"/>
      <c r="K24" s="300"/>
      <c r="L24" s="300"/>
      <c r="M24" s="300"/>
      <c r="N24" s="300"/>
      <c r="O24" s="298"/>
    </row>
    <row r="25" ht="17.25" customHeight="1" spans="1:15">
      <c r="A25" s="301" t="s">
        <v>140</v>
      </c>
      <c r="B25" s="301" t="s">
        <v>141</v>
      </c>
      <c r="C25" s="298">
        <v>72380</v>
      </c>
      <c r="D25" s="298">
        <v>72380</v>
      </c>
      <c r="E25" s="298">
        <v>72380</v>
      </c>
      <c r="F25" s="298"/>
      <c r="G25" s="300"/>
      <c r="H25" s="300"/>
      <c r="I25" s="300"/>
      <c r="J25" s="298"/>
      <c r="K25" s="300"/>
      <c r="L25" s="300"/>
      <c r="M25" s="300"/>
      <c r="N25" s="300"/>
      <c r="O25" s="298"/>
    </row>
    <row r="26" ht="17.25" customHeight="1" spans="1:15">
      <c r="A26" s="301" t="s">
        <v>142</v>
      </c>
      <c r="B26" s="301" t="s">
        <v>143</v>
      </c>
      <c r="C26" s="298">
        <v>220800</v>
      </c>
      <c r="D26" s="298">
        <v>220800</v>
      </c>
      <c r="E26" s="298">
        <v>220800</v>
      </c>
      <c r="F26" s="298"/>
      <c r="G26" s="300"/>
      <c r="H26" s="300"/>
      <c r="I26" s="300"/>
      <c r="J26" s="298"/>
      <c r="K26" s="300"/>
      <c r="L26" s="300"/>
      <c r="M26" s="300"/>
      <c r="N26" s="300"/>
      <c r="O26" s="298"/>
    </row>
    <row r="27" ht="17.25" customHeight="1" spans="1:15">
      <c r="A27" s="301" t="s">
        <v>144</v>
      </c>
      <c r="B27" s="301" t="s">
        <v>145</v>
      </c>
      <c r="C27" s="298">
        <v>4970</v>
      </c>
      <c r="D27" s="298">
        <v>4970</v>
      </c>
      <c r="E27" s="298">
        <v>4970</v>
      </c>
      <c r="F27" s="298"/>
      <c r="G27" s="300"/>
      <c r="H27" s="300"/>
      <c r="I27" s="300"/>
      <c r="J27" s="298"/>
      <c r="K27" s="300"/>
      <c r="L27" s="300"/>
      <c r="M27" s="300"/>
      <c r="N27" s="300"/>
      <c r="O27" s="298"/>
    </row>
    <row r="28" ht="17.25" customHeight="1" spans="1:15">
      <c r="A28" s="129" t="s">
        <v>146</v>
      </c>
      <c r="B28" s="129" t="s">
        <v>147</v>
      </c>
      <c r="C28" s="298">
        <v>380217.12</v>
      </c>
      <c r="D28" s="298">
        <v>380217.12</v>
      </c>
      <c r="E28" s="298">
        <v>380217.12</v>
      </c>
      <c r="F28" s="298"/>
      <c r="G28" s="300"/>
      <c r="H28" s="300"/>
      <c r="I28" s="300"/>
      <c r="J28" s="298"/>
      <c r="K28" s="300"/>
      <c r="L28" s="300"/>
      <c r="M28" s="300"/>
      <c r="N28" s="300"/>
      <c r="O28" s="298"/>
    </row>
    <row r="29" ht="17.25" customHeight="1" spans="1:15">
      <c r="A29" s="299" t="s">
        <v>148</v>
      </c>
      <c r="B29" s="299" t="s">
        <v>149</v>
      </c>
      <c r="C29" s="298">
        <v>380217.12</v>
      </c>
      <c r="D29" s="298">
        <v>380217.12</v>
      </c>
      <c r="E29" s="298">
        <v>380217.12</v>
      </c>
      <c r="F29" s="298"/>
      <c r="G29" s="300"/>
      <c r="H29" s="300"/>
      <c r="I29" s="300"/>
      <c r="J29" s="298"/>
      <c r="K29" s="300"/>
      <c r="L29" s="300"/>
      <c r="M29" s="300"/>
      <c r="N29" s="300"/>
      <c r="O29" s="298"/>
    </row>
    <row r="30" ht="17.25" customHeight="1" spans="1:15">
      <c r="A30" s="301" t="s">
        <v>150</v>
      </c>
      <c r="B30" s="301" t="s">
        <v>151</v>
      </c>
      <c r="C30" s="298">
        <v>380217.12</v>
      </c>
      <c r="D30" s="298">
        <v>380217.12</v>
      </c>
      <c r="E30" s="298">
        <v>380217.12</v>
      </c>
      <c r="F30" s="298"/>
      <c r="G30" s="300"/>
      <c r="H30" s="300"/>
      <c r="I30" s="300"/>
      <c r="J30" s="298"/>
      <c r="K30" s="300"/>
      <c r="L30" s="300"/>
      <c r="M30" s="300"/>
      <c r="N30" s="300"/>
      <c r="O30" s="298"/>
    </row>
    <row r="31" ht="17.25" customHeight="1" spans="1:15">
      <c r="A31" s="302" t="s">
        <v>152</v>
      </c>
      <c r="B31" s="303" t="s">
        <v>152</v>
      </c>
      <c r="C31" s="298">
        <v>6805245.12</v>
      </c>
      <c r="D31" s="298">
        <f>E31+F31</f>
        <v>6803269.12</v>
      </c>
      <c r="E31" s="298">
        <f>E7+E17+E22+E28</f>
        <v>5390169.12</v>
      </c>
      <c r="F31" s="298">
        <v>1413100</v>
      </c>
      <c r="G31" s="304"/>
      <c r="H31" s="304"/>
      <c r="I31" s="304" t="s">
        <v>92</v>
      </c>
      <c r="J31" s="298">
        <v>1976</v>
      </c>
      <c r="K31" s="304" t="s">
        <v>92</v>
      </c>
      <c r="L31" s="304" t="s">
        <v>92</v>
      </c>
      <c r="M31" s="304" t="s">
        <v>92</v>
      </c>
      <c r="N31" s="304" t="s">
        <v>92</v>
      </c>
      <c r="O31" s="298">
        <v>1976</v>
      </c>
    </row>
    <row r="32" customHeight="1" spans="1:15">
      <c r="D32" s="279"/>
      <c r="H32" s="279"/>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5" activePane="bottomRight" state="frozen"/>
      <selection/>
      <selection pane="topRight"/>
      <selection pane="bottomLeft"/>
      <selection pane="bottomRight" activeCell="B36" sqref="B36"/>
    </sheetView>
  </sheetViews>
  <sheetFormatPr defaultColWidth="8.88888888888889" defaultRowHeight="14.25" customHeight="1" outlineLevelCol="3"/>
  <cols>
    <col min="1" max="1" width="49.287037037037" style="61" customWidth="1"/>
    <col min="2" max="2" width="38.8518518518519" style="61" customWidth="1"/>
    <col min="3" max="3" width="48.5740740740741" style="61" customWidth="1"/>
    <col min="4" max="4" width="36.4259259259259" style="61" customWidth="1"/>
    <col min="5" max="5" width="9.12962962962963" style="62" customWidth="1"/>
    <col min="6" max="16384" width="9.12962962962963" style="62"/>
  </cols>
  <sheetData>
    <row r="1" customHeight="1" spans="1:4">
      <c r="A1" s="280" t="s">
        <v>153</v>
      </c>
      <c r="B1" s="280"/>
      <c r="C1" s="280"/>
      <c r="D1" s="137"/>
    </row>
    <row r="2" ht="31.5" customHeight="1" spans="1:4">
      <c r="A2" s="64" t="s">
        <v>5</v>
      </c>
      <c r="B2" s="281"/>
      <c r="C2" s="281"/>
      <c r="D2" s="281"/>
    </row>
    <row r="3" ht="17.25" customHeight="1" spans="1:4">
      <c r="A3" s="160" t="s">
        <v>22</v>
      </c>
      <c r="B3" s="282"/>
      <c r="C3" s="282"/>
      <c r="D3" s="139" t="s">
        <v>23</v>
      </c>
    </row>
    <row r="4" ht="19.5" customHeight="1" spans="1:4">
      <c r="A4" s="89" t="s">
        <v>24</v>
      </c>
      <c r="B4" s="162"/>
      <c r="C4" s="89" t="s">
        <v>25</v>
      </c>
      <c r="D4" s="162"/>
    </row>
    <row r="5" ht="21.75" customHeight="1" spans="1:4">
      <c r="A5" s="88" t="s">
        <v>26</v>
      </c>
      <c r="B5" s="283" t="s">
        <v>27</v>
      </c>
      <c r="C5" s="88" t="s">
        <v>154</v>
      </c>
      <c r="D5" s="283" t="s">
        <v>27</v>
      </c>
    </row>
    <row r="6" ht="17.25" customHeight="1" spans="1:4">
      <c r="A6" s="92"/>
      <c r="B6" s="96"/>
      <c r="C6" s="92"/>
      <c r="D6" s="96"/>
    </row>
    <row r="7" ht="17.25" customHeight="1" spans="1:4">
      <c r="A7" s="284" t="s">
        <v>155</v>
      </c>
      <c r="B7" s="241">
        <v>6499269.12</v>
      </c>
      <c r="C7" s="285" t="s">
        <v>156</v>
      </c>
      <c r="D7" s="241">
        <v>6803269.12</v>
      </c>
    </row>
    <row r="8" ht="17.25" customHeight="1" spans="1:4">
      <c r="A8" s="286" t="s">
        <v>157</v>
      </c>
      <c r="B8" s="241">
        <v>6499269.12</v>
      </c>
      <c r="C8" s="285" t="s">
        <v>158</v>
      </c>
      <c r="D8" s="287"/>
    </row>
    <row r="9" ht="17.25" customHeight="1" spans="1:4">
      <c r="A9" s="286" t="s">
        <v>159</v>
      </c>
      <c r="B9" s="241"/>
      <c r="C9" s="285" t="s">
        <v>160</v>
      </c>
      <c r="D9" s="287"/>
    </row>
    <row r="10" ht="17.25" customHeight="1" spans="1:4">
      <c r="A10" s="286" t="s">
        <v>161</v>
      </c>
      <c r="B10" s="241"/>
      <c r="C10" s="285" t="s">
        <v>162</v>
      </c>
      <c r="D10" s="287"/>
    </row>
    <row r="11" ht="17.25" customHeight="1" spans="1:4">
      <c r="A11" s="286" t="s">
        <v>163</v>
      </c>
      <c r="B11" s="241">
        <v>304000</v>
      </c>
      <c r="C11" s="285" t="s">
        <v>164</v>
      </c>
      <c r="D11" s="287"/>
    </row>
    <row r="12" ht="17.25" customHeight="1" spans="1:4">
      <c r="A12" s="286" t="s">
        <v>157</v>
      </c>
      <c r="B12" s="241">
        <v>304000</v>
      </c>
      <c r="C12" s="285" t="s">
        <v>165</v>
      </c>
      <c r="D12" s="287"/>
    </row>
    <row r="13" ht="17.25" customHeight="1" spans="1:4">
      <c r="A13" s="288" t="s">
        <v>159</v>
      </c>
      <c r="B13" s="289"/>
      <c r="C13" s="285" t="s">
        <v>166</v>
      </c>
      <c r="D13" s="287"/>
    </row>
    <row r="14" ht="17.25" customHeight="1" spans="1:4">
      <c r="A14" s="288" t="s">
        <v>161</v>
      </c>
      <c r="B14" s="289"/>
      <c r="C14" s="285" t="s">
        <v>167</v>
      </c>
      <c r="D14" s="241">
        <v>4936127</v>
      </c>
    </row>
    <row r="15" ht="17.25" customHeight="1" spans="1:4">
      <c r="A15" s="286"/>
      <c r="B15" s="289"/>
      <c r="C15" s="285" t="s">
        <v>168</v>
      </c>
      <c r="D15" s="241">
        <v>1043555</v>
      </c>
    </row>
    <row r="16" ht="17.25" customHeight="1" spans="1:4">
      <c r="A16" s="286"/>
      <c r="B16" s="267"/>
      <c r="C16" s="285" t="s">
        <v>169</v>
      </c>
      <c r="D16" s="241">
        <v>443370</v>
      </c>
    </row>
    <row r="17" ht="17.25" customHeight="1" spans="1:4">
      <c r="A17" s="286"/>
      <c r="B17" s="290"/>
      <c r="C17" s="285" t="s">
        <v>170</v>
      </c>
      <c r="D17" s="287"/>
    </row>
    <row r="18" ht="17.25" customHeight="1" spans="1:4">
      <c r="A18" s="288"/>
      <c r="B18" s="290"/>
      <c r="C18" s="285" t="s">
        <v>171</v>
      </c>
      <c r="D18" s="287"/>
    </row>
    <row r="19" ht="17.25" customHeight="1" spans="1:4">
      <c r="A19" s="288"/>
      <c r="B19" s="291"/>
      <c r="C19" s="285" t="s">
        <v>172</v>
      </c>
      <c r="D19" s="287"/>
    </row>
    <row r="20" ht="17.25" customHeight="1" spans="1:4">
      <c r="A20" s="292"/>
      <c r="B20" s="291"/>
      <c r="C20" s="285" t="s">
        <v>173</v>
      </c>
      <c r="D20" s="287"/>
    </row>
    <row r="21" ht="17.25" customHeight="1" spans="1:4">
      <c r="A21" s="292"/>
      <c r="B21" s="291"/>
      <c r="C21" s="285" t="s">
        <v>174</v>
      </c>
      <c r="D21" s="287"/>
    </row>
    <row r="22" ht="17.25" customHeight="1" spans="1:4">
      <c r="A22" s="292"/>
      <c r="B22" s="291"/>
      <c r="C22" s="285" t="s">
        <v>175</v>
      </c>
      <c r="D22" s="287"/>
    </row>
    <row r="23" ht="17.25" customHeight="1" spans="1:4">
      <c r="A23" s="292"/>
      <c r="B23" s="291"/>
      <c r="C23" s="285" t="s">
        <v>176</v>
      </c>
      <c r="D23" s="287"/>
    </row>
    <row r="24" ht="17.25" customHeight="1" spans="1:4">
      <c r="A24" s="292"/>
      <c r="B24" s="291"/>
      <c r="C24" s="285" t="s">
        <v>177</v>
      </c>
      <c r="D24" s="287"/>
    </row>
    <row r="25" ht="17.25" customHeight="1" spans="1:4">
      <c r="A25" s="292"/>
      <c r="B25" s="291"/>
      <c r="C25" s="285" t="s">
        <v>178</v>
      </c>
      <c r="D25" s="287"/>
    </row>
    <row r="26" ht="17.25" customHeight="1" spans="1:4">
      <c r="A26" s="292"/>
      <c r="B26" s="291"/>
      <c r="C26" s="285" t="s">
        <v>179</v>
      </c>
      <c r="D26" s="241">
        <v>380217.12</v>
      </c>
    </row>
    <row r="27" ht="17.25" customHeight="1" spans="1:4">
      <c r="A27" s="292"/>
      <c r="B27" s="291"/>
      <c r="C27" s="285" t="s">
        <v>180</v>
      </c>
      <c r="D27" s="287"/>
    </row>
    <row r="28" ht="17.25" customHeight="1" spans="1:4">
      <c r="A28" s="292"/>
      <c r="B28" s="291"/>
      <c r="C28" s="285" t="s">
        <v>181</v>
      </c>
      <c r="D28" s="287"/>
    </row>
    <row r="29" ht="17.25" customHeight="1" spans="1:4">
      <c r="A29" s="292"/>
      <c r="B29" s="291"/>
      <c r="C29" s="285" t="s">
        <v>182</v>
      </c>
      <c r="D29" s="287"/>
    </row>
    <row r="30" ht="17.25" customHeight="1" spans="1:4">
      <c r="A30" s="292"/>
      <c r="B30" s="291"/>
      <c r="C30" s="285" t="s">
        <v>183</v>
      </c>
      <c r="D30" s="287"/>
    </row>
    <row r="31" customHeight="1" spans="1:4">
      <c r="A31" s="293"/>
      <c r="B31" s="290"/>
      <c r="C31" s="285" t="s">
        <v>184</v>
      </c>
      <c r="D31" s="287"/>
    </row>
    <row r="32" customHeight="1" spans="1:4">
      <c r="A32" s="293"/>
      <c r="B32" s="290"/>
      <c r="C32" s="285" t="s">
        <v>185</v>
      </c>
      <c r="D32" s="287"/>
    </row>
    <row r="33" customHeight="1" spans="1:4">
      <c r="A33" s="293"/>
      <c r="B33" s="290"/>
      <c r="C33" s="285" t="s">
        <v>186</v>
      </c>
      <c r="D33" s="287"/>
    </row>
    <row r="34" customHeight="1" spans="1:4">
      <c r="A34" s="293"/>
      <c r="B34" s="290"/>
      <c r="C34" s="288" t="s">
        <v>187</v>
      </c>
      <c r="D34" s="294"/>
    </row>
    <row r="35" ht="17.25" customHeight="1" spans="1:4">
      <c r="A35" s="295" t="s">
        <v>188</v>
      </c>
      <c r="B35" s="241">
        <v>6803269.12</v>
      </c>
      <c r="C35" s="293" t="s">
        <v>73</v>
      </c>
      <c r="D35" s="241">
        <v>6803269.12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SheetLayoutView="60" topLeftCell="A7" workbookViewId="0">
      <selection activeCell="A3" sqref="A3:E3"/>
    </sheetView>
  </sheetViews>
  <sheetFormatPr defaultColWidth="8.88888888888889" defaultRowHeight="14.25" customHeight="1" outlineLevelCol="6"/>
  <cols>
    <col min="1" max="1" width="20.1296296296296" style="154" customWidth="1"/>
    <col min="2" max="2" width="44" style="154" customWidth="1"/>
    <col min="3" max="3" width="24.287037037037" style="78" customWidth="1"/>
    <col min="4" max="4" width="16.5740740740741" style="78" customWidth="1"/>
    <col min="5" max="7" width="24.287037037037" style="78" customWidth="1"/>
    <col min="8" max="8" width="9.12962962962963" style="78" customWidth="1"/>
    <col min="9" max="16384" width="9.12962962962963" style="78"/>
  </cols>
  <sheetData>
    <row r="1" ht="12" customHeight="1" spans="1:7">
      <c r="A1" s="269" t="s">
        <v>189</v>
      </c>
      <c r="D1" s="270"/>
      <c r="F1" s="81"/>
    </row>
    <row r="2" ht="39" customHeight="1" spans="1:7">
      <c r="A2" s="159" t="s">
        <v>6</v>
      </c>
      <c r="B2" s="159"/>
      <c r="C2" s="159"/>
      <c r="D2" s="159"/>
      <c r="E2" s="159"/>
      <c r="F2" s="159"/>
      <c r="G2" s="159"/>
    </row>
    <row r="3" ht="18" customHeight="1" spans="1:7">
      <c r="A3" s="160" t="s">
        <v>22</v>
      </c>
      <c r="F3" s="157"/>
      <c r="G3" s="157" t="s">
        <v>23</v>
      </c>
    </row>
    <row r="4" ht="20.25" customHeight="1" spans="1:7">
      <c r="A4" s="208" t="s">
        <v>190</v>
      </c>
      <c r="B4" s="271"/>
      <c r="C4" s="91" t="s">
        <v>77</v>
      </c>
      <c r="D4" s="91" t="s">
        <v>97</v>
      </c>
      <c r="E4" s="91"/>
      <c r="F4" s="91"/>
      <c r="G4" s="272" t="s">
        <v>98</v>
      </c>
    </row>
    <row r="5" ht="20.25" customHeight="1" spans="1:7">
      <c r="A5" s="164" t="s">
        <v>94</v>
      </c>
      <c r="B5" s="273" t="s">
        <v>95</v>
      </c>
      <c r="C5" s="91"/>
      <c r="D5" s="91" t="s">
        <v>79</v>
      </c>
      <c r="E5" s="91" t="s">
        <v>191</v>
      </c>
      <c r="F5" s="91" t="s">
        <v>192</v>
      </c>
      <c r="G5" s="274"/>
    </row>
    <row r="6" ht="13.5" customHeight="1" spans="1:7">
      <c r="A6" s="175">
        <v>1</v>
      </c>
      <c r="B6" s="175">
        <v>2</v>
      </c>
      <c r="C6" s="275">
        <v>3</v>
      </c>
      <c r="D6" s="275">
        <v>4</v>
      </c>
      <c r="E6" s="275">
        <v>5</v>
      </c>
      <c r="F6" s="275">
        <v>6</v>
      </c>
      <c r="G6" s="175">
        <v>7</v>
      </c>
    </row>
    <row r="7" ht="18" customHeight="1" spans="1:7">
      <c r="A7" s="276" t="s">
        <v>104</v>
      </c>
      <c r="B7" s="276" t="s">
        <v>105</v>
      </c>
      <c r="C7" s="130">
        <v>4936127</v>
      </c>
      <c r="D7" s="130">
        <v>3523027</v>
      </c>
      <c r="E7" s="130">
        <v>3162187</v>
      </c>
      <c r="F7" s="130">
        <v>360840</v>
      </c>
      <c r="G7" s="130">
        <v>1413100</v>
      </c>
    </row>
    <row r="8" ht="18" customHeight="1" spans="1:7">
      <c r="A8" s="277" t="s">
        <v>106</v>
      </c>
      <c r="B8" s="277" t="s">
        <v>107</v>
      </c>
      <c r="C8" s="130">
        <v>4856127</v>
      </c>
      <c r="D8" s="130">
        <v>3523027</v>
      </c>
      <c r="E8" s="130">
        <v>3162187</v>
      </c>
      <c r="F8" s="130">
        <v>360840</v>
      </c>
      <c r="G8" s="130">
        <v>1333100</v>
      </c>
    </row>
    <row r="9" ht="18" customHeight="1" spans="1:7">
      <c r="A9" s="278" t="s">
        <v>108</v>
      </c>
      <c r="B9" s="278" t="s">
        <v>109</v>
      </c>
      <c r="C9" s="130">
        <v>3523027</v>
      </c>
      <c r="D9" s="130">
        <v>3523027</v>
      </c>
      <c r="E9" s="130">
        <v>3162187</v>
      </c>
      <c r="F9" s="130">
        <v>360840</v>
      </c>
      <c r="G9" s="130"/>
    </row>
    <row r="10" ht="18" customHeight="1" spans="1:7">
      <c r="A10" s="278" t="s">
        <v>110</v>
      </c>
      <c r="B10" s="278" t="s">
        <v>111</v>
      </c>
      <c r="C10" s="130">
        <v>50000</v>
      </c>
      <c r="D10" s="130"/>
      <c r="E10" s="130"/>
      <c r="F10" s="130"/>
      <c r="G10" s="130">
        <v>50000</v>
      </c>
    </row>
    <row r="11" ht="18" customHeight="1" spans="1:7">
      <c r="A11" s="278" t="s">
        <v>112</v>
      </c>
      <c r="B11" s="278" t="s">
        <v>113</v>
      </c>
      <c r="C11" s="130">
        <v>362880</v>
      </c>
      <c r="D11" s="130"/>
      <c r="E11" s="130"/>
      <c r="F11" s="130"/>
      <c r="G11" s="130">
        <v>362880</v>
      </c>
    </row>
    <row r="12" ht="18" customHeight="1" spans="1:7">
      <c r="A12" s="278" t="s">
        <v>114</v>
      </c>
      <c r="B12" s="278" t="s">
        <v>115</v>
      </c>
      <c r="C12" s="130">
        <v>411460</v>
      </c>
      <c r="D12" s="130"/>
      <c r="E12" s="130"/>
      <c r="F12" s="130"/>
      <c r="G12" s="130">
        <v>411460</v>
      </c>
    </row>
    <row r="13" ht="18" customHeight="1" spans="1:7">
      <c r="A13" s="278" t="s">
        <v>116</v>
      </c>
      <c r="B13" s="278" t="s">
        <v>117</v>
      </c>
      <c r="C13" s="130">
        <v>200150</v>
      </c>
      <c r="D13" s="130"/>
      <c r="E13" s="130"/>
      <c r="F13" s="130"/>
      <c r="G13" s="130">
        <v>200150</v>
      </c>
    </row>
    <row r="14" ht="18" customHeight="1" spans="1:7">
      <c r="A14" s="278" t="s">
        <v>118</v>
      </c>
      <c r="B14" s="278" t="s">
        <v>119</v>
      </c>
      <c r="C14" s="130">
        <v>308610</v>
      </c>
      <c r="D14" s="130"/>
      <c r="E14" s="130"/>
      <c r="F14" s="130"/>
      <c r="G14" s="130">
        <v>308610</v>
      </c>
    </row>
    <row r="15" ht="18" customHeight="1" spans="1:7">
      <c r="A15" s="277" t="s">
        <v>120</v>
      </c>
      <c r="B15" s="277" t="s">
        <v>121</v>
      </c>
      <c r="C15" s="130">
        <v>80000</v>
      </c>
      <c r="D15" s="130"/>
      <c r="E15" s="130"/>
      <c r="F15" s="130"/>
      <c r="G15" s="130">
        <v>80000</v>
      </c>
    </row>
    <row r="16" ht="18" customHeight="1" spans="1:7">
      <c r="A16" s="278" t="s">
        <v>122</v>
      </c>
      <c r="B16" s="278" t="s">
        <v>123</v>
      </c>
      <c r="C16" s="130">
        <v>80000</v>
      </c>
      <c r="D16" s="130"/>
      <c r="E16" s="130"/>
      <c r="F16" s="130"/>
      <c r="G16" s="130">
        <v>80000</v>
      </c>
    </row>
    <row r="17" ht="18" customHeight="1" spans="1:7">
      <c r="A17" s="276" t="s">
        <v>124</v>
      </c>
      <c r="B17" s="276" t="s">
        <v>125</v>
      </c>
      <c r="C17" s="130">
        <v>1043555</v>
      </c>
      <c r="D17" s="130">
        <v>1043555</v>
      </c>
      <c r="E17" s="130">
        <v>1005555</v>
      </c>
      <c r="F17" s="130">
        <v>38000</v>
      </c>
      <c r="G17" s="130"/>
    </row>
    <row r="18" ht="18" customHeight="1" spans="1:7">
      <c r="A18" s="277" t="s">
        <v>126</v>
      </c>
      <c r="B18" s="277" t="s">
        <v>127</v>
      </c>
      <c r="C18" s="130">
        <v>1043555</v>
      </c>
      <c r="D18" s="130">
        <v>1043555</v>
      </c>
      <c r="E18" s="130">
        <v>1005555</v>
      </c>
      <c r="F18" s="130">
        <v>38000</v>
      </c>
      <c r="G18" s="130"/>
    </row>
    <row r="19" ht="18" customHeight="1" spans="1:7">
      <c r="A19" s="278" t="s">
        <v>128</v>
      </c>
      <c r="B19" s="278" t="s">
        <v>129</v>
      </c>
      <c r="C19" s="130">
        <v>542000</v>
      </c>
      <c r="D19" s="130">
        <v>542000</v>
      </c>
      <c r="E19" s="130">
        <v>504000</v>
      </c>
      <c r="F19" s="130">
        <v>38000</v>
      </c>
      <c r="G19" s="130"/>
    </row>
    <row r="20" ht="18" customHeight="1" spans="1:7">
      <c r="A20" s="278" t="s">
        <v>130</v>
      </c>
      <c r="B20" s="278" t="s">
        <v>131</v>
      </c>
      <c r="C20" s="130">
        <v>396601</v>
      </c>
      <c r="D20" s="130">
        <v>396601</v>
      </c>
      <c r="E20" s="130">
        <v>396601</v>
      </c>
      <c r="F20" s="130"/>
      <c r="G20" s="130"/>
    </row>
    <row r="21" ht="18" customHeight="1" spans="1:7">
      <c r="A21" s="278" t="s">
        <v>132</v>
      </c>
      <c r="B21" s="278" t="s">
        <v>133</v>
      </c>
      <c r="C21" s="130">
        <v>104954</v>
      </c>
      <c r="D21" s="130">
        <v>104954</v>
      </c>
      <c r="E21" s="130">
        <v>104954</v>
      </c>
      <c r="F21" s="130"/>
      <c r="G21" s="130"/>
    </row>
    <row r="22" ht="18" customHeight="1" spans="1:7">
      <c r="A22" s="276" t="s">
        <v>134</v>
      </c>
      <c r="B22" s="276" t="s">
        <v>135</v>
      </c>
      <c r="C22" s="130">
        <v>443370</v>
      </c>
      <c r="D22" s="130">
        <v>443370</v>
      </c>
      <c r="E22" s="130">
        <v>443370</v>
      </c>
      <c r="F22" s="130"/>
      <c r="G22" s="130"/>
    </row>
    <row r="23" ht="18" customHeight="1" spans="1:7">
      <c r="A23" s="277" t="s">
        <v>136</v>
      </c>
      <c r="B23" s="277" t="s">
        <v>137</v>
      </c>
      <c r="C23" s="130">
        <v>443370</v>
      </c>
      <c r="D23" s="130">
        <v>443370</v>
      </c>
      <c r="E23" s="130">
        <v>443370</v>
      </c>
      <c r="F23" s="130"/>
      <c r="G23" s="130"/>
    </row>
    <row r="24" ht="18" customHeight="1" spans="1:7">
      <c r="A24" s="278" t="s">
        <v>138</v>
      </c>
      <c r="B24" s="278" t="s">
        <v>139</v>
      </c>
      <c r="C24" s="130">
        <v>145220</v>
      </c>
      <c r="D24" s="130">
        <v>145220</v>
      </c>
      <c r="E24" s="130">
        <v>145220</v>
      </c>
      <c r="F24" s="130"/>
      <c r="G24" s="130"/>
    </row>
    <row r="25" ht="18" customHeight="1" spans="1:7">
      <c r="A25" s="278" t="s">
        <v>140</v>
      </c>
      <c r="B25" s="278" t="s">
        <v>141</v>
      </c>
      <c r="C25" s="130">
        <v>72380</v>
      </c>
      <c r="D25" s="130">
        <v>72380</v>
      </c>
      <c r="E25" s="130">
        <v>72380</v>
      </c>
      <c r="F25" s="130"/>
      <c r="G25" s="130"/>
    </row>
    <row r="26" ht="18" customHeight="1" spans="1:7">
      <c r="A26" s="278" t="s">
        <v>142</v>
      </c>
      <c r="B26" s="278" t="s">
        <v>143</v>
      </c>
      <c r="C26" s="130">
        <v>220800</v>
      </c>
      <c r="D26" s="130">
        <v>220800</v>
      </c>
      <c r="E26" s="130">
        <v>220800</v>
      </c>
      <c r="F26" s="130"/>
      <c r="G26" s="130"/>
    </row>
    <row r="27" ht="18" customHeight="1" spans="1:7">
      <c r="A27" s="278" t="s">
        <v>144</v>
      </c>
      <c r="B27" s="278" t="s">
        <v>145</v>
      </c>
      <c r="C27" s="130">
        <v>4970</v>
      </c>
      <c r="D27" s="130">
        <v>4970</v>
      </c>
      <c r="E27" s="130">
        <v>4970</v>
      </c>
      <c r="F27" s="130"/>
      <c r="G27" s="130"/>
    </row>
    <row r="28" ht="18" customHeight="1" spans="1:7">
      <c r="A28" s="276" t="s">
        <v>146</v>
      </c>
      <c r="B28" s="276" t="s">
        <v>147</v>
      </c>
      <c r="C28" s="130">
        <v>380217.12</v>
      </c>
      <c r="D28" s="130">
        <v>380217.12</v>
      </c>
      <c r="E28" s="130">
        <v>380217.12</v>
      </c>
      <c r="F28" s="130"/>
      <c r="G28" s="130"/>
    </row>
    <row r="29" ht="18" customHeight="1" spans="1:7">
      <c r="A29" s="277" t="s">
        <v>148</v>
      </c>
      <c r="B29" s="277" t="s">
        <v>149</v>
      </c>
      <c r="C29" s="130">
        <v>380217.12</v>
      </c>
      <c r="D29" s="130">
        <v>380217.12</v>
      </c>
      <c r="E29" s="130">
        <v>380217.12</v>
      </c>
      <c r="F29" s="130"/>
      <c r="G29" s="130"/>
    </row>
    <row r="30" ht="18" customHeight="1" spans="1:7">
      <c r="A30" s="278" t="s">
        <v>150</v>
      </c>
      <c r="B30" s="278" t="s">
        <v>151</v>
      </c>
      <c r="C30" s="130">
        <v>380217.12</v>
      </c>
      <c r="D30" s="130">
        <v>380217.12</v>
      </c>
      <c r="E30" s="130">
        <v>380217.12</v>
      </c>
      <c r="F30" s="130"/>
      <c r="G30" s="130"/>
    </row>
    <row r="31" ht="22" customHeight="1" spans="1:7">
      <c r="A31" s="242" t="s">
        <v>152</v>
      </c>
      <c r="B31" s="242" t="s">
        <v>152</v>
      </c>
      <c r="C31" s="130">
        <v>6803269.12</v>
      </c>
      <c r="D31" s="130">
        <v>5390169.12</v>
      </c>
      <c r="E31" s="130">
        <v>4991329.12</v>
      </c>
      <c r="F31" s="130">
        <v>398840</v>
      </c>
      <c r="G31" s="130">
        <v>1413100</v>
      </c>
    </row>
    <row r="32" customHeight="1" spans="1:7">
      <c r="B32" s="173"/>
      <c r="C32" s="279"/>
      <c r="D32" s="279"/>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888888888889" defaultRowHeight="15.6" outlineLevelRow="6" outlineLevelCol="5"/>
  <cols>
    <col min="1" max="2" width="27.4259259259259" style="257" customWidth="1"/>
    <col min="3" max="3" width="17.287037037037" style="258" customWidth="1"/>
    <col min="4" max="5" width="26.287037037037" style="259" customWidth="1"/>
    <col min="6" max="6" width="18.712962962963" style="259" customWidth="1"/>
    <col min="7" max="7" width="9.12962962962963" style="78" customWidth="1"/>
    <col min="8" max="16384" width="9.12962962962963" style="78"/>
  </cols>
  <sheetData>
    <row r="1" ht="12" customHeight="1" spans="1:6">
      <c r="A1" s="260" t="s">
        <v>193</v>
      </c>
      <c r="B1" s="261"/>
      <c r="C1" s="112"/>
      <c r="D1" s="78"/>
      <c r="E1" s="78"/>
    </row>
    <row r="2" ht="25.5" customHeight="1" spans="1:6">
      <c r="A2" s="262" t="s">
        <v>7</v>
      </c>
      <c r="B2" s="262"/>
      <c r="C2" s="262"/>
      <c r="D2" s="262"/>
      <c r="E2" s="262"/>
      <c r="F2" s="262"/>
    </row>
    <row r="3" ht="15.75" customHeight="1" spans="1:6">
      <c r="A3" s="160" t="s">
        <v>22</v>
      </c>
      <c r="B3" s="261"/>
      <c r="C3" s="112"/>
      <c r="D3" s="78"/>
      <c r="E3" s="78"/>
      <c r="F3" s="263" t="s">
        <v>194</v>
      </c>
    </row>
    <row r="4" s="256" customFormat="1" ht="19.5" customHeight="1" spans="1:6">
      <c r="A4" s="264" t="s">
        <v>195</v>
      </c>
      <c r="B4" s="88" t="s">
        <v>196</v>
      </c>
      <c r="C4" s="89" t="s">
        <v>197</v>
      </c>
      <c r="D4" s="90"/>
      <c r="E4" s="162"/>
      <c r="F4" s="88" t="s">
        <v>198</v>
      </c>
    </row>
    <row r="5" s="256" customFormat="1" ht="19.5" customHeight="1" spans="1:6">
      <c r="A5" s="96"/>
      <c r="B5" s="92"/>
      <c r="C5" s="99" t="s">
        <v>79</v>
      </c>
      <c r="D5" s="99" t="s">
        <v>199</v>
      </c>
      <c r="E5" s="99" t="s">
        <v>200</v>
      </c>
      <c r="F5" s="92"/>
    </row>
    <row r="6" s="256" customFormat="1" ht="18.75" customHeight="1" spans="1:6">
      <c r="A6" s="265">
        <v>1</v>
      </c>
      <c r="B6" s="265">
        <v>2</v>
      </c>
      <c r="C6" s="266">
        <v>3</v>
      </c>
      <c r="D6" s="265">
        <v>4</v>
      </c>
      <c r="E6" s="265">
        <v>5</v>
      </c>
      <c r="F6" s="265">
        <v>6</v>
      </c>
    </row>
    <row r="7" ht="18.75" customHeight="1" spans="1:6">
      <c r="A7" s="267">
        <v>17246</v>
      </c>
      <c r="B7" s="267">
        <v>0</v>
      </c>
      <c r="C7" s="268">
        <v>17246</v>
      </c>
      <c r="D7" s="267">
        <v>0</v>
      </c>
      <c r="E7" s="267">
        <v>15000</v>
      </c>
      <c r="F7" s="267">
        <v>2246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8"/>
  <sheetViews>
    <sheetView zoomScaleSheetLayoutView="60" topLeftCell="A15" workbookViewId="0">
      <selection activeCell="A3" sqref="A3:J3"/>
    </sheetView>
  </sheetViews>
  <sheetFormatPr defaultColWidth="8.88888888888889" defaultRowHeight="14.25" customHeight="1"/>
  <cols>
    <col min="1" max="1" width="18.712962962963" style="78" customWidth="1"/>
    <col min="2" max="4" width="14.8518518518519" style="154" customWidth="1"/>
    <col min="5" max="6" width="15.1296296296296" style="154"/>
    <col min="7" max="8" width="14.287037037037" style="154" customWidth="1"/>
    <col min="9" max="9" width="16.8611111111111" style="112" customWidth="1"/>
    <col min="10" max="10" width="18.287037037037" style="112" customWidth="1"/>
    <col min="11" max="12" width="12.1296296296296" style="112" customWidth="1"/>
    <col min="13" max="13" width="18.287037037037" style="112" customWidth="1"/>
    <col min="14" max="14" width="12.1296296296296" style="112" customWidth="1"/>
    <col min="15" max="16" width="17.712962962963" style="112" customWidth="1"/>
    <col min="17" max="24" width="12.1296296296296" style="112" customWidth="1"/>
    <col min="25" max="25" width="9.12962962962963" style="78" customWidth="1"/>
    <col min="26" max="16384" width="9.12962962962963" style="78"/>
  </cols>
  <sheetData>
    <row r="1" ht="12" customHeight="1" spans="1:24">
      <c r="A1" s="243" t="s">
        <v>201</v>
      </c>
    </row>
    <row r="2" ht="39" customHeight="1" spans="1:24">
      <c r="A2" s="244" t="s">
        <v>8</v>
      </c>
      <c r="B2" s="244"/>
      <c r="C2" s="244"/>
      <c r="D2" s="244"/>
      <c r="E2" s="244"/>
      <c r="F2" s="244"/>
      <c r="G2" s="244"/>
      <c r="H2" s="244"/>
      <c r="I2" s="244"/>
      <c r="J2" s="244"/>
      <c r="K2" s="244"/>
      <c r="L2" s="244"/>
      <c r="M2" s="244"/>
      <c r="N2" s="244"/>
      <c r="O2" s="244"/>
      <c r="P2" s="244"/>
      <c r="Q2" s="244"/>
      <c r="R2" s="244"/>
      <c r="S2" s="244"/>
      <c r="T2" s="244"/>
      <c r="U2" s="244"/>
      <c r="V2" s="244"/>
      <c r="W2" s="244"/>
      <c r="X2" s="244"/>
    </row>
    <row r="3" ht="18" customHeight="1" spans="1:24">
      <c r="A3" s="245" t="s">
        <v>22</v>
      </c>
      <c r="B3" s="245"/>
      <c r="C3" s="245"/>
      <c r="D3" s="245"/>
      <c r="E3" s="245"/>
      <c r="F3" s="245"/>
      <c r="G3" s="245"/>
      <c r="H3" s="245"/>
      <c r="I3" s="245"/>
      <c r="J3" s="245"/>
      <c r="K3" s="78"/>
      <c r="L3" s="78"/>
      <c r="M3" s="78"/>
      <c r="N3" s="78"/>
      <c r="O3" s="78"/>
      <c r="P3" s="78"/>
      <c r="Q3" s="78"/>
      <c r="X3" s="246" t="s">
        <v>23</v>
      </c>
    </row>
    <row r="4" ht="14.4" spans="1:24">
      <c r="A4" s="195" t="s">
        <v>202</v>
      </c>
      <c r="B4" s="195" t="s">
        <v>203</v>
      </c>
      <c r="C4" s="195" t="s">
        <v>204</v>
      </c>
      <c r="D4" s="195" t="s">
        <v>205</v>
      </c>
      <c r="E4" s="195" t="s">
        <v>206</v>
      </c>
      <c r="F4" s="195" t="s">
        <v>207</v>
      </c>
      <c r="G4" s="195" t="s">
        <v>208</v>
      </c>
      <c r="H4" s="195" t="s">
        <v>209</v>
      </c>
      <c r="I4" s="121" t="s">
        <v>210</v>
      </c>
      <c r="J4" s="121"/>
      <c r="K4" s="121"/>
      <c r="L4" s="121"/>
      <c r="M4" s="121"/>
      <c r="N4" s="121"/>
      <c r="O4" s="121"/>
      <c r="P4" s="121"/>
      <c r="Q4" s="121"/>
      <c r="R4" s="121"/>
      <c r="S4" s="121"/>
      <c r="T4" s="121"/>
      <c r="U4" s="121"/>
      <c r="V4" s="121"/>
      <c r="W4" s="121"/>
      <c r="X4" s="121"/>
    </row>
    <row r="5" ht="14.4" spans="1:24">
      <c r="A5" s="195"/>
      <c r="B5" s="195"/>
      <c r="C5" s="195"/>
      <c r="D5" s="195"/>
      <c r="E5" s="195"/>
      <c r="F5" s="195"/>
      <c r="G5" s="195"/>
      <c r="H5" s="195"/>
      <c r="I5" s="121" t="s">
        <v>211</v>
      </c>
      <c r="J5" s="121" t="s">
        <v>212</v>
      </c>
      <c r="K5" s="121"/>
      <c r="L5" s="121"/>
      <c r="M5" s="121"/>
      <c r="N5" s="121"/>
      <c r="O5" s="91" t="s">
        <v>213</v>
      </c>
      <c r="P5" s="91"/>
      <c r="Q5" s="91"/>
      <c r="R5" s="121" t="s">
        <v>83</v>
      </c>
      <c r="S5" s="121" t="s">
        <v>84</v>
      </c>
      <c r="T5" s="121"/>
      <c r="U5" s="121"/>
      <c r="V5" s="121"/>
      <c r="W5" s="121"/>
      <c r="X5" s="121"/>
    </row>
    <row r="6" ht="13.5" customHeight="1" spans="1:24">
      <c r="A6" s="195"/>
      <c r="B6" s="195"/>
      <c r="C6" s="195"/>
      <c r="D6" s="195"/>
      <c r="E6" s="195"/>
      <c r="F6" s="195"/>
      <c r="G6" s="195"/>
      <c r="H6" s="195"/>
      <c r="I6" s="121"/>
      <c r="J6" s="122" t="s">
        <v>214</v>
      </c>
      <c r="K6" s="121" t="s">
        <v>215</v>
      </c>
      <c r="L6" s="121" t="s">
        <v>216</v>
      </c>
      <c r="M6" s="121" t="s">
        <v>217</v>
      </c>
      <c r="N6" s="121" t="s">
        <v>218</v>
      </c>
      <c r="O6" s="247" t="s">
        <v>80</v>
      </c>
      <c r="P6" s="247" t="s">
        <v>81</v>
      </c>
      <c r="Q6" s="247" t="s">
        <v>82</v>
      </c>
      <c r="R6" s="121"/>
      <c r="S6" s="121" t="s">
        <v>79</v>
      </c>
      <c r="T6" s="121" t="s">
        <v>86</v>
      </c>
      <c r="U6" s="121" t="s">
        <v>87</v>
      </c>
      <c r="V6" s="121" t="s">
        <v>88</v>
      </c>
      <c r="W6" s="121" t="s">
        <v>89</v>
      </c>
      <c r="X6" s="121" t="s">
        <v>90</v>
      </c>
    </row>
    <row r="7" ht="13.2" spans="1:24">
      <c r="A7" s="195"/>
      <c r="B7" s="195"/>
      <c r="C7" s="195"/>
      <c r="D7" s="195"/>
      <c r="E7" s="195"/>
      <c r="F7" s="195"/>
      <c r="G7" s="195"/>
      <c r="H7" s="195"/>
      <c r="I7" s="121"/>
      <c r="J7" s="127"/>
      <c r="K7" s="121"/>
      <c r="L7" s="121"/>
      <c r="M7" s="121"/>
      <c r="N7" s="121"/>
      <c r="O7" s="248"/>
      <c r="P7" s="248"/>
      <c r="Q7" s="248"/>
      <c r="R7" s="121"/>
      <c r="S7" s="121"/>
      <c r="T7" s="121"/>
      <c r="U7" s="121"/>
      <c r="V7" s="121"/>
      <c r="W7" s="121"/>
      <c r="X7" s="121"/>
    </row>
    <row r="8" ht="13.5" customHeight="1" spans="1:24">
      <c r="A8" s="249">
        <v>1</v>
      </c>
      <c r="B8" s="249">
        <v>2</v>
      </c>
      <c r="C8" s="249">
        <v>3</v>
      </c>
      <c r="D8" s="249">
        <v>4</v>
      </c>
      <c r="E8" s="249">
        <v>5</v>
      </c>
      <c r="F8" s="249">
        <v>6</v>
      </c>
      <c r="G8" s="249">
        <v>7</v>
      </c>
      <c r="H8" s="249">
        <v>8</v>
      </c>
      <c r="I8" s="249">
        <v>9</v>
      </c>
      <c r="J8" s="249">
        <v>10</v>
      </c>
      <c r="K8" s="249">
        <v>11</v>
      </c>
      <c r="L8" s="249">
        <v>12</v>
      </c>
      <c r="M8" s="249">
        <v>13</v>
      </c>
      <c r="N8" s="249">
        <v>14</v>
      </c>
      <c r="O8" s="249">
        <v>15</v>
      </c>
      <c r="P8" s="249">
        <v>16</v>
      </c>
      <c r="Q8" s="249">
        <v>17</v>
      </c>
      <c r="R8" s="249">
        <v>18</v>
      </c>
      <c r="S8" s="249">
        <v>19</v>
      </c>
      <c r="T8" s="249">
        <v>20</v>
      </c>
      <c r="U8" s="249">
        <v>21</v>
      </c>
      <c r="V8" s="249">
        <v>22</v>
      </c>
      <c r="W8" s="249">
        <v>23</v>
      </c>
      <c r="X8" s="249">
        <v>24</v>
      </c>
    </row>
    <row r="9" ht="18" customHeight="1" spans="1:24">
      <c r="A9" s="250" t="s">
        <v>91</v>
      </c>
      <c r="B9" s="148" t="s">
        <v>91</v>
      </c>
      <c r="C9" s="148" t="s">
        <v>219</v>
      </c>
      <c r="D9" s="148" t="s">
        <v>220</v>
      </c>
      <c r="E9" s="148" t="s">
        <v>108</v>
      </c>
      <c r="F9" s="148" t="s">
        <v>109</v>
      </c>
      <c r="G9" s="148" t="s">
        <v>221</v>
      </c>
      <c r="H9" s="148" t="s">
        <v>222</v>
      </c>
      <c r="I9" s="241">
        <v>625692</v>
      </c>
      <c r="J9" s="241">
        <v>625692</v>
      </c>
      <c r="K9" s="251"/>
      <c r="L9" s="251"/>
      <c r="M9" s="241">
        <v>625692</v>
      </c>
      <c r="N9" s="251"/>
      <c r="O9" s="241">
        <v>625692</v>
      </c>
      <c r="P9" s="251"/>
      <c r="Q9" s="251"/>
      <c r="R9" s="251"/>
      <c r="S9" s="251"/>
      <c r="T9" s="251"/>
      <c r="U9" s="251"/>
      <c r="V9" s="251"/>
      <c r="W9" s="251"/>
      <c r="X9" s="251" t="s">
        <v>92</v>
      </c>
    </row>
    <row r="10" ht="18" customHeight="1" spans="1:24">
      <c r="A10" s="250" t="s">
        <v>91</v>
      </c>
      <c r="B10" s="148" t="s">
        <v>91</v>
      </c>
      <c r="C10" s="148" t="s">
        <v>219</v>
      </c>
      <c r="D10" s="148" t="s">
        <v>220</v>
      </c>
      <c r="E10" s="148" t="s">
        <v>108</v>
      </c>
      <c r="F10" s="148" t="s">
        <v>109</v>
      </c>
      <c r="G10" s="148" t="s">
        <v>223</v>
      </c>
      <c r="H10" s="148" t="s">
        <v>224</v>
      </c>
      <c r="I10" s="241">
        <v>819288</v>
      </c>
      <c r="J10" s="241">
        <v>819288</v>
      </c>
      <c r="K10" s="252"/>
      <c r="L10" s="252"/>
      <c r="M10" s="241">
        <v>819288</v>
      </c>
      <c r="N10" s="252"/>
      <c r="O10" s="241">
        <v>819288</v>
      </c>
      <c r="P10" s="252"/>
      <c r="Q10" s="252"/>
      <c r="R10" s="252"/>
      <c r="S10" s="252"/>
      <c r="T10" s="252"/>
      <c r="U10" s="252"/>
      <c r="V10" s="252"/>
      <c r="W10" s="252"/>
      <c r="X10" s="252"/>
    </row>
    <row r="11" ht="18" customHeight="1" spans="1:24">
      <c r="A11" s="250" t="s">
        <v>91</v>
      </c>
      <c r="B11" s="148" t="s">
        <v>91</v>
      </c>
      <c r="C11" s="148" t="s">
        <v>219</v>
      </c>
      <c r="D11" s="148" t="s">
        <v>220</v>
      </c>
      <c r="E11" s="148" t="s">
        <v>108</v>
      </c>
      <c r="F11" s="148" t="s">
        <v>109</v>
      </c>
      <c r="G11" s="148" t="s">
        <v>225</v>
      </c>
      <c r="H11" s="148" t="s">
        <v>226</v>
      </c>
      <c r="I11" s="241">
        <v>52141</v>
      </c>
      <c r="J11" s="241">
        <v>52141</v>
      </c>
      <c r="K11" s="252"/>
      <c r="L11" s="252"/>
      <c r="M11" s="241">
        <v>52141</v>
      </c>
      <c r="N11" s="252"/>
      <c r="O11" s="241">
        <v>52141</v>
      </c>
      <c r="P11" s="252"/>
      <c r="Q11" s="252"/>
      <c r="R11" s="252"/>
      <c r="S11" s="252"/>
      <c r="T11" s="252"/>
      <c r="U11" s="252"/>
      <c r="V11" s="252"/>
      <c r="W11" s="252"/>
      <c r="X11" s="252"/>
    </row>
    <row r="12" ht="18" customHeight="1" spans="1:24">
      <c r="A12" s="250" t="s">
        <v>91</v>
      </c>
      <c r="B12" s="148" t="s">
        <v>91</v>
      </c>
      <c r="C12" s="148" t="s">
        <v>227</v>
      </c>
      <c r="D12" s="148" t="s">
        <v>228</v>
      </c>
      <c r="E12" s="148" t="s">
        <v>108</v>
      </c>
      <c r="F12" s="148" t="s">
        <v>109</v>
      </c>
      <c r="G12" s="148" t="s">
        <v>229</v>
      </c>
      <c r="H12" s="148" t="s">
        <v>230</v>
      </c>
      <c r="I12" s="241">
        <v>6660</v>
      </c>
      <c r="J12" s="241">
        <v>6660</v>
      </c>
      <c r="K12" s="252"/>
      <c r="L12" s="252"/>
      <c r="M12" s="241">
        <v>6660</v>
      </c>
      <c r="N12" s="252"/>
      <c r="O12" s="241">
        <v>6660</v>
      </c>
      <c r="P12" s="252"/>
      <c r="Q12" s="252"/>
      <c r="R12" s="252"/>
      <c r="S12" s="252"/>
      <c r="T12" s="252"/>
      <c r="U12" s="252"/>
      <c r="V12" s="252"/>
      <c r="W12" s="252"/>
      <c r="X12" s="252"/>
    </row>
    <row r="13" ht="18" customHeight="1" spans="1:24">
      <c r="A13" s="250" t="s">
        <v>91</v>
      </c>
      <c r="B13" s="148" t="s">
        <v>91</v>
      </c>
      <c r="C13" s="148" t="s">
        <v>227</v>
      </c>
      <c r="D13" s="148" t="s">
        <v>228</v>
      </c>
      <c r="E13" s="148" t="s">
        <v>130</v>
      </c>
      <c r="F13" s="148" t="s">
        <v>131</v>
      </c>
      <c r="G13" s="148" t="s">
        <v>231</v>
      </c>
      <c r="H13" s="148" t="s">
        <v>232</v>
      </c>
      <c r="I13" s="241">
        <v>396601</v>
      </c>
      <c r="J13" s="241">
        <v>396601</v>
      </c>
      <c r="K13" s="252"/>
      <c r="L13" s="252"/>
      <c r="M13" s="241">
        <v>396601</v>
      </c>
      <c r="N13" s="252"/>
      <c r="O13" s="241">
        <v>396601</v>
      </c>
      <c r="P13" s="252"/>
      <c r="Q13" s="252"/>
      <c r="R13" s="252"/>
      <c r="S13" s="252"/>
      <c r="T13" s="252"/>
      <c r="U13" s="252"/>
      <c r="V13" s="252"/>
      <c r="W13" s="252"/>
      <c r="X13" s="252"/>
    </row>
    <row r="14" ht="18" customHeight="1" spans="1:24">
      <c r="A14" s="250" t="s">
        <v>91</v>
      </c>
      <c r="B14" s="148" t="s">
        <v>91</v>
      </c>
      <c r="C14" s="148" t="s">
        <v>227</v>
      </c>
      <c r="D14" s="148" t="s">
        <v>228</v>
      </c>
      <c r="E14" s="148" t="s">
        <v>132</v>
      </c>
      <c r="F14" s="148" t="s">
        <v>133</v>
      </c>
      <c r="G14" s="148" t="s">
        <v>233</v>
      </c>
      <c r="H14" s="148" t="s">
        <v>234</v>
      </c>
      <c r="I14" s="241">
        <v>104954</v>
      </c>
      <c r="J14" s="241">
        <v>104954</v>
      </c>
      <c r="K14" s="252"/>
      <c r="L14" s="252"/>
      <c r="M14" s="241">
        <v>104954</v>
      </c>
      <c r="N14" s="252"/>
      <c r="O14" s="241">
        <v>104954</v>
      </c>
      <c r="P14" s="252"/>
      <c r="Q14" s="252"/>
      <c r="R14" s="252"/>
      <c r="S14" s="252"/>
      <c r="T14" s="252"/>
      <c r="U14" s="252"/>
      <c r="V14" s="252"/>
      <c r="W14" s="252"/>
      <c r="X14" s="252"/>
    </row>
    <row r="15" ht="18" customHeight="1" spans="1:24">
      <c r="A15" s="250" t="s">
        <v>91</v>
      </c>
      <c r="B15" s="148" t="s">
        <v>91</v>
      </c>
      <c r="C15" s="148" t="s">
        <v>227</v>
      </c>
      <c r="D15" s="148" t="s">
        <v>228</v>
      </c>
      <c r="E15" s="148" t="s">
        <v>138</v>
      </c>
      <c r="F15" s="148" t="s">
        <v>139</v>
      </c>
      <c r="G15" s="148" t="s">
        <v>235</v>
      </c>
      <c r="H15" s="148" t="s">
        <v>236</v>
      </c>
      <c r="I15" s="241">
        <v>145220</v>
      </c>
      <c r="J15" s="241">
        <v>145220</v>
      </c>
      <c r="K15" s="252"/>
      <c r="L15" s="252"/>
      <c r="M15" s="241">
        <v>145220</v>
      </c>
      <c r="N15" s="252"/>
      <c r="O15" s="241">
        <v>145220</v>
      </c>
      <c r="P15" s="252"/>
      <c r="Q15" s="252"/>
      <c r="R15" s="252"/>
      <c r="S15" s="252"/>
      <c r="T15" s="252"/>
      <c r="U15" s="252"/>
      <c r="V15" s="252"/>
      <c r="W15" s="252"/>
      <c r="X15" s="252"/>
    </row>
    <row r="16" ht="18" customHeight="1" spans="1:24">
      <c r="A16" s="250" t="s">
        <v>91</v>
      </c>
      <c r="B16" s="148" t="s">
        <v>91</v>
      </c>
      <c r="C16" s="148" t="s">
        <v>227</v>
      </c>
      <c r="D16" s="148" t="s">
        <v>228</v>
      </c>
      <c r="E16" s="148" t="s">
        <v>140</v>
      </c>
      <c r="F16" s="148" t="s">
        <v>141</v>
      </c>
      <c r="G16" s="148" t="s">
        <v>235</v>
      </c>
      <c r="H16" s="148" t="s">
        <v>236</v>
      </c>
      <c r="I16" s="241">
        <v>72380</v>
      </c>
      <c r="J16" s="241">
        <v>72380</v>
      </c>
      <c r="K16" s="252"/>
      <c r="L16" s="252"/>
      <c r="M16" s="241">
        <v>72380</v>
      </c>
      <c r="N16" s="252"/>
      <c r="O16" s="241">
        <v>72380</v>
      </c>
      <c r="P16" s="252"/>
      <c r="Q16" s="252"/>
      <c r="R16" s="252"/>
      <c r="S16" s="252"/>
      <c r="T16" s="252"/>
      <c r="U16" s="252"/>
      <c r="V16" s="252"/>
      <c r="W16" s="252"/>
      <c r="X16" s="252"/>
    </row>
    <row r="17" ht="18" customHeight="1" spans="1:24">
      <c r="A17" s="250" t="s">
        <v>91</v>
      </c>
      <c r="B17" s="148" t="s">
        <v>91</v>
      </c>
      <c r="C17" s="148" t="s">
        <v>227</v>
      </c>
      <c r="D17" s="148" t="s">
        <v>228</v>
      </c>
      <c r="E17" s="148" t="s">
        <v>142</v>
      </c>
      <c r="F17" s="148" t="s">
        <v>143</v>
      </c>
      <c r="G17" s="148" t="s">
        <v>237</v>
      </c>
      <c r="H17" s="148" t="s">
        <v>238</v>
      </c>
      <c r="I17" s="241">
        <v>220800</v>
      </c>
      <c r="J17" s="241">
        <v>220800</v>
      </c>
      <c r="K17" s="252"/>
      <c r="L17" s="252"/>
      <c r="M17" s="241">
        <v>220800</v>
      </c>
      <c r="N17" s="252"/>
      <c r="O17" s="241">
        <v>220800</v>
      </c>
      <c r="P17" s="252"/>
      <c r="Q17" s="252"/>
      <c r="R17" s="252"/>
      <c r="S17" s="252"/>
      <c r="T17" s="252"/>
      <c r="U17" s="252"/>
      <c r="V17" s="252"/>
      <c r="W17" s="252"/>
      <c r="X17" s="252"/>
    </row>
    <row r="18" ht="18" customHeight="1" spans="1:24">
      <c r="A18" s="250" t="s">
        <v>91</v>
      </c>
      <c r="B18" s="148" t="s">
        <v>91</v>
      </c>
      <c r="C18" s="148" t="s">
        <v>227</v>
      </c>
      <c r="D18" s="148" t="s">
        <v>228</v>
      </c>
      <c r="E18" s="148" t="s">
        <v>144</v>
      </c>
      <c r="F18" s="148" t="s">
        <v>145</v>
      </c>
      <c r="G18" s="148" t="s">
        <v>229</v>
      </c>
      <c r="H18" s="148" t="s">
        <v>230</v>
      </c>
      <c r="I18" s="241">
        <v>4970</v>
      </c>
      <c r="J18" s="241">
        <v>4970</v>
      </c>
      <c r="K18" s="252"/>
      <c r="L18" s="252"/>
      <c r="M18" s="241">
        <v>4970</v>
      </c>
      <c r="N18" s="252"/>
      <c r="O18" s="241">
        <v>4970</v>
      </c>
      <c r="P18" s="252"/>
      <c r="Q18" s="252"/>
      <c r="R18" s="252"/>
      <c r="S18" s="252"/>
      <c r="T18" s="252"/>
      <c r="U18" s="252"/>
      <c r="V18" s="252"/>
      <c r="W18" s="252"/>
      <c r="X18" s="252"/>
    </row>
    <row r="19" ht="18" customHeight="1" spans="1:24">
      <c r="A19" s="250" t="s">
        <v>91</v>
      </c>
      <c r="B19" s="148" t="s">
        <v>91</v>
      </c>
      <c r="C19" s="148" t="s">
        <v>239</v>
      </c>
      <c r="D19" s="148" t="s">
        <v>151</v>
      </c>
      <c r="E19" s="148" t="s">
        <v>150</v>
      </c>
      <c r="F19" s="148" t="s">
        <v>151</v>
      </c>
      <c r="G19" s="148" t="s">
        <v>240</v>
      </c>
      <c r="H19" s="148" t="s">
        <v>151</v>
      </c>
      <c r="I19" s="241">
        <v>380217.12</v>
      </c>
      <c r="J19" s="241">
        <v>380217.12</v>
      </c>
      <c r="K19" s="252"/>
      <c r="L19" s="252"/>
      <c r="M19" s="241">
        <v>380217.12</v>
      </c>
      <c r="N19" s="252"/>
      <c r="O19" s="241">
        <v>380217.12</v>
      </c>
      <c r="P19" s="252"/>
      <c r="Q19" s="252"/>
      <c r="R19" s="252"/>
      <c r="S19" s="252"/>
      <c r="T19" s="252"/>
      <c r="U19" s="252"/>
      <c r="V19" s="252"/>
      <c r="W19" s="252"/>
      <c r="X19" s="252"/>
    </row>
    <row r="20" ht="18" customHeight="1" spans="1:24">
      <c r="A20" s="250" t="s">
        <v>91</v>
      </c>
      <c r="B20" s="148" t="s">
        <v>91</v>
      </c>
      <c r="C20" s="148" t="s">
        <v>241</v>
      </c>
      <c r="D20" s="148" t="s">
        <v>242</v>
      </c>
      <c r="E20" s="148" t="s">
        <v>128</v>
      </c>
      <c r="F20" s="148" t="s">
        <v>129</v>
      </c>
      <c r="G20" s="148" t="s">
        <v>243</v>
      </c>
      <c r="H20" s="148" t="s">
        <v>244</v>
      </c>
      <c r="I20" s="241">
        <v>504000</v>
      </c>
      <c r="J20" s="241">
        <v>504000</v>
      </c>
      <c r="K20" s="252"/>
      <c r="L20" s="252"/>
      <c r="M20" s="241">
        <v>504000</v>
      </c>
      <c r="N20" s="252"/>
      <c r="O20" s="241">
        <v>504000</v>
      </c>
      <c r="P20" s="252"/>
      <c r="Q20" s="252"/>
      <c r="R20" s="252"/>
      <c r="S20" s="252"/>
      <c r="T20" s="252"/>
      <c r="U20" s="252"/>
      <c r="V20" s="252"/>
      <c r="W20" s="252"/>
      <c r="X20" s="252"/>
    </row>
    <row r="21" ht="18" customHeight="1" spans="1:24">
      <c r="A21" s="250" t="s">
        <v>91</v>
      </c>
      <c r="B21" s="148" t="s">
        <v>91</v>
      </c>
      <c r="C21" s="148" t="s">
        <v>245</v>
      </c>
      <c r="D21" s="148" t="s">
        <v>246</v>
      </c>
      <c r="E21" s="148" t="s">
        <v>108</v>
      </c>
      <c r="F21" s="148" t="s">
        <v>109</v>
      </c>
      <c r="G21" s="148" t="s">
        <v>247</v>
      </c>
      <c r="H21" s="148" t="s">
        <v>248</v>
      </c>
      <c r="I21" s="241">
        <v>15000</v>
      </c>
      <c r="J21" s="241">
        <v>15000</v>
      </c>
      <c r="K21" s="252"/>
      <c r="L21" s="252"/>
      <c r="M21" s="241">
        <v>15000</v>
      </c>
      <c r="N21" s="252"/>
      <c r="O21" s="241">
        <v>15000</v>
      </c>
      <c r="P21" s="252"/>
      <c r="Q21" s="252"/>
      <c r="R21" s="252"/>
      <c r="S21" s="252"/>
      <c r="T21" s="252"/>
      <c r="U21" s="252"/>
      <c r="V21" s="252"/>
      <c r="W21" s="252"/>
      <c r="X21" s="252"/>
    </row>
    <row r="22" ht="18" customHeight="1" spans="1:24">
      <c r="A22" s="250" t="s">
        <v>91</v>
      </c>
      <c r="B22" s="148" t="s">
        <v>91</v>
      </c>
      <c r="C22" s="148" t="s">
        <v>249</v>
      </c>
      <c r="D22" s="148" t="s">
        <v>250</v>
      </c>
      <c r="E22" s="148" t="s">
        <v>108</v>
      </c>
      <c r="F22" s="148" t="s">
        <v>109</v>
      </c>
      <c r="G22" s="148" t="s">
        <v>251</v>
      </c>
      <c r="H22" s="148" t="s">
        <v>252</v>
      </c>
      <c r="I22" s="241">
        <v>125400</v>
      </c>
      <c r="J22" s="241">
        <v>125400</v>
      </c>
      <c r="K22" s="252"/>
      <c r="L22" s="252"/>
      <c r="M22" s="241">
        <v>125400</v>
      </c>
      <c r="N22" s="252"/>
      <c r="O22" s="241">
        <v>125400</v>
      </c>
      <c r="P22" s="252"/>
      <c r="Q22" s="252"/>
      <c r="R22" s="252"/>
      <c r="S22" s="252"/>
      <c r="T22" s="252"/>
      <c r="U22" s="252"/>
      <c r="V22" s="252"/>
      <c r="W22" s="252"/>
      <c r="X22" s="252"/>
    </row>
    <row r="23" ht="18" customHeight="1" spans="1:24">
      <c r="A23" s="250" t="s">
        <v>91</v>
      </c>
      <c r="B23" s="148" t="s">
        <v>91</v>
      </c>
      <c r="C23" s="148" t="s">
        <v>253</v>
      </c>
      <c r="D23" s="148" t="s">
        <v>254</v>
      </c>
      <c r="E23" s="148" t="s">
        <v>108</v>
      </c>
      <c r="F23" s="148" t="s">
        <v>109</v>
      </c>
      <c r="G23" s="148" t="s">
        <v>255</v>
      </c>
      <c r="H23" s="148" t="s">
        <v>256</v>
      </c>
      <c r="I23" s="241">
        <v>57754</v>
      </c>
      <c r="J23" s="241">
        <v>57754</v>
      </c>
      <c r="K23" s="252"/>
      <c r="L23" s="252"/>
      <c r="M23" s="241">
        <v>57754</v>
      </c>
      <c r="N23" s="252"/>
      <c r="O23" s="241">
        <v>57754</v>
      </c>
      <c r="P23" s="252"/>
      <c r="Q23" s="252"/>
      <c r="R23" s="252"/>
      <c r="S23" s="252"/>
      <c r="T23" s="252"/>
      <c r="U23" s="252"/>
      <c r="V23" s="252"/>
      <c r="W23" s="252"/>
      <c r="X23" s="252"/>
    </row>
    <row r="24" ht="18" customHeight="1" spans="1:24">
      <c r="A24" s="250" t="s">
        <v>91</v>
      </c>
      <c r="B24" s="148" t="s">
        <v>91</v>
      </c>
      <c r="C24" s="148" t="s">
        <v>253</v>
      </c>
      <c r="D24" s="148" t="s">
        <v>254</v>
      </c>
      <c r="E24" s="148" t="s">
        <v>108</v>
      </c>
      <c r="F24" s="148" t="s">
        <v>109</v>
      </c>
      <c r="G24" s="148" t="s">
        <v>257</v>
      </c>
      <c r="H24" s="148" t="s">
        <v>258</v>
      </c>
      <c r="I24" s="241">
        <v>4000</v>
      </c>
      <c r="J24" s="241">
        <v>4000</v>
      </c>
      <c r="K24" s="252"/>
      <c r="L24" s="252"/>
      <c r="M24" s="241">
        <v>4000</v>
      </c>
      <c r="N24" s="252"/>
      <c r="O24" s="241">
        <v>4000</v>
      </c>
      <c r="P24" s="252"/>
      <c r="Q24" s="252"/>
      <c r="R24" s="252"/>
      <c r="S24" s="252"/>
      <c r="T24" s="252"/>
      <c r="U24" s="252"/>
      <c r="V24" s="252"/>
      <c r="W24" s="252"/>
      <c r="X24" s="252"/>
    </row>
    <row r="25" ht="18" customHeight="1" spans="1:24">
      <c r="A25" s="250" t="s">
        <v>91</v>
      </c>
      <c r="B25" s="148" t="s">
        <v>91</v>
      </c>
      <c r="C25" s="148" t="s">
        <v>253</v>
      </c>
      <c r="D25" s="148" t="s">
        <v>254</v>
      </c>
      <c r="E25" s="148" t="s">
        <v>108</v>
      </c>
      <c r="F25" s="148" t="s">
        <v>109</v>
      </c>
      <c r="G25" s="148" t="s">
        <v>259</v>
      </c>
      <c r="H25" s="148" t="s">
        <v>260</v>
      </c>
      <c r="I25" s="241">
        <v>40000</v>
      </c>
      <c r="J25" s="241">
        <v>40000</v>
      </c>
      <c r="K25" s="252"/>
      <c r="L25" s="252"/>
      <c r="M25" s="241">
        <v>40000</v>
      </c>
      <c r="N25" s="252"/>
      <c r="O25" s="241">
        <v>40000</v>
      </c>
      <c r="P25" s="252"/>
      <c r="Q25" s="252"/>
      <c r="R25" s="252"/>
      <c r="S25" s="252"/>
      <c r="T25" s="252"/>
      <c r="U25" s="252"/>
      <c r="V25" s="252"/>
      <c r="W25" s="252"/>
      <c r="X25" s="252"/>
    </row>
    <row r="26" ht="18" customHeight="1" spans="1:24">
      <c r="A26" s="250" t="s">
        <v>91</v>
      </c>
      <c r="B26" s="148" t="s">
        <v>91</v>
      </c>
      <c r="C26" s="148" t="s">
        <v>253</v>
      </c>
      <c r="D26" s="148" t="s">
        <v>254</v>
      </c>
      <c r="E26" s="148" t="s">
        <v>108</v>
      </c>
      <c r="F26" s="148" t="s">
        <v>109</v>
      </c>
      <c r="G26" s="148" t="s">
        <v>261</v>
      </c>
      <c r="H26" s="148" t="s">
        <v>262</v>
      </c>
      <c r="I26" s="241">
        <v>5400</v>
      </c>
      <c r="J26" s="241">
        <v>5400</v>
      </c>
      <c r="K26" s="252"/>
      <c r="L26" s="252"/>
      <c r="M26" s="241">
        <v>5400</v>
      </c>
      <c r="N26" s="252"/>
      <c r="O26" s="241">
        <v>5400</v>
      </c>
      <c r="P26" s="252"/>
      <c r="Q26" s="252"/>
      <c r="R26" s="252"/>
      <c r="S26" s="252"/>
      <c r="T26" s="252"/>
      <c r="U26" s="252"/>
      <c r="V26" s="252"/>
      <c r="W26" s="252"/>
      <c r="X26" s="252"/>
    </row>
    <row r="27" ht="18" customHeight="1" spans="1:24">
      <c r="A27" s="250" t="s">
        <v>91</v>
      </c>
      <c r="B27" s="148" t="s">
        <v>91</v>
      </c>
      <c r="C27" s="148" t="s">
        <v>253</v>
      </c>
      <c r="D27" s="148" t="s">
        <v>254</v>
      </c>
      <c r="E27" s="148" t="s">
        <v>108</v>
      </c>
      <c r="F27" s="148" t="s">
        <v>109</v>
      </c>
      <c r="G27" s="148" t="s">
        <v>251</v>
      </c>
      <c r="H27" s="148" t="s">
        <v>252</v>
      </c>
      <c r="I27" s="241">
        <v>18840</v>
      </c>
      <c r="J27" s="241">
        <v>18840</v>
      </c>
      <c r="K27" s="252"/>
      <c r="L27" s="252"/>
      <c r="M27" s="241">
        <v>18840</v>
      </c>
      <c r="N27" s="252"/>
      <c r="O27" s="241">
        <v>18840</v>
      </c>
      <c r="P27" s="252"/>
      <c r="Q27" s="252"/>
      <c r="R27" s="252"/>
      <c r="S27" s="252"/>
      <c r="T27" s="252"/>
      <c r="U27" s="252"/>
      <c r="V27" s="252"/>
      <c r="W27" s="252"/>
      <c r="X27" s="252"/>
    </row>
    <row r="28" ht="18" customHeight="1" spans="1:24">
      <c r="A28" s="250" t="s">
        <v>91</v>
      </c>
      <c r="B28" s="148" t="s">
        <v>91</v>
      </c>
      <c r="C28" s="148" t="s">
        <v>253</v>
      </c>
      <c r="D28" s="148" t="s">
        <v>254</v>
      </c>
      <c r="E28" s="148" t="s">
        <v>108</v>
      </c>
      <c r="F28" s="148" t="s">
        <v>109</v>
      </c>
      <c r="G28" s="148" t="s">
        <v>263</v>
      </c>
      <c r="H28" s="148" t="s">
        <v>264</v>
      </c>
      <c r="I28" s="241">
        <v>85000</v>
      </c>
      <c r="J28" s="241">
        <v>85000</v>
      </c>
      <c r="K28" s="252"/>
      <c r="L28" s="252"/>
      <c r="M28" s="241">
        <v>85000</v>
      </c>
      <c r="N28" s="252"/>
      <c r="O28" s="241">
        <v>85000</v>
      </c>
      <c r="P28" s="252"/>
      <c r="Q28" s="252"/>
      <c r="R28" s="252"/>
      <c r="S28" s="252"/>
      <c r="T28" s="252"/>
      <c r="U28" s="252"/>
      <c r="V28" s="252"/>
      <c r="W28" s="252"/>
      <c r="X28" s="252"/>
    </row>
    <row r="29" ht="18" customHeight="1" spans="1:24">
      <c r="A29" s="250" t="s">
        <v>91</v>
      </c>
      <c r="B29" s="148" t="s">
        <v>91</v>
      </c>
      <c r="C29" s="148" t="s">
        <v>253</v>
      </c>
      <c r="D29" s="148" t="s">
        <v>254</v>
      </c>
      <c r="E29" s="148" t="s">
        <v>128</v>
      </c>
      <c r="F29" s="148" t="s">
        <v>129</v>
      </c>
      <c r="G29" s="148" t="s">
        <v>263</v>
      </c>
      <c r="H29" s="148" t="s">
        <v>264</v>
      </c>
      <c r="I29" s="241">
        <v>38000</v>
      </c>
      <c r="J29" s="241">
        <v>38000</v>
      </c>
      <c r="K29" s="252"/>
      <c r="L29" s="252"/>
      <c r="M29" s="241">
        <v>38000</v>
      </c>
      <c r="N29" s="252"/>
      <c r="O29" s="241">
        <v>38000</v>
      </c>
      <c r="P29" s="252"/>
      <c r="Q29" s="252"/>
      <c r="R29" s="252"/>
      <c r="S29" s="252"/>
      <c r="T29" s="252"/>
      <c r="U29" s="252"/>
      <c r="V29" s="252"/>
      <c r="W29" s="252"/>
      <c r="X29" s="252"/>
    </row>
    <row r="30" ht="18" customHeight="1" spans="1:24">
      <c r="A30" s="250" t="s">
        <v>91</v>
      </c>
      <c r="B30" s="148" t="s">
        <v>91</v>
      </c>
      <c r="C30" s="148" t="s">
        <v>265</v>
      </c>
      <c r="D30" s="148" t="s">
        <v>266</v>
      </c>
      <c r="E30" s="148" t="s">
        <v>108</v>
      </c>
      <c r="F30" s="148" t="s">
        <v>109</v>
      </c>
      <c r="G30" s="148" t="s">
        <v>267</v>
      </c>
      <c r="H30" s="148" t="s">
        <v>266</v>
      </c>
      <c r="I30" s="241">
        <v>7200</v>
      </c>
      <c r="J30" s="241">
        <v>7200</v>
      </c>
      <c r="K30" s="252"/>
      <c r="L30" s="252"/>
      <c r="M30" s="241">
        <v>7200</v>
      </c>
      <c r="N30" s="252"/>
      <c r="O30" s="241">
        <v>7200</v>
      </c>
      <c r="P30" s="252"/>
      <c r="Q30" s="252"/>
      <c r="R30" s="252"/>
      <c r="S30" s="252"/>
      <c r="T30" s="252"/>
      <c r="U30" s="252"/>
      <c r="V30" s="252"/>
      <c r="W30" s="252"/>
      <c r="X30" s="252"/>
    </row>
    <row r="31" ht="18" customHeight="1" spans="1:24">
      <c r="A31" s="250" t="s">
        <v>91</v>
      </c>
      <c r="B31" s="148" t="s">
        <v>91</v>
      </c>
      <c r="C31" s="148" t="s">
        <v>268</v>
      </c>
      <c r="D31" s="148" t="s">
        <v>269</v>
      </c>
      <c r="E31" s="148" t="s">
        <v>108</v>
      </c>
      <c r="F31" s="148" t="s">
        <v>109</v>
      </c>
      <c r="G31" s="148" t="s">
        <v>225</v>
      </c>
      <c r="H31" s="148" t="s">
        <v>226</v>
      </c>
      <c r="I31" s="241">
        <v>542700</v>
      </c>
      <c r="J31" s="241">
        <v>542700</v>
      </c>
      <c r="K31" s="252"/>
      <c r="L31" s="252"/>
      <c r="M31" s="241">
        <v>542700</v>
      </c>
      <c r="N31" s="252"/>
      <c r="O31" s="241">
        <v>542700</v>
      </c>
      <c r="P31" s="252"/>
      <c r="Q31" s="252"/>
      <c r="R31" s="252"/>
      <c r="S31" s="252"/>
      <c r="T31" s="252"/>
      <c r="U31" s="252"/>
      <c r="V31" s="252"/>
      <c r="W31" s="252"/>
      <c r="X31" s="252"/>
    </row>
    <row r="32" ht="18" customHeight="1" spans="1:24">
      <c r="A32" s="250" t="s">
        <v>91</v>
      </c>
      <c r="B32" s="148" t="s">
        <v>91</v>
      </c>
      <c r="C32" s="148" t="s">
        <v>270</v>
      </c>
      <c r="D32" s="148" t="s">
        <v>271</v>
      </c>
      <c r="E32" s="148" t="s">
        <v>108</v>
      </c>
      <c r="F32" s="148" t="s">
        <v>109</v>
      </c>
      <c r="G32" s="148" t="s">
        <v>272</v>
      </c>
      <c r="H32" s="148" t="s">
        <v>273</v>
      </c>
      <c r="I32" s="241">
        <v>388920</v>
      </c>
      <c r="J32" s="241">
        <v>388920</v>
      </c>
      <c r="K32" s="252"/>
      <c r="L32" s="252"/>
      <c r="M32" s="241">
        <v>388920</v>
      </c>
      <c r="N32" s="252"/>
      <c r="O32" s="241">
        <v>388920</v>
      </c>
      <c r="P32" s="252"/>
      <c r="Q32" s="252"/>
      <c r="R32" s="252"/>
      <c r="S32" s="252"/>
      <c r="T32" s="252"/>
      <c r="U32" s="252"/>
      <c r="V32" s="252"/>
      <c r="W32" s="252"/>
      <c r="X32" s="252"/>
    </row>
    <row r="33" ht="18" customHeight="1" spans="1:24">
      <c r="A33" s="250" t="s">
        <v>91</v>
      </c>
      <c r="B33" s="148" t="s">
        <v>91</v>
      </c>
      <c r="C33" s="148" t="s">
        <v>274</v>
      </c>
      <c r="D33" s="148" t="s">
        <v>275</v>
      </c>
      <c r="E33" s="148" t="s">
        <v>108</v>
      </c>
      <c r="F33" s="148" t="s">
        <v>109</v>
      </c>
      <c r="G33" s="148" t="s">
        <v>221</v>
      </c>
      <c r="H33" s="148" t="s">
        <v>222</v>
      </c>
      <c r="I33" s="241">
        <v>320184</v>
      </c>
      <c r="J33" s="241">
        <v>320184</v>
      </c>
      <c r="K33" s="252"/>
      <c r="L33" s="252"/>
      <c r="M33" s="241">
        <v>320184</v>
      </c>
      <c r="N33" s="252"/>
      <c r="O33" s="241">
        <v>320184</v>
      </c>
      <c r="P33" s="252"/>
      <c r="Q33" s="252"/>
      <c r="R33" s="252"/>
      <c r="S33" s="252"/>
      <c r="T33" s="252"/>
      <c r="U33" s="252"/>
      <c r="V33" s="252"/>
      <c r="W33" s="252"/>
      <c r="X33" s="252"/>
    </row>
    <row r="34" ht="18" customHeight="1" spans="1:24">
      <c r="A34" s="250" t="s">
        <v>91</v>
      </c>
      <c r="B34" s="148" t="s">
        <v>91</v>
      </c>
      <c r="C34" s="148" t="s">
        <v>274</v>
      </c>
      <c r="D34" s="148" t="s">
        <v>275</v>
      </c>
      <c r="E34" s="148" t="s">
        <v>108</v>
      </c>
      <c r="F34" s="148" t="s">
        <v>109</v>
      </c>
      <c r="G34" s="148" t="s">
        <v>225</v>
      </c>
      <c r="H34" s="148" t="s">
        <v>226</v>
      </c>
      <c r="I34" s="241">
        <v>26682</v>
      </c>
      <c r="J34" s="241">
        <v>26682</v>
      </c>
      <c r="K34" s="252"/>
      <c r="L34" s="252"/>
      <c r="M34" s="241">
        <v>26682</v>
      </c>
      <c r="N34" s="252"/>
      <c r="O34" s="241">
        <v>26682</v>
      </c>
      <c r="P34" s="252"/>
      <c r="Q34" s="252"/>
      <c r="R34" s="252"/>
      <c r="S34" s="252"/>
      <c r="T34" s="252"/>
      <c r="U34" s="252"/>
      <c r="V34" s="252"/>
      <c r="W34" s="252"/>
      <c r="X34" s="252"/>
    </row>
    <row r="35" ht="18" customHeight="1" spans="1:24">
      <c r="A35" s="250" t="s">
        <v>91</v>
      </c>
      <c r="B35" s="148" t="s">
        <v>91</v>
      </c>
      <c r="C35" s="148" t="s">
        <v>274</v>
      </c>
      <c r="D35" s="148" t="s">
        <v>275</v>
      </c>
      <c r="E35" s="148" t="s">
        <v>108</v>
      </c>
      <c r="F35" s="148" t="s">
        <v>109</v>
      </c>
      <c r="G35" s="148" t="s">
        <v>276</v>
      </c>
      <c r="H35" s="148" t="s">
        <v>277</v>
      </c>
      <c r="I35" s="241">
        <v>267780</v>
      </c>
      <c r="J35" s="241">
        <v>267780</v>
      </c>
      <c r="K35" s="252"/>
      <c r="L35" s="252"/>
      <c r="M35" s="241">
        <v>267780</v>
      </c>
      <c r="N35" s="252"/>
      <c r="O35" s="241">
        <v>267780</v>
      </c>
      <c r="P35" s="252"/>
      <c r="Q35" s="252"/>
      <c r="R35" s="252"/>
      <c r="S35" s="252"/>
      <c r="T35" s="252"/>
      <c r="U35" s="252"/>
      <c r="V35" s="252"/>
      <c r="W35" s="252"/>
      <c r="X35" s="252"/>
    </row>
    <row r="36" ht="18" customHeight="1" spans="1:24">
      <c r="A36" s="250" t="s">
        <v>91</v>
      </c>
      <c r="B36" s="148" t="s">
        <v>91</v>
      </c>
      <c r="C36" s="148" t="s">
        <v>278</v>
      </c>
      <c r="D36" s="148" t="s">
        <v>279</v>
      </c>
      <c r="E36" s="148" t="s">
        <v>108</v>
      </c>
      <c r="F36" s="148" t="s">
        <v>109</v>
      </c>
      <c r="G36" s="148" t="s">
        <v>276</v>
      </c>
      <c r="H36" s="148" t="s">
        <v>277</v>
      </c>
      <c r="I36" s="241">
        <v>112140</v>
      </c>
      <c r="J36" s="241">
        <v>112140</v>
      </c>
      <c r="K36" s="252"/>
      <c r="L36" s="252"/>
      <c r="M36" s="241">
        <v>112140</v>
      </c>
      <c r="N36" s="252"/>
      <c r="O36" s="241">
        <v>112140</v>
      </c>
      <c r="P36" s="252"/>
      <c r="Q36" s="252"/>
      <c r="R36" s="252"/>
      <c r="S36" s="252"/>
      <c r="T36" s="252"/>
      <c r="U36" s="252"/>
      <c r="V36" s="252"/>
      <c r="W36" s="252"/>
      <c r="X36" s="252"/>
    </row>
    <row r="37" ht="18" customHeight="1" spans="1:24">
      <c r="A37" s="250" t="s">
        <v>91</v>
      </c>
      <c r="B37" s="148" t="s">
        <v>91</v>
      </c>
      <c r="C37" s="148" t="s">
        <v>280</v>
      </c>
      <c r="D37" s="148" t="s">
        <v>198</v>
      </c>
      <c r="E37" s="148" t="s">
        <v>108</v>
      </c>
      <c r="F37" s="148" t="s">
        <v>109</v>
      </c>
      <c r="G37" s="148" t="s">
        <v>281</v>
      </c>
      <c r="H37" s="148" t="s">
        <v>198</v>
      </c>
      <c r="I37" s="241">
        <v>2246</v>
      </c>
      <c r="J37" s="241">
        <v>2246</v>
      </c>
      <c r="K37" s="252"/>
      <c r="L37" s="252"/>
      <c r="M37" s="241">
        <v>2246</v>
      </c>
      <c r="N37" s="252"/>
      <c r="O37" s="241">
        <v>2246</v>
      </c>
      <c r="P37" s="252"/>
      <c r="Q37" s="252"/>
      <c r="R37" s="252"/>
      <c r="S37" s="252"/>
      <c r="T37" s="252"/>
      <c r="U37" s="252"/>
      <c r="V37" s="252"/>
      <c r="W37" s="252"/>
      <c r="X37" s="252"/>
    </row>
    <row r="38" ht="18" customHeight="1" spans="1:24">
      <c r="A38" s="253" t="s">
        <v>152</v>
      </c>
      <c r="B38" s="254"/>
      <c r="C38" s="254"/>
      <c r="D38" s="254"/>
      <c r="E38" s="254"/>
      <c r="F38" s="254"/>
      <c r="G38" s="254"/>
      <c r="H38" s="255"/>
      <c r="I38" s="241">
        <v>5390169.12</v>
      </c>
      <c r="J38" s="241">
        <v>5390169.12</v>
      </c>
      <c r="K38" s="252"/>
      <c r="L38" s="252"/>
      <c r="M38" s="241">
        <v>5390169.12</v>
      </c>
      <c r="N38" s="252"/>
      <c r="O38" s="241">
        <v>5390169.12</v>
      </c>
      <c r="P38" s="252"/>
      <c r="Q38" s="252"/>
      <c r="R38" s="252"/>
      <c r="S38" s="252"/>
      <c r="T38" s="252"/>
      <c r="U38" s="252"/>
      <c r="V38" s="252"/>
      <c r="W38" s="252"/>
      <c r="X38" s="252" t="s">
        <v>92</v>
      </c>
    </row>
  </sheetData>
  <mergeCells count="31">
    <mergeCell ref="A2:X2"/>
    <mergeCell ref="A3:J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1"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7"/>
  <sheetViews>
    <sheetView zoomScaleSheetLayoutView="60" topLeftCell="C1" workbookViewId="0">
      <selection activeCell="L15" sqref="L15"/>
    </sheetView>
  </sheetViews>
  <sheetFormatPr defaultColWidth="8.88888888888889" defaultRowHeight="14.25" customHeight="1"/>
  <cols>
    <col min="1" max="1" width="10.287037037037" style="78" customWidth="1"/>
    <col min="2" max="2" width="10.287037037037" style="78"/>
    <col min="3" max="3" width="29.712962962963" style="78" customWidth="1"/>
    <col min="4" max="4" width="10.287037037037" style="78"/>
    <col min="5" max="5" width="11.1296296296296" style="78" customWidth="1"/>
    <col min="6" max="6" width="13.287037037037" style="78" customWidth="1"/>
    <col min="7" max="7" width="9.85185185185185" style="78" customWidth="1"/>
    <col min="8" max="8" width="12.8611111111111" style="78" customWidth="1"/>
    <col min="9" max="9" width="17.287037037037" style="78" customWidth="1"/>
    <col min="10" max="10" width="15" style="78" customWidth="1"/>
    <col min="11" max="11" width="19.712962962963" style="78" customWidth="1"/>
    <col min="12" max="12" width="10" style="78" customWidth="1"/>
    <col min="13" max="13" width="10.5740740740741" style="78" customWidth="1"/>
    <col min="14" max="14" width="15.1388888888889" style="78" customWidth="1"/>
    <col min="15" max="15" width="10.4259259259259" style="78" customWidth="1"/>
    <col min="16" max="17" width="11.1296296296296" style="78" customWidth="1"/>
    <col min="18" max="18" width="12.8611111111111" style="78" customWidth="1"/>
    <col min="19" max="19" width="10.287037037037" style="78" customWidth="1"/>
    <col min="20" max="22" width="11.712962962963" style="78" customWidth="1"/>
    <col min="23" max="23" width="10.287037037037" style="78" customWidth="1"/>
    <col min="24" max="24" width="9.12962962962963" style="78" customWidth="1"/>
    <col min="25" max="16384" width="9.12962962962963" style="78"/>
  </cols>
  <sheetData>
    <row r="1" ht="13.5" customHeight="1" spans="1:23">
      <c r="A1" s="78" t="s">
        <v>282</v>
      </c>
      <c r="E1" s="237"/>
      <c r="F1" s="237"/>
      <c r="G1" s="237"/>
      <c r="H1" s="237"/>
      <c r="I1" s="80"/>
      <c r="J1" s="80"/>
      <c r="K1" s="80"/>
      <c r="L1" s="80"/>
      <c r="M1" s="80"/>
      <c r="N1" s="80"/>
      <c r="O1" s="80"/>
      <c r="P1" s="80"/>
      <c r="Q1" s="80"/>
      <c r="W1" s="81"/>
    </row>
    <row r="2" ht="27.75" customHeight="1" spans="1:23">
      <c r="A2" s="65" t="s">
        <v>9</v>
      </c>
      <c r="B2" s="65"/>
      <c r="C2" s="65"/>
      <c r="D2" s="65"/>
      <c r="E2" s="65"/>
      <c r="F2" s="65"/>
      <c r="G2" s="65"/>
      <c r="H2" s="65"/>
      <c r="I2" s="65"/>
      <c r="J2" s="65"/>
      <c r="K2" s="65"/>
      <c r="L2" s="65"/>
      <c r="M2" s="65"/>
      <c r="N2" s="65"/>
      <c r="O2" s="65"/>
      <c r="P2" s="65"/>
      <c r="Q2" s="65"/>
      <c r="R2" s="65"/>
      <c r="S2" s="65"/>
      <c r="T2" s="65"/>
      <c r="U2" s="65"/>
      <c r="V2" s="65"/>
      <c r="W2" s="65"/>
    </row>
    <row r="3" ht="13.5" customHeight="1" spans="1:23">
      <c r="A3" s="160" t="s">
        <v>22</v>
      </c>
      <c r="B3" s="160"/>
      <c r="C3" s="238"/>
      <c r="D3" s="238"/>
      <c r="E3" s="238"/>
      <c r="F3" s="238"/>
      <c r="G3" s="238"/>
      <c r="H3" s="238"/>
      <c r="I3" s="84"/>
      <c r="J3" s="84"/>
      <c r="K3" s="84"/>
      <c r="L3" s="84"/>
      <c r="M3" s="84"/>
      <c r="N3" s="84"/>
      <c r="O3" s="84"/>
      <c r="P3" s="84"/>
      <c r="Q3" s="84"/>
      <c r="W3" s="157" t="s">
        <v>194</v>
      </c>
    </row>
    <row r="4" ht="15.75" customHeight="1" spans="1:23">
      <c r="A4" s="123" t="s">
        <v>283</v>
      </c>
      <c r="B4" s="123" t="s">
        <v>204</v>
      </c>
      <c r="C4" s="123" t="s">
        <v>205</v>
      </c>
      <c r="D4" s="123" t="s">
        <v>284</v>
      </c>
      <c r="E4" s="123" t="s">
        <v>206</v>
      </c>
      <c r="F4" s="123" t="s">
        <v>207</v>
      </c>
      <c r="G4" s="123" t="s">
        <v>285</v>
      </c>
      <c r="H4" s="123" t="s">
        <v>286</v>
      </c>
      <c r="I4" s="123" t="s">
        <v>77</v>
      </c>
      <c r="J4" s="91" t="s">
        <v>287</v>
      </c>
      <c r="K4" s="91"/>
      <c r="L4" s="91"/>
      <c r="M4" s="91"/>
      <c r="N4" s="91" t="s">
        <v>213</v>
      </c>
      <c r="O4" s="91"/>
      <c r="P4" s="91"/>
      <c r="Q4" s="199" t="s">
        <v>83</v>
      </c>
      <c r="R4" s="91" t="s">
        <v>84</v>
      </c>
      <c r="S4" s="91"/>
      <c r="T4" s="91"/>
      <c r="U4" s="91"/>
      <c r="V4" s="91"/>
      <c r="W4" s="91"/>
    </row>
    <row r="5" ht="17.25" customHeight="1" spans="1:23">
      <c r="A5" s="123"/>
      <c r="B5" s="123"/>
      <c r="C5" s="123"/>
      <c r="D5" s="123"/>
      <c r="E5" s="123"/>
      <c r="F5" s="123"/>
      <c r="G5" s="123"/>
      <c r="H5" s="123"/>
      <c r="I5" s="123"/>
      <c r="J5" s="91" t="s">
        <v>80</v>
      </c>
      <c r="K5" s="91"/>
      <c r="L5" s="199" t="s">
        <v>81</v>
      </c>
      <c r="M5" s="199" t="s">
        <v>82</v>
      </c>
      <c r="N5" s="199" t="s">
        <v>80</v>
      </c>
      <c r="O5" s="199" t="s">
        <v>81</v>
      </c>
      <c r="P5" s="199" t="s">
        <v>82</v>
      </c>
      <c r="Q5" s="199"/>
      <c r="R5" s="199" t="s">
        <v>79</v>
      </c>
      <c r="S5" s="199" t="s">
        <v>86</v>
      </c>
      <c r="T5" s="199" t="s">
        <v>288</v>
      </c>
      <c r="U5" s="239" t="s">
        <v>88</v>
      </c>
      <c r="V5" s="199" t="s">
        <v>89</v>
      </c>
      <c r="W5" s="199" t="s">
        <v>90</v>
      </c>
    </row>
    <row r="6" ht="14.4" spans="1:23">
      <c r="A6" s="123"/>
      <c r="B6" s="123"/>
      <c r="C6" s="123"/>
      <c r="D6" s="123"/>
      <c r="E6" s="123"/>
      <c r="F6" s="123"/>
      <c r="G6" s="123"/>
      <c r="H6" s="123"/>
      <c r="I6" s="123"/>
      <c r="J6" s="240" t="s">
        <v>79</v>
      </c>
      <c r="K6" s="240" t="s">
        <v>289</v>
      </c>
      <c r="L6" s="199"/>
      <c r="M6" s="199"/>
      <c r="N6" s="199"/>
      <c r="O6" s="199"/>
      <c r="P6" s="199"/>
      <c r="Q6" s="199"/>
      <c r="R6" s="199"/>
      <c r="S6" s="199"/>
      <c r="T6" s="199"/>
      <c r="U6" s="239"/>
      <c r="V6" s="199"/>
      <c r="W6" s="199"/>
    </row>
    <row r="7" ht="15" customHeight="1" spans="1:23">
      <c r="A7" s="136">
        <v>1</v>
      </c>
      <c r="B7" s="136">
        <v>2</v>
      </c>
      <c r="C7" s="136">
        <v>3</v>
      </c>
      <c r="D7" s="136">
        <v>4</v>
      </c>
      <c r="E7" s="136">
        <v>5</v>
      </c>
      <c r="F7" s="136">
        <v>6</v>
      </c>
      <c r="G7" s="136">
        <v>7</v>
      </c>
      <c r="H7" s="136">
        <v>8</v>
      </c>
      <c r="I7" s="136">
        <v>9</v>
      </c>
      <c r="J7" s="136">
        <v>10</v>
      </c>
      <c r="K7" s="136">
        <v>11</v>
      </c>
      <c r="L7" s="136">
        <v>12</v>
      </c>
      <c r="M7" s="136">
        <v>13</v>
      </c>
      <c r="N7" s="136">
        <v>14</v>
      </c>
      <c r="O7" s="136">
        <v>15</v>
      </c>
      <c r="P7" s="136">
        <v>16</v>
      </c>
      <c r="Q7" s="136">
        <v>17</v>
      </c>
      <c r="R7" s="136">
        <v>18</v>
      </c>
      <c r="S7" s="136">
        <v>19</v>
      </c>
      <c r="T7" s="136">
        <v>20</v>
      </c>
      <c r="U7" s="136">
        <v>21</v>
      </c>
      <c r="V7" s="136">
        <v>22</v>
      </c>
      <c r="W7" s="136">
        <v>23</v>
      </c>
    </row>
    <row r="8" s="236" customFormat="1" ht="28" customHeight="1" spans="1:23">
      <c r="A8" s="148" t="s">
        <v>290</v>
      </c>
      <c r="B8" s="148" t="s">
        <v>291</v>
      </c>
      <c r="C8" s="148" t="s">
        <v>292</v>
      </c>
      <c r="D8" s="148" t="s">
        <v>91</v>
      </c>
      <c r="E8" s="148" t="s">
        <v>114</v>
      </c>
      <c r="F8" s="148" t="s">
        <v>115</v>
      </c>
      <c r="G8" s="148" t="s">
        <v>243</v>
      </c>
      <c r="H8" s="148" t="s">
        <v>244</v>
      </c>
      <c r="I8" s="241">
        <v>184460</v>
      </c>
      <c r="J8" s="241">
        <v>184460</v>
      </c>
      <c r="K8" s="241">
        <v>184460</v>
      </c>
      <c r="L8" s="241"/>
      <c r="M8" s="241"/>
      <c r="N8" s="241"/>
      <c r="O8" s="241"/>
      <c r="P8" s="241"/>
      <c r="Q8" s="241"/>
      <c r="R8" s="241"/>
      <c r="S8" s="241"/>
      <c r="T8" s="241"/>
      <c r="U8" s="241"/>
      <c r="V8" s="241"/>
      <c r="W8" s="241"/>
    </row>
    <row r="9" s="236" customFormat="1" ht="28" customHeight="1" spans="1:23">
      <c r="A9" s="148" t="s">
        <v>293</v>
      </c>
      <c r="B9" s="148" t="s">
        <v>294</v>
      </c>
      <c r="C9" s="148" t="s">
        <v>295</v>
      </c>
      <c r="D9" s="148" t="s">
        <v>91</v>
      </c>
      <c r="E9" s="148" t="s">
        <v>114</v>
      </c>
      <c r="F9" s="148" t="s">
        <v>115</v>
      </c>
      <c r="G9" s="148" t="s">
        <v>261</v>
      </c>
      <c r="H9" s="148" t="s">
        <v>262</v>
      </c>
      <c r="I9" s="241">
        <v>15000</v>
      </c>
      <c r="J9" s="241">
        <v>15000</v>
      </c>
      <c r="K9" s="241">
        <v>15000</v>
      </c>
      <c r="L9" s="241"/>
      <c r="M9" s="241"/>
      <c r="N9" s="241"/>
      <c r="O9" s="241"/>
      <c r="P9" s="241"/>
      <c r="Q9" s="241"/>
      <c r="R9" s="241"/>
      <c r="S9" s="241"/>
      <c r="T9" s="241"/>
      <c r="U9" s="241"/>
      <c r="V9" s="241"/>
      <c r="W9" s="241"/>
    </row>
    <row r="10" s="236" customFormat="1" ht="28" customHeight="1" spans="1:23">
      <c r="A10" s="148" t="s">
        <v>293</v>
      </c>
      <c r="B10" s="148" t="s">
        <v>294</v>
      </c>
      <c r="C10" s="148" t="s">
        <v>295</v>
      </c>
      <c r="D10" s="148" t="s">
        <v>91</v>
      </c>
      <c r="E10" s="148" t="s">
        <v>112</v>
      </c>
      <c r="F10" s="148" t="s">
        <v>113</v>
      </c>
      <c r="G10" s="148" t="s">
        <v>255</v>
      </c>
      <c r="H10" s="148" t="s">
        <v>256</v>
      </c>
      <c r="I10" s="241">
        <v>362880</v>
      </c>
      <c r="J10" s="241">
        <v>362880</v>
      </c>
      <c r="K10" s="241">
        <v>362880</v>
      </c>
      <c r="L10" s="241"/>
      <c r="M10" s="241"/>
      <c r="N10" s="241"/>
      <c r="O10" s="241"/>
      <c r="P10" s="241"/>
      <c r="Q10" s="241"/>
      <c r="R10" s="241"/>
      <c r="S10" s="241"/>
      <c r="T10" s="241"/>
      <c r="U10" s="241"/>
      <c r="V10" s="241"/>
      <c r="W10" s="241"/>
    </row>
    <row r="11" s="236" customFormat="1" ht="28" customHeight="1" spans="1:23">
      <c r="A11" s="148" t="s">
        <v>293</v>
      </c>
      <c r="B11" s="148" t="s">
        <v>294</v>
      </c>
      <c r="C11" s="148" t="s">
        <v>295</v>
      </c>
      <c r="D11" s="148" t="s">
        <v>91</v>
      </c>
      <c r="E11" s="148" t="s">
        <v>114</v>
      </c>
      <c r="F11" s="148" t="s">
        <v>115</v>
      </c>
      <c r="G11" s="148" t="s">
        <v>296</v>
      </c>
      <c r="H11" s="148" t="s">
        <v>297</v>
      </c>
      <c r="I11" s="241">
        <v>212000</v>
      </c>
      <c r="J11" s="241">
        <v>212000</v>
      </c>
      <c r="K11" s="241">
        <v>212000</v>
      </c>
      <c r="L11" s="241"/>
      <c r="M11" s="241"/>
      <c r="N11" s="241"/>
      <c r="O11" s="241"/>
      <c r="P11" s="241"/>
      <c r="Q11" s="241"/>
      <c r="R11" s="241"/>
      <c r="S11" s="241"/>
      <c r="T11" s="241"/>
      <c r="U11" s="241"/>
      <c r="V11" s="241"/>
      <c r="W11" s="241"/>
    </row>
    <row r="12" s="236" customFormat="1" ht="28" customHeight="1" spans="1:23">
      <c r="A12" s="148" t="s">
        <v>298</v>
      </c>
      <c r="B12" s="148" t="s">
        <v>299</v>
      </c>
      <c r="C12" s="148" t="s">
        <v>300</v>
      </c>
      <c r="D12" s="148" t="s">
        <v>91</v>
      </c>
      <c r="E12" s="148" t="s">
        <v>108</v>
      </c>
      <c r="F12" s="148" t="s">
        <v>109</v>
      </c>
      <c r="G12" s="148" t="s">
        <v>255</v>
      </c>
      <c r="H12" s="148" t="s">
        <v>256</v>
      </c>
      <c r="I12" s="241">
        <v>1976</v>
      </c>
      <c r="J12" s="241"/>
      <c r="K12" s="241"/>
      <c r="L12" s="241"/>
      <c r="M12" s="241"/>
      <c r="N12" s="241"/>
      <c r="O12" s="241"/>
      <c r="P12" s="241"/>
      <c r="Q12" s="241"/>
      <c r="R12" s="241">
        <v>1976</v>
      </c>
      <c r="S12" s="241"/>
      <c r="T12" s="241"/>
      <c r="U12" s="241"/>
      <c r="V12" s="241"/>
      <c r="W12" s="241">
        <v>1976</v>
      </c>
    </row>
    <row r="13" s="236" customFormat="1" ht="28" customHeight="1" spans="1:23">
      <c r="A13" s="148" t="s">
        <v>298</v>
      </c>
      <c r="B13" s="148" t="s">
        <v>301</v>
      </c>
      <c r="C13" s="148" t="s">
        <v>302</v>
      </c>
      <c r="D13" s="148" t="s">
        <v>91</v>
      </c>
      <c r="E13" s="148" t="s">
        <v>110</v>
      </c>
      <c r="F13" s="148" t="s">
        <v>111</v>
      </c>
      <c r="G13" s="148" t="s">
        <v>296</v>
      </c>
      <c r="H13" s="148" t="s">
        <v>297</v>
      </c>
      <c r="I13" s="241">
        <v>25000</v>
      </c>
      <c r="J13" s="241">
        <v>25000</v>
      </c>
      <c r="K13" s="241">
        <v>25000</v>
      </c>
      <c r="L13" s="241"/>
      <c r="M13" s="241"/>
      <c r="N13" s="241"/>
      <c r="O13" s="241"/>
      <c r="P13" s="241"/>
      <c r="Q13" s="241"/>
      <c r="R13" s="241"/>
      <c r="S13" s="241"/>
      <c r="T13" s="241"/>
      <c r="U13" s="241"/>
      <c r="V13" s="241"/>
      <c r="W13" s="241"/>
    </row>
    <row r="14" s="236" customFormat="1" ht="28" customHeight="1" spans="1:23">
      <c r="A14" s="148" t="s">
        <v>298</v>
      </c>
      <c r="B14" s="148" t="s">
        <v>303</v>
      </c>
      <c r="C14" s="148" t="s">
        <v>304</v>
      </c>
      <c r="D14" s="148" t="s">
        <v>91</v>
      </c>
      <c r="E14" s="148" t="s">
        <v>110</v>
      </c>
      <c r="F14" s="148" t="s">
        <v>111</v>
      </c>
      <c r="G14" s="148" t="s">
        <v>296</v>
      </c>
      <c r="H14" s="148" t="s">
        <v>297</v>
      </c>
      <c r="I14" s="241">
        <v>25000</v>
      </c>
      <c r="J14" s="241">
        <v>25000</v>
      </c>
      <c r="K14" s="241">
        <v>25000</v>
      </c>
      <c r="L14" s="241"/>
      <c r="M14" s="241"/>
      <c r="N14" s="241"/>
      <c r="O14" s="241"/>
      <c r="P14" s="241"/>
      <c r="Q14" s="241"/>
      <c r="R14" s="241"/>
      <c r="S14" s="241"/>
      <c r="T14" s="241"/>
      <c r="U14" s="241"/>
      <c r="V14" s="241"/>
      <c r="W14" s="241"/>
    </row>
    <row r="15" s="236" customFormat="1" ht="28" customHeight="1" spans="1:23">
      <c r="A15" s="148" t="s">
        <v>298</v>
      </c>
      <c r="B15" s="148" t="s">
        <v>305</v>
      </c>
      <c r="C15" s="148" t="s">
        <v>306</v>
      </c>
      <c r="D15" s="148" t="s">
        <v>91</v>
      </c>
      <c r="E15" s="148" t="s">
        <v>116</v>
      </c>
      <c r="F15" s="148" t="s">
        <v>117</v>
      </c>
      <c r="G15" s="148" t="s">
        <v>296</v>
      </c>
      <c r="H15" s="148" t="s">
        <v>297</v>
      </c>
      <c r="I15" s="241">
        <v>200150</v>
      </c>
      <c r="J15" s="241">
        <v>200150</v>
      </c>
      <c r="K15" s="241">
        <v>200150</v>
      </c>
      <c r="L15" s="241"/>
      <c r="M15" s="241"/>
      <c r="N15" s="241"/>
      <c r="O15" s="241"/>
      <c r="P15" s="241"/>
      <c r="Q15" s="241"/>
      <c r="R15" s="241"/>
      <c r="S15" s="241"/>
      <c r="T15" s="241"/>
      <c r="U15" s="241"/>
      <c r="V15" s="241"/>
      <c r="W15" s="241"/>
    </row>
    <row r="16" s="236" customFormat="1" ht="28" customHeight="1" spans="1:23">
      <c r="A16" s="148" t="s">
        <v>298</v>
      </c>
      <c r="B16" s="148" t="s">
        <v>307</v>
      </c>
      <c r="C16" s="148" t="s">
        <v>308</v>
      </c>
      <c r="D16" s="148" t="s">
        <v>91</v>
      </c>
      <c r="E16" s="148" t="s">
        <v>122</v>
      </c>
      <c r="F16" s="148" t="s">
        <v>123</v>
      </c>
      <c r="G16" s="148" t="s">
        <v>296</v>
      </c>
      <c r="H16" s="148" t="s">
        <v>297</v>
      </c>
      <c r="I16" s="241">
        <v>10000</v>
      </c>
      <c r="J16" s="241">
        <v>10000</v>
      </c>
      <c r="K16" s="241">
        <v>10000</v>
      </c>
      <c r="L16" s="241"/>
      <c r="M16" s="241"/>
      <c r="N16" s="241"/>
      <c r="O16" s="241"/>
      <c r="P16" s="241"/>
      <c r="Q16" s="241"/>
      <c r="R16" s="241"/>
      <c r="S16" s="241"/>
      <c r="T16" s="241"/>
      <c r="U16" s="241"/>
      <c r="V16" s="241"/>
      <c r="W16" s="241"/>
    </row>
    <row r="17" s="236" customFormat="1" ht="28" customHeight="1" spans="1:23">
      <c r="A17" s="148" t="s">
        <v>298</v>
      </c>
      <c r="B17" s="148" t="s">
        <v>307</v>
      </c>
      <c r="C17" s="148" t="s">
        <v>308</v>
      </c>
      <c r="D17" s="148" t="s">
        <v>91</v>
      </c>
      <c r="E17" s="148" t="s">
        <v>122</v>
      </c>
      <c r="F17" s="148" t="s">
        <v>123</v>
      </c>
      <c r="G17" s="148" t="s">
        <v>259</v>
      </c>
      <c r="H17" s="148" t="s">
        <v>260</v>
      </c>
      <c r="I17" s="241">
        <v>40000</v>
      </c>
      <c r="J17" s="241">
        <v>40000</v>
      </c>
      <c r="K17" s="241">
        <v>40000</v>
      </c>
      <c r="L17" s="241"/>
      <c r="M17" s="241"/>
      <c r="N17" s="241"/>
      <c r="O17" s="241"/>
      <c r="P17" s="241"/>
      <c r="Q17" s="241"/>
      <c r="R17" s="241"/>
      <c r="S17" s="241"/>
      <c r="T17" s="241"/>
      <c r="U17" s="241"/>
      <c r="V17" s="241"/>
      <c r="W17" s="241"/>
    </row>
    <row r="18" s="236" customFormat="1" ht="28" customHeight="1" spans="1:23">
      <c r="A18" s="148" t="s">
        <v>298</v>
      </c>
      <c r="B18" s="148" t="s">
        <v>307</v>
      </c>
      <c r="C18" s="148" t="s">
        <v>308</v>
      </c>
      <c r="D18" s="148" t="s">
        <v>91</v>
      </c>
      <c r="E18" s="148" t="s">
        <v>122</v>
      </c>
      <c r="F18" s="148" t="s">
        <v>123</v>
      </c>
      <c r="G18" s="148" t="s">
        <v>309</v>
      </c>
      <c r="H18" s="148" t="s">
        <v>310</v>
      </c>
      <c r="I18" s="241">
        <v>30000</v>
      </c>
      <c r="J18" s="241">
        <v>30000</v>
      </c>
      <c r="K18" s="241">
        <v>30000</v>
      </c>
      <c r="L18" s="241"/>
      <c r="M18" s="241"/>
      <c r="N18" s="241"/>
      <c r="O18" s="241"/>
      <c r="P18" s="241"/>
      <c r="Q18" s="241"/>
      <c r="R18" s="241"/>
      <c r="S18" s="241"/>
      <c r="T18" s="241"/>
      <c r="U18" s="241"/>
      <c r="V18" s="241"/>
      <c r="W18" s="241"/>
    </row>
    <row r="19" s="236" customFormat="1" ht="28" customHeight="1" spans="1:23">
      <c r="A19" s="148" t="s">
        <v>298</v>
      </c>
      <c r="B19" s="148" t="s">
        <v>311</v>
      </c>
      <c r="C19" s="148" t="s">
        <v>312</v>
      </c>
      <c r="D19" s="148" t="s">
        <v>91</v>
      </c>
      <c r="E19" s="148" t="s">
        <v>118</v>
      </c>
      <c r="F19" s="148" t="s">
        <v>119</v>
      </c>
      <c r="G19" s="148" t="s">
        <v>243</v>
      </c>
      <c r="H19" s="148" t="s">
        <v>244</v>
      </c>
      <c r="I19" s="241">
        <v>4610</v>
      </c>
      <c r="J19" s="241">
        <v>4610</v>
      </c>
      <c r="K19" s="241">
        <v>4610</v>
      </c>
      <c r="L19" s="241"/>
      <c r="M19" s="241"/>
      <c r="N19" s="241"/>
      <c r="O19" s="241"/>
      <c r="P19" s="241"/>
      <c r="Q19" s="241"/>
      <c r="R19" s="241"/>
      <c r="S19" s="241"/>
      <c r="T19" s="241"/>
      <c r="U19" s="241"/>
      <c r="V19" s="241"/>
      <c r="W19" s="241"/>
    </row>
    <row r="20" s="236" customFormat="1" ht="28" customHeight="1" spans="1:23">
      <c r="A20" s="148" t="s">
        <v>293</v>
      </c>
      <c r="B20" s="148" t="s">
        <v>313</v>
      </c>
      <c r="C20" s="148" t="s">
        <v>314</v>
      </c>
      <c r="D20" s="148" t="s">
        <v>91</v>
      </c>
      <c r="E20" s="148" t="s">
        <v>118</v>
      </c>
      <c r="F20" s="148" t="s">
        <v>119</v>
      </c>
      <c r="G20" s="148" t="s">
        <v>296</v>
      </c>
      <c r="H20" s="148" t="s">
        <v>297</v>
      </c>
      <c r="I20" s="241">
        <v>104000</v>
      </c>
      <c r="J20" s="241"/>
      <c r="K20" s="241"/>
      <c r="L20" s="241"/>
      <c r="M20" s="241"/>
      <c r="N20" s="241">
        <v>104000</v>
      </c>
      <c r="O20" s="241"/>
      <c r="P20" s="241"/>
      <c r="Q20" s="241"/>
      <c r="R20" s="241"/>
      <c r="S20" s="241"/>
      <c r="T20" s="241"/>
      <c r="U20" s="241"/>
      <c r="V20" s="241"/>
      <c r="W20" s="241"/>
    </row>
    <row r="21" s="236" customFormat="1" ht="28" customHeight="1" spans="1:23">
      <c r="A21" s="148" t="s">
        <v>293</v>
      </c>
      <c r="B21" s="148" t="s">
        <v>315</v>
      </c>
      <c r="C21" s="148" t="s">
        <v>314</v>
      </c>
      <c r="D21" s="148" t="s">
        <v>91</v>
      </c>
      <c r="E21" s="148" t="s">
        <v>118</v>
      </c>
      <c r="F21" s="148" t="s">
        <v>119</v>
      </c>
      <c r="G21" s="148" t="s">
        <v>296</v>
      </c>
      <c r="H21" s="148" t="s">
        <v>297</v>
      </c>
      <c r="I21" s="241">
        <v>200000</v>
      </c>
      <c r="J21" s="241"/>
      <c r="K21" s="241"/>
      <c r="L21" s="241"/>
      <c r="M21" s="241"/>
      <c r="N21" s="241">
        <v>200000</v>
      </c>
      <c r="O21" s="241"/>
      <c r="P21" s="241"/>
      <c r="Q21" s="241"/>
      <c r="R21" s="241"/>
      <c r="S21" s="241"/>
      <c r="T21" s="241"/>
      <c r="U21" s="241"/>
      <c r="V21" s="241"/>
      <c r="W21" s="241"/>
    </row>
    <row r="22" s="236" customFormat="1" ht="25.65" customHeight="1" spans="1:23">
      <c r="A22" s="242" t="s">
        <v>152</v>
      </c>
      <c r="B22" s="242"/>
      <c r="C22" s="242"/>
      <c r="D22" s="242"/>
      <c r="E22" s="242"/>
      <c r="F22" s="242"/>
      <c r="G22" s="242"/>
      <c r="H22" s="242"/>
      <c r="I22" s="241">
        <v>1415076</v>
      </c>
      <c r="J22" s="241">
        <f>SUM(J8:J21)</f>
        <v>1109100</v>
      </c>
      <c r="K22" s="241">
        <v>1109100</v>
      </c>
      <c r="L22" s="241"/>
      <c r="M22" s="241"/>
      <c r="N22" s="241">
        <v>304000</v>
      </c>
      <c r="O22" s="241"/>
      <c r="P22" s="241"/>
      <c r="Q22" s="241"/>
      <c r="R22" s="241">
        <v>1976</v>
      </c>
      <c r="S22" s="241"/>
      <c r="T22" s="241"/>
      <c r="U22" s="241"/>
      <c r="V22" s="241"/>
      <c r="W22" s="241">
        <v>1976</v>
      </c>
    </row>
    <row r="27" customHeight="1" spans="1:23">
      <c r="D27" s="78" t="s">
        <v>316</v>
      </c>
    </row>
  </sheetData>
  <mergeCells count="28">
    <mergeCell ref="A2:W2"/>
    <mergeCell ref="A3:H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2026-04-14T05:07:44Z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