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845" firstSheet="9" activeTab="10"/>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 国有资产使用情况表" sheetId="13" r:id="rId12"/>
    <sheet name="GK13 部门整体支出绩效自评情况表" sheetId="14" r:id="rId13"/>
    <sheet name="GK14 部门整体支出绩效自评表" sheetId="15" r:id="rId14"/>
    <sheet name="GK15 项目支出绩效自评表-1" sheetId="16" r:id="rId15"/>
    <sheet name="GK15 项目支出绩效自评表-2" sheetId="17" r:id="rId16"/>
    <sheet name="GK15 项目支出绩效自评表-3" sheetId="18" r:id="rId17"/>
    <sheet name="GK15 项目支出绩效自评表-4" sheetId="19" r:id="rId18"/>
    <sheet name="GK15 项目支出绩效自评表-5" sheetId="20" r:id="rId19"/>
    <sheet name="GK15 项目支出绩效自评表-6" sheetId="21" r:id="rId20"/>
    <sheet name="GK15 项目支出绩效自评表-7" sheetId="22" r:id="rId21"/>
    <sheet name="GK15 项目支出绩效自评表-8" sheetId="23" r:id="rId22"/>
    <sheet name="GK15 项目支出绩效自评表-9" sheetId="24" r:id="rId23"/>
    <sheet name="GK15 项目支出绩效自评表-10" sheetId="25" r:id="rId24"/>
    <sheet name="GK15 项目支出绩效自评表-11" sheetId="26" r:id="rId25"/>
    <sheet name="GK15 项目支出绩效自评表-12" sheetId="27" r:id="rId26"/>
    <sheet name="GK15 项目支出绩效自评表-13" sheetId="28" r:id="rId27"/>
    <sheet name="GK15 项目支出绩效自评表-14" sheetId="29" r:id="rId28"/>
    <sheet name="GK15 项目支出绩效自评表-15" sheetId="30" r:id="rId29"/>
    <sheet name="GK15 项目支出绩效自评表-16" sheetId="31" r:id="rId30"/>
    <sheet name="GK15 项目支出绩效自评表-17" sheetId="32" r:id="rId31"/>
    <sheet name="GK15 项目支出绩效自评表-18" sheetId="33" r:id="rId32"/>
    <sheet name="GK15 项目支出绩效自评表-19" sheetId="34" r:id="rId33"/>
    <sheet name="GK15 项目支出绩效自评表-20" sheetId="54" r:id="rId34"/>
    <sheet name="GK15 项目支出绩效自评表-21" sheetId="55" r:id="rId35"/>
    <sheet name="GK15 项目支出绩效自评表-22" sheetId="56" r:id="rId36"/>
    <sheet name="GK15 项目支出绩效自评表-23" sheetId="57" r:id="rId37"/>
    <sheet name="GK15 项目支出绩效自评表-24" sheetId="58" r:id="rId38"/>
    <sheet name="GK15 项目支出绩效自评表-25" sheetId="59" r:id="rId39"/>
    <sheet name="GK15 项目支出绩效自评表-26" sheetId="60" r:id="rId40"/>
    <sheet name="GK15 项目支出绩效自评表-27" sheetId="61" r:id="rId41"/>
    <sheet name="GK15 项目支出绩效自评表-28" sheetId="104" r:id="rId42"/>
    <sheet name="GK15 项目支出绩效自评表-29" sheetId="103" r:id="rId43"/>
    <sheet name="GK15 项目支出绩效自评表-30" sheetId="105" r:id="rId44"/>
    <sheet name="GK15 项目支出绩效自评表-31" sheetId="106" r:id="rId45"/>
    <sheet name="GK15 项目支出绩效自评表-32" sheetId="107" r:id="rId46"/>
    <sheet name="GK15 项目支出绩效自评表-33" sheetId="108" r:id="rId47"/>
    <sheet name="GK15 项目支出绩效自评表-34" sheetId="109" r:id="rId48"/>
    <sheet name="GK15 项目支出绩效自评表-35" sheetId="110" r:id="rId49"/>
    <sheet name="GK15 项目支出绩效自评表-36" sheetId="111" r:id="rId50"/>
    <sheet name="GK15 项目支出绩效自评表-37" sheetId="112" r:id="rId51"/>
    <sheet name="GK15 项目支出绩效自评表-38" sheetId="113" r:id="rId52"/>
    <sheet name="GK15 项目支出绩效自评表-39" sheetId="114" r:id="rId53"/>
    <sheet name="GK15 项目支出绩效自评表-40" sheetId="115" r:id="rId54"/>
    <sheet name="GK15 项目支出绩效自评表-41" sheetId="62" r:id="rId55"/>
    <sheet name="GK15 项目支出绩效自评表-42" sheetId="63" r:id="rId56"/>
    <sheet name="GK15 项目支出绩效自评表-43" sheetId="64" r:id="rId57"/>
    <sheet name="GK15 项目支出绩效自评表-44" sheetId="65" r:id="rId58"/>
    <sheet name="GK15 项目支出绩效自评表-45" sheetId="66" r:id="rId59"/>
    <sheet name="GK15 项目支出绩效自评表-46" sheetId="67" r:id="rId60"/>
    <sheet name="GK15 项目支出绩效自评表-47" sheetId="68" r:id="rId61"/>
    <sheet name="GK15 项目支出绩效自评表-48" sheetId="69" r:id="rId62"/>
    <sheet name="GK15 项目支出绩效自评表-49" sheetId="70" r:id="rId63"/>
    <sheet name="GK15 项目支出绩效自评表-50" sheetId="71" r:id="rId64"/>
    <sheet name="GK15 项目支出绩效自评表-51" sheetId="72" r:id="rId65"/>
    <sheet name="GK15 项目支出绩效自评表-52" sheetId="73" r:id="rId66"/>
    <sheet name="GK15 项目支出绩效自评表-53" sheetId="74" r:id="rId67"/>
    <sheet name="GK15 项目支出绩效自评表-54" sheetId="75" r:id="rId68"/>
    <sheet name="GK15 项目支出绩效自评表-55" sheetId="76" r:id="rId69"/>
    <sheet name="GK15 项目支出绩效自评表-56" sheetId="77" r:id="rId70"/>
    <sheet name="GK15 项目支出绩效自评表-57" sheetId="78" r:id="rId71"/>
    <sheet name="GK15 项目支出绩效自评表-58" sheetId="79" r:id="rId72"/>
    <sheet name="GK15 项目支出绩效自评表-59" sheetId="80" r:id="rId73"/>
    <sheet name="GK15 项目支出绩效自评表-60" sheetId="81" r:id="rId74"/>
    <sheet name="GK15 项目支出绩效自评表-61" sheetId="82" r:id="rId75"/>
    <sheet name="GK15 项目支出绩效自评表-62" sheetId="83" r:id="rId76"/>
    <sheet name="GK15 项目支出绩效自评表-63" sheetId="84" r:id="rId77"/>
    <sheet name="GK15 项目支出绩效自评表-65" sheetId="86" r:id="rId78"/>
    <sheet name="GK15 项目支出绩效自评表-64" sheetId="85" r:id="rId79"/>
    <sheet name="GK15 项目支出绩效自评表-66" sheetId="87" r:id="rId80"/>
    <sheet name="GK15 项目支出绩效自评表-67" sheetId="88" r:id="rId81"/>
    <sheet name="GK15 项目支出绩效自评表-68" sheetId="89" r:id="rId82"/>
    <sheet name="GK15 项目支出绩效自评表-69" sheetId="90" r:id="rId83"/>
    <sheet name="GK15 项目支出绩效自评表-70" sheetId="91" r:id="rId84"/>
    <sheet name="GK15 项目支出绩效自评表-71" sheetId="92" r:id="rId85"/>
    <sheet name="GK15 项目支出绩效自评表-72" sheetId="93" r:id="rId86"/>
    <sheet name="GK15 项目支出绩效自评表-73" sheetId="94" r:id="rId87"/>
    <sheet name="GK15 项目支出绩效自评表-74" sheetId="95" r:id="rId88"/>
    <sheet name="GK15 项目支出绩效自评表-75" sheetId="96" r:id="rId89"/>
    <sheet name="GK15 项目支出绩效自评表-76" sheetId="97" r:id="rId90"/>
    <sheet name="GK15 项目支出绩效自评表-77" sheetId="98" r:id="rId91"/>
    <sheet name="GK15 项目支出绩效自评表-78" sheetId="99" r:id="rId92"/>
    <sheet name="GK15 项目支出绩效自评表-79" sheetId="100" r:id="rId93"/>
    <sheet name="GK15 项目支出绩效自评表-80" sheetId="101" r:id="rId94"/>
    <sheet name="GK15 项目支出绩效自评表-81" sheetId="102" r:id="rId95"/>
    <sheet name="GK15 项目支出绩效自评表-82" sheetId="116" r:id="rId96"/>
    <sheet name="GK15 项目支出绩效自评表-83" sheetId="117" r:id="rId97"/>
    <sheet name="GK15 项目支出绩效自评表-84" sheetId="118" r:id="rId98"/>
    <sheet name="GK15 项目支出绩效自评表-85" sheetId="37" r:id="rId99"/>
    <sheet name="GK15 项目支出绩效自评表-86" sheetId="35" r:id="rId100"/>
    <sheet name="GK15 项目支出绩效自评表-87" sheetId="36" r:id="rId101"/>
    <sheet name="GK15 项目支出绩效自评表-88" sheetId="38" r:id="rId102"/>
    <sheet name="GK15 项目支出绩效自评表-89" sheetId="39" r:id="rId103"/>
    <sheet name="GK15 项目支出绩效自评表-90" sheetId="40" r:id="rId104"/>
    <sheet name="GK15 项目支出绩效自评表-91" sheetId="41" r:id="rId105"/>
    <sheet name="GK15 项目支出绩效自评表-92" sheetId="42" r:id="rId106"/>
    <sheet name="GK15 项目支出绩效自评表-93" sheetId="43" r:id="rId107"/>
    <sheet name="GK15 项目支出绩效自评表-94" sheetId="44" r:id="rId108"/>
    <sheet name="GK15 项目支出绩效自评表-95" sheetId="45" r:id="rId109"/>
    <sheet name="GK15 项目支出绩效自评表-96" sheetId="46" r:id="rId110"/>
    <sheet name="GK15 项目支出绩效自评表-97" sheetId="47" r:id="rId111"/>
    <sheet name="GK15 项目支出绩效自评表-98" sheetId="48" r:id="rId112"/>
    <sheet name="GK15 项目支出绩效自评表-99" sheetId="49" r:id="rId113"/>
    <sheet name="GK15 项目支出绩效自评表-100" sheetId="50" r:id="rId114"/>
    <sheet name="GK15 项目支出绩效自评表-101" sheetId="51" r:id="rId115"/>
    <sheet name="GK15 项目支出绩效自评表-102" sheetId="52" r:id="rId116"/>
    <sheet name="GK15 项目支出绩效自评表-103" sheetId="53" r:id="rId1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<sst xmlns="http://schemas.openxmlformats.org/spreadsheetml/2006/main" count="11129" uniqueCount="2435">
  <si>
    <t>收入支出决算表</t>
  </si>
  <si>
    <t>公开01表</t>
  </si>
  <si>
    <t>部门：安宁市人民政府青龙街道办事处</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</si>
  <si>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</si>
  <si>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</si>
  <si>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</si>
  <si>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</si>
  <si>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</si>
  <si>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</si>
  <si>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</si>
  <si>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</si>
  <si>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</si>
  <si>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</si>
  <si>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</si>
  <si>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</si>
  <si>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</si>
  <si>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</si>
  <si>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</si>
  <si>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</si>
  <si>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</si>
  <si>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</si>
  <si>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</si>
  <si>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</si>
  <si>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</si>
  <si>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</si>
  <si>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</si>
  <si>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</si>
  <si>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</si>
  <si>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</si>
  <si>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</si>
  <si>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</si>
  <si>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</si>
  <si>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</si>
  <si>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</si>
  <si>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</si>
  <si>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</si>
  <si>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</si>
  <si>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</si>
  <si>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</si>
  <si>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</si>
  <si>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</si>
  <si>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</si>
  <si>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</si>
  <si>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</si>
  <si>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</si>
  <si>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</si>
  <si>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</si>
  <si>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</si>
  <si>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</si>
  <si>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</si>
  <si>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</si>
  <si>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</si>
  <si>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</si>
  <si>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</si>
  <si>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</si>
  <si>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</si>
  <si>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</si>
  <si>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</si>
  <si>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</si>
  <si>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</si>
  <si>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</si>
  <si>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</si>
  <si>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</si>
  <si>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</si>
  <si>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</si>
  <si>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</si>
  <si>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</si>
  <si>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</si>
  <si>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</si>
  <si>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</si>
  <si>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</si>
  <si>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</si>
  <si>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</si>
  <si>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</si>
  <si>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</si>
  <si>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</si>
  <si>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</si>
  <si>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</si>
  <si>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</si>
  <si>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</si>
  <si>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</si>
  <si>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</si>
  <si>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</si>
  <si>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</si>
  <si>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</si>
  <si>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</si>
  <si>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</si>
  <si>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</si>
  <si>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</si>
  <si>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</si>
  <si>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</si>
  <si>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</si>
  <si>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</si>
  <si>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</si>
  <si>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</si>
  <si>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</si>
  <si>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</si>
  <si>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</si>
  <si>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</si>
  <si>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</si>
  <si>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</si>
  <si>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</si>
  <si>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</si>
  <si>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</si>
  <si>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</si>
  <si>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</si>
  <si>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</si>
  <si>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</si>
  <si>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</si>
  <si>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</si>
  <si>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</si>
  <si>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</si>
  <si>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</si>
  <si>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</si>
  <si>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</si>
  <si>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</si>
  <si>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</si>
  <si>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</si>
  <si>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</si>
  <si>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</si>
  <si>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</si>
  <si>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</si>
  <si>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</si>
  <si>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</si>
  <si>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</si>
  <si>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</si>
  <si>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</si>
  <si>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</si>
  <si>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</si>
  <si>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</si>
  <si>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</si>
  <si>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</si>
  <si>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</si>
  <si>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</si>
  <si>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2010102</t>
  </si>
  <si>
    <t>一般行政管理事务</t>
  </si>
  <si>
    <t>2010108</t>
  </si>
  <si>
    <t>代表工作</t>
  </si>
  <si>
    <t>20103</t>
  </si>
  <si>
    <t>政府办公厅（室）及相关机构事务</t>
  </si>
  <si>
    <t>2010301</t>
  </si>
  <si>
    <t>行政运行</t>
  </si>
  <si>
    <t>2010302</t>
  </si>
  <si>
    <t>2010350</t>
  </si>
  <si>
    <t>事业运行</t>
  </si>
  <si>
    <t>20105</t>
  </si>
  <si>
    <t>统计信息事务</t>
  </si>
  <si>
    <t>2010507</t>
  </si>
  <si>
    <t>专项普查活动</t>
  </si>
  <si>
    <t>2010508</t>
  </si>
  <si>
    <t>统计抽样调查</t>
  </si>
  <si>
    <t>20111</t>
  </si>
  <si>
    <t>纪检监察事务</t>
  </si>
  <si>
    <t>2011199</t>
  </si>
  <si>
    <t>其他纪检监察事务支出</t>
  </si>
  <si>
    <t>20129</t>
  </si>
  <si>
    <t>群众团体事务</t>
  </si>
  <si>
    <t>2012902</t>
  </si>
  <si>
    <t>2012999</t>
  </si>
  <si>
    <t>其他群众团体事务支出</t>
  </si>
  <si>
    <t>20131</t>
  </si>
  <si>
    <t>党委办公厅（室）及相关机构事务</t>
  </si>
  <si>
    <t>2013102</t>
  </si>
  <si>
    <t>2013105</t>
  </si>
  <si>
    <t>专项业务</t>
  </si>
  <si>
    <t>20132</t>
  </si>
  <si>
    <t>组织事务</t>
  </si>
  <si>
    <t>2013202</t>
  </si>
  <si>
    <t>203</t>
  </si>
  <si>
    <t>国防支出</t>
  </si>
  <si>
    <t>20306</t>
  </si>
  <si>
    <t>国防动员</t>
  </si>
  <si>
    <t>2030607</t>
  </si>
  <si>
    <t>民兵</t>
  </si>
  <si>
    <t>204</t>
  </si>
  <si>
    <t>公共安全支出</t>
  </si>
  <si>
    <t>20402</t>
  </si>
  <si>
    <t>公安</t>
  </si>
  <si>
    <t>2040220</t>
  </si>
  <si>
    <t>执法办案</t>
  </si>
  <si>
    <t>2040299</t>
  </si>
  <si>
    <t>其他公安支出</t>
  </si>
  <si>
    <t>20406</t>
  </si>
  <si>
    <t>司法</t>
  </si>
  <si>
    <t>2040605</t>
  </si>
  <si>
    <t>普法宣传</t>
  </si>
  <si>
    <t>206</t>
  </si>
  <si>
    <t>科学技术支出</t>
  </si>
  <si>
    <t>20607</t>
  </si>
  <si>
    <t>科学技术普及</t>
  </si>
  <si>
    <t>2060702</t>
  </si>
  <si>
    <t>科普活动</t>
  </si>
  <si>
    <t>207</t>
  </si>
  <si>
    <t>文化旅游体育与传媒支出</t>
  </si>
  <si>
    <t>20701</t>
  </si>
  <si>
    <t>文化和旅游</t>
  </si>
  <si>
    <t>2070109</t>
  </si>
  <si>
    <t>群众文化</t>
  </si>
  <si>
    <t>2070199</t>
  </si>
  <si>
    <t>其他文化和旅游支出</t>
  </si>
  <si>
    <t>208</t>
  </si>
  <si>
    <t>社会保障和就业支出</t>
  </si>
  <si>
    <t>20802</t>
  </si>
  <si>
    <t>民政管理事务</t>
  </si>
  <si>
    <t>2080202</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</si>
  <si>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</si>
  <si>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</si>
  <si>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</si>
  <si>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</si>
  <si>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</si>
  <si>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</si>
  <si>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</si>
  <si>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</si>
  <si>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</si>
  <si>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</si>
  <si>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</si>
  <si>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</si>
  <si>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</si>
  <si>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</si>
  <si>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</si>
  <si>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</si>
  <si>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</si>
  <si>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</si>
  <si>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</si>
  <si>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</si>
  <si>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2080808</t>
  </si>
  <si>
    <t>烈士纪念设施管理维护</t>
  </si>
  <si>
    <t>20810</t>
  </si>
  <si>
    <t>社会福利</t>
  </si>
  <si>
    <t>2081002</t>
  </si>
  <si>
    <t>老年福利</t>
  </si>
  <si>
    <t>2081004</t>
  </si>
  <si>
    <t>殡葬</t>
  </si>
  <si>
    <t>2081006</t>
  </si>
  <si>
    <t>养老服务</t>
  </si>
  <si>
    <t>20811</t>
  </si>
  <si>
    <t>残疾人事业</t>
  </si>
  <si>
    <t>2081107</t>
  </si>
  <si>
    <t>残疾人生活和护理补贴</t>
  </si>
  <si>
    <t>20899</t>
  </si>
  <si>
    <t>其他社会保障和就业支出</t>
  </si>
  <si>
    <t>2089999</t>
  </si>
  <si>
    <t>210</t>
  </si>
  <si>
    <t>卫生健康支出</t>
  </si>
  <si>
    <t>21004</t>
  </si>
  <si>
    <t>公共卫生</t>
  </si>
  <si>
    <t>2100409</t>
  </si>
  <si>
    <t>重大公共卫生服务</t>
  </si>
  <si>
    <t>2100410</t>
  </si>
  <si>
    <t>突发公共卫生事件应急处理</t>
  </si>
  <si>
    <t>2100499</t>
  </si>
  <si>
    <t>其他公共卫生支出</t>
  </si>
  <si>
    <t>21007</t>
  </si>
  <si>
    <t>计划生育事务</t>
  </si>
  <si>
    <t>2100799</t>
  </si>
  <si>
    <t>其他计划生育事务支出</t>
  </si>
  <si>
    <t>21011</t>
  </si>
  <si>
    <t>行政事业单位医疗</t>
  </si>
  <si>
    <t>2101101</t>
  </si>
  <si>
    <t>行政单位医疗</t>
  </si>
  <si>
    <t>2101102</t>
  </si>
  <si>
    <t>事业单位医疗</t>
  </si>
  <si>
    <t>2101103</t>
  </si>
  <si>
    <t>公务员医疗补助</t>
  </si>
  <si>
    <t>21013</t>
  </si>
  <si>
    <t>医疗救助</t>
  </si>
  <si>
    <t>2101399</t>
  </si>
  <si>
    <t>其他医疗救助支出</t>
  </si>
  <si>
    <t>212</t>
  </si>
  <si>
    <t>城乡社区支出</t>
  </si>
  <si>
    <t>21201</t>
  </si>
  <si>
    <t>城乡社区管理事务</t>
  </si>
  <si>
    <t>2120104</t>
  </si>
  <si>
    <t>城管执法</t>
  </si>
  <si>
    <t>2120199</t>
  </si>
  <si>
    <t>其他城乡社区管理事务支出</t>
  </si>
  <si>
    <t>21202</t>
  </si>
  <si>
    <t>城乡社区规划与管理</t>
  </si>
  <si>
    <t>2120201</t>
  </si>
  <si>
    <t>21203</t>
  </si>
  <si>
    <t>城乡社区公共设施</t>
  </si>
  <si>
    <t>2120303</t>
  </si>
  <si>
    <t>小城镇基础设施建设</t>
  </si>
  <si>
    <t>21208</t>
  </si>
  <si>
    <t>国有土地使用权出让收入安排的支出</t>
  </si>
  <si>
    <t>2120801</t>
  </si>
  <si>
    <t>征地和拆迁补偿支出</t>
  </si>
  <si>
    <t>2120803</t>
  </si>
  <si>
    <t>城市建设支出</t>
  </si>
  <si>
    <t>2120814</t>
  </si>
  <si>
    <t>农业生产发展支出</t>
  </si>
  <si>
    <t>2120816</t>
  </si>
  <si>
    <t>农业农村生态环境支出</t>
  </si>
  <si>
    <t>213</t>
  </si>
  <si>
    <t>农林水支出</t>
  </si>
  <si>
    <t>21301</t>
  </si>
  <si>
    <t>农业农村</t>
  </si>
  <si>
    <t>2130104</t>
  </si>
  <si>
    <t>2130108</t>
  </si>
  <si>
    <t>病虫害控制</t>
  </si>
  <si>
    <t>2130122</t>
  </si>
  <si>
    <t>农业生产发展</t>
  </si>
  <si>
    <t>2130126</t>
  </si>
  <si>
    <t>农村社会事业</t>
  </si>
  <si>
    <t>21302</t>
  </si>
  <si>
    <t>林业和草原</t>
  </si>
  <si>
    <t>2130205</t>
  </si>
  <si>
    <t>森林资源培育</t>
  </si>
  <si>
    <t>2130234</t>
  </si>
  <si>
    <t>林业草原防灾减灾</t>
  </si>
  <si>
    <t>2130299</t>
  </si>
  <si>
    <t>其他林业和草原支出</t>
  </si>
  <si>
    <t>21303</t>
  </si>
  <si>
    <t>水利</t>
  </si>
  <si>
    <t>2130306</t>
  </si>
  <si>
    <t>水利工程运行与维护</t>
  </si>
  <si>
    <t>2130314</t>
  </si>
  <si>
    <t>防汛</t>
  </si>
  <si>
    <t>2130316</t>
  </si>
  <si>
    <t>农村水利</t>
  </si>
  <si>
    <t>21305</t>
  </si>
  <si>
    <t>巩固拓展脱贫攻坚成果衔接乡村振兴</t>
  </si>
  <si>
    <t>2130504</t>
  </si>
  <si>
    <t>农村基础设施建设</t>
  </si>
  <si>
    <t>2130505</t>
  </si>
  <si>
    <t>生产发展</t>
  </si>
  <si>
    <t>21307</t>
  </si>
  <si>
    <t>农村综合改革</t>
  </si>
  <si>
    <t>2130705</t>
  </si>
  <si>
    <t>对村民委员会和村党支部的补助</t>
  </si>
  <si>
    <t>21308</t>
  </si>
  <si>
    <t>普惠金融发展支出</t>
  </si>
  <si>
    <t>2130804</t>
  </si>
  <si>
    <t>创业担保贷款贴息及奖补</t>
  </si>
  <si>
    <t>21366</t>
  </si>
  <si>
    <t>大中型水库库区基金安排的支出</t>
  </si>
  <si>
    <t>2136699</t>
  </si>
  <si>
    <t>其他大中型水库库区基金支出</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</si>
  <si>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</si>
  <si>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</si>
  <si>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</si>
  <si>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</si>
  <si>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</si>
  <si>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</si>
  <si>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</si>
  <si>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</si>
  <si>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</si>
  <si>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</si>
  <si>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</si>
  <si>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</si>
  <si>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</si>
  <si>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</si>
  <si>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</si>
  <si>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</si>
  <si>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2240108</t>
  </si>
  <si>
    <t>应急救援</t>
  </si>
  <si>
    <t>2240150</t>
  </si>
  <si>
    <t>22402</t>
  </si>
  <si>
    <t>消防救援事务</t>
  </si>
  <si>
    <t>2240204</t>
  </si>
  <si>
    <t>消防应急救援</t>
  </si>
  <si>
    <t>22405</t>
  </si>
  <si>
    <t>地震事务</t>
  </si>
  <si>
    <t>2240505</t>
  </si>
  <si>
    <t>地震预测预报</t>
  </si>
  <si>
    <t>22406</t>
  </si>
  <si>
    <t>自然灾害防治</t>
  </si>
  <si>
    <t>2240601</t>
  </si>
  <si>
    <t>地质灾害防治</t>
  </si>
  <si>
    <t>注：本表反映部门本年度取得的各项收入情况。</t>
  </si>
  <si>
    <t>支出决算表</t>
  </si>
  <si>
    <t>公开03表</t>
  </si>
  <si>
    <t>基本支出</t>
  </si>
  <si>
    <t>项目支出</t>
  </si>
  <si>
    <t>上缴上级支出</t>
  </si>
  <si>
    <t>经营支出</t>
  </si>
  <si>
    <t>对附属单位补助支出</t>
  </si>
  <si>
    <t>2040604</t>
  </si>
  <si>
    <t>基层司法业务</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</si>
  <si>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</si>
  <si>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</si>
  <si>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</si>
  <si>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</si>
  <si>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</si>
  <si>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</si>
  <si>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</si>
  <si>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</si>
  <si>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</si>
  <si>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</si>
  <si>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</si>
  <si>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</si>
  <si>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</si>
  <si>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</si>
  <si>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</si>
  <si>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</si>
  <si>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</si>
  <si>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</si>
  <si>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</si>
  <si>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</si>
  <si>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</si>
  <si>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</si>
  <si>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</si>
  <si>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</si>
  <si>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</si>
  <si>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</si>
  <si>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</si>
  <si>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</si>
  <si>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</si>
  <si>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人员经费</t>
  </si>
  <si>
    <t>公用经费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</si>
  <si>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</si>
  <si>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</si>
  <si>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</si>
  <si>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</si>
  <si>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</si>
  <si>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</si>
  <si>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</si>
  <si>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</si>
  <si>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</si>
  <si>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</si>
  <si>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</si>
  <si>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</si>
  <si>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</si>
  <si>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</si>
  <si>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</si>
  <si>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</si>
  <si>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</si>
  <si>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</si>
  <si>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</si>
  <si>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</si>
  <si>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</si>
  <si>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</si>
  <si>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</si>
  <si>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</si>
  <si>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</si>
  <si>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</si>
  <si>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</si>
  <si>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</si>
  <si>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</si>
  <si>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</si>
  <si>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</si>
  <si>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</si>
  <si>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</si>
  <si>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</si>
  <si>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</si>
  <si>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</si>
  <si>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</si>
  <si>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</si>
  <si>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</si>
  <si>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</si>
  <si>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</si>
  <si>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</si>
  <si>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</si>
  <si>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</si>
  <si>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</si>
  <si>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</si>
  <si>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</si>
  <si>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</si>
  <si>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</si>
  <si>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</si>
  <si>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</si>
  <si>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</si>
  <si>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</si>
  <si>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</si>
  <si>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</si>
  <si>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</si>
  <si>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</si>
  <si>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</si>
  <si>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</si>
  <si>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</si>
  <si>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</si>
  <si>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</si>
  <si>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</si>
  <si>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</si>
  <si>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</si>
  <si>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</si>
  <si>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</si>
  <si>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</si>
  <si>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</si>
  <si>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</si>
  <si>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</si>
  <si>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</si>
  <si>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</si>
  <si>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</si>
  <si>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</si>
  <si>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</si>
  <si>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</si>
  <si>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</si>
  <si>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</si>
  <si>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</si>
  <si>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</si>
  <si>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</si>
  <si>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</si>
  <si>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</si>
  <si>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</si>
  <si>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</si>
  <si>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</si>
  <si>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</si>
  <si>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</si>
  <si>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</si>
  <si>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</si>
  <si>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</si>
  <si>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</si>
  <si>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</si>
  <si>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</si>
  <si>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</si>
  <si>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</si>
  <si>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</si>
  <si>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</si>
  <si>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</si>
  <si>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</si>
  <si>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</si>
  <si>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</si>
  <si>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</si>
  <si>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</si>
  <si>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</si>
  <si>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</si>
  <si>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</si>
  <si>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</si>
  <si>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</si>
  <si>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</si>
  <si>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</si>
  <si>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</si>
  <si>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</si>
  <si>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</si>
  <si>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</si>
  <si>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</si>
  <si>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</si>
  <si>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</si>
  <si>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</si>
  <si>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</si>
  <si>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</si>
  <si>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</si>
  <si>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</si>
  <si>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</si>
  <si>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</si>
  <si>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</si>
  <si>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</si>
  <si>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</si>
  <si>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</si>
  <si>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</si>
  <si>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</si>
  <si>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</si>
  <si>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</si>
  <si>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</si>
  <si>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</si>
  <si>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</si>
  <si>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</si>
  <si>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</si>
  <si>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</si>
  <si>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</si>
  <si>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</si>
  <si>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</si>
  <si>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</si>
  <si>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</si>
  <si>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</si>
  <si>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</si>
  <si>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</si>
  <si>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</si>
  <si>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</si>
  <si>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</si>
  <si>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</si>
  <si>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</si>
  <si>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</si>
  <si>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</si>
  <si>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</si>
  <si>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</si>
  <si>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</si>
  <si>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</si>
  <si>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</si>
  <si>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</si>
  <si>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</si>
  <si>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</si>
  <si>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</si>
  <si>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</si>
  <si>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</si>
  <si>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</si>
  <si>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</si>
  <si>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</si>
  <si>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</si>
  <si>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</si>
  <si>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</si>
  <si>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</si>
  <si>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</si>
  <si>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</si>
  <si>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</si>
  <si>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</si>
  <si>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</si>
  <si>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</si>
  <si>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</si>
  <si>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</si>
  <si>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</si>
  <si>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</si>
  <si>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</si>
  <si>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</si>
  <si>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</si>
  <si>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</si>
  <si>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</si>
  <si>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</si>
  <si>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</si>
  <si>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</si>
  <si>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</si>
  <si>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</si>
  <si>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</si>
  <si>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</si>
  <si>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</si>
  <si>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</si>
  <si>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</si>
  <si>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</si>
  <si>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</si>
  <si>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</si>
  <si>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</si>
  <si>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</si>
  <si>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</si>
  <si>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</si>
  <si>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</si>
  <si>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</si>
  <si>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</si>
  <si>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</si>
  <si>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</si>
  <si>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</si>
  <si>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</si>
  <si>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</si>
  <si>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</si>
  <si>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</si>
  <si>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</si>
  <si>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</si>
  <si>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</si>
  <si>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</si>
  <si>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</si>
  <si>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</si>
  <si>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20822</t>
  </si>
  <si>
    <t>大中型水库移民后期扶持基金支出</t>
  </si>
  <si>
    <t>2082201</t>
  </si>
  <si>
    <t>移民补助</t>
  </si>
  <si>
    <t>2120804</t>
  </si>
  <si>
    <t>农村基础设施建设支出</t>
  </si>
  <si>
    <t>2120899</t>
  </si>
  <si>
    <t>其他国有土地使用权出让收入安排的支出</t>
  </si>
  <si>
    <t>21213</t>
  </si>
  <si>
    <t>城市基础设施配套费安排的支出</t>
  </si>
  <si>
    <t>2121302</t>
  </si>
  <si>
    <t>城市环境卫生</t>
  </si>
  <si>
    <t>2121399</t>
  </si>
  <si>
    <t>其他城市基础设施配套费安排的支出</t>
  </si>
  <si>
    <t>229</t>
  </si>
  <si>
    <t>22960</t>
  </si>
  <si>
    <t>彩票公益金安排的支出</t>
  </si>
  <si>
    <t>2296002</t>
  </si>
  <si>
    <t>用于社会福利的彩票公益金支出</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</si>
  <si>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</si>
  <si>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</si>
  <si>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</si>
  <si>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</si>
  <si>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</si>
  <si>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</si>
  <si>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</si>
  <si>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</si>
  <si>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</si>
  <si>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</si>
  <si>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</si>
  <si>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</si>
  <si>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</si>
  <si>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</si>
  <si>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</si>
  <si>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</si>
  <si>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</si>
  <si>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</si>
  <si>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</si>
  <si>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</si>
  <si>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</si>
  <si>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</si>
  <si>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</si>
  <si>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</si>
  <si>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</si>
  <si>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</si>
  <si>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</si>
  <si>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</si>
  <si>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</si>
  <si>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</si>
  <si>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</si>
  <si>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</si>
  <si>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</si>
  <si>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</si>
  <si>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</si>
  <si>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</si>
  <si>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</si>
  <si>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</si>
  <si>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</si>
  <si>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</si>
  <si>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</si>
  <si>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</si>
  <si>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</si>
  <si>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</si>
  <si>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</si>
  <si>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</si>
  <si>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</si>
  <si>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</si>
  <si>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</si>
  <si>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</si>
  <si>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</si>
  <si>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</si>
  <si>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</si>
  <si>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</si>
  <si>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</si>
  <si>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</si>
  <si>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</si>
  <si>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</si>
  <si>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</si>
  <si>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</si>
  <si>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</si>
  <si>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</si>
  <si>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</si>
  <si>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
（2023年度）</t>
  </si>
  <si>
    <t>公开13表</t>
  </si>
  <si>
    <t>部门：安宁市人民政府青龙街道办事处                                                                                                                          单位：万元</t>
  </si>
  <si>
    <t>单位：万元</t>
  </si>
  <si>
    <t>一、部门基本情况</t>
  </si>
  <si>
    <t>（一）部门概况</t>
  </si>
  <si>
    <t>安宁市人民政府青龙街道办事处是安宁市人民政府的派出机关，为正科级单位，根据安办通〔2019〕37号中共安宁市委办公室、安宁市人民政府办公室关于印发《安宁市人民政府青龙街道办事处职能配置、内设机构和人员编制规定》及青发〔2020〕75号中共安宁市青龙街道工作委员会文件《关于调整部分内设机构和相关单位职能职责》的通知，安宁市人民政府青龙街道办事处下设六个内设机构：党政综合办公室（加挂“人大工委办公室”牌子，加挂“村级会计委托代理服务中心”牌子）、经济发展办公室、基层党建办公室、社会建设办公室、社会治安维稳综合治理办公室、纪工委办公室；六个事业单位：城市管理综合服务中心（拆迁办）、社会保障综合服务中心（加挂“退役军人服务站”牌子）、文化综合服务中心、为民服务中心、生态环境和农业农村综合服务中心、应急管理综合服务中心（综合执法队）；五个协管单位：街道财政所、街道自然资源管理所、街道司法所、街道市场监管所、青龙派出所。
单位主要职能：1.宣传贯彻党的路线、方针、政策和国家的法律法规，执行上级党委、政府的决议、决定，协调辖区各单位，保证市委、市政府各项任务顺利完成。做好街道党的建设各项工作，领导和开展街道社会治安综合治理工作，做好群团、国防教育、兵役、民兵等工作，做好街道人大代表联系及相关工作。2.研究本街道经济发展、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3.发展街道教育体育、科技、文化旅游及卫生健康等服务事业，管理好街道的各项社会事务，为辖区各类单位提供优质的服务和良好的发展环境。承担并协助有关部门做好自然资源、生态环境、市场监管、应急管理、信访、就业和再就业、社会保险和社会救助、企业退休人员、退役军人事务、殡葬改革、残疾人就业、民族宗教、老龄、普法教育、司法调解和法律服务等工作。4.按有关要求，配合相关部门做好派驻街道机构的日常管理工作，完成市委和市政府交办的其他任务。
青龙街道办事处2023年年末单位人员编制66名，其中：行政编制27名，事业编制39名；青龙街道办事处年末在职实有人员57人,包含行政编制22名、事业编制35名。
2023年车辆编制数16辆，实有车辆11辆，其中：特种专业技术用车7辆，其他公务用车4辆。</t>
  </si>
  <si>
    <t>（二）部门绩效目标的设立情况</t>
  </si>
  <si>
    <t>根据《预算法》和预算绩效管理相关规定，结合年度目标任务，青龙街道办事处在申报预算的同时，设立了以下主要绩效目标：1．宣传贯彻党的路线、方针、政策和国家的法律法规，执行上级党委、政府的决议、决定，协调辖区各单位，保证市委、市政府各项任务顺利完成。做好街道党的建设各项工作，领导和开展街道社会治安综合治理工作，做好群团、国防教育、兵役、民兵等工作，做好街道人大代表联系及相关工作。
2．研究本街道经济发展、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
3．发展街道教育体育、科技、文化旅游及卫生健康等服务事业，管理好街道的各项社会事务，为辖区各类单位提供优质的服务和良好的发展环境。承担并协助有关部门做好自然资源、生态环境、市场监管、应急管理、信访、就业和再就业、社会保险和社会救助、企业退休人员、退役军人事务、殡葬改革、残疾人就业、民族宗教、老龄、普法教育、司法调解和法律服务等工作。
4．按有关要求，配合相关部门做好派驻街道机构的日常管理工作，完成市委和市政府交办的其他任务。</t>
  </si>
  <si>
    <t>（三）部门整体收支情况</t>
  </si>
  <si>
    <t>2023年度部门年初结转和结余3,510.95万元，全部为其他资金结转结余；本年收入7,911.95万元，其中财政拨款收入7,881.10万元（包含上级转移支付下达资金359.80万元，其余为本级财政拨款）、其他收入30.85万元；部门支出11,422.90万元，其中财政拨款支出10,721.20万元；部门年末结转和结余701.70万元，其中财政拨款结转结余1.54万元，其他资金结转结余700.17万元。具体情况如下：
1.部门预算批复收支情况
根据《安宁市财政局关于批复2023年部门预算的通知》，市财政局2023年初批复给青龙街道办事处的预算总收入为3,729.13万元，其中：一般公共预算收入3,729.13万元，政府性基金预算收入0.00万元，国有资本经营预算收入0.00万元。
2023年年初预算总支出3,729.13万元，其中：基本支出1,858.47万元，占预算总支出的49.84％；项目支出1,870.66万元，占预算总支出的50.16％。 
2.预算收入执行情况
根据《安宁市人民政府青龙街道办事处2023年决算报表》，2023年年末青龙街道办事处决算收入总额为7,911.95万元，为年初预算数的212.17%，包括一般公共预算财政拨款7,521.30万元、政府性基金预算财政拨款358.88万元、国有资本经营预算财政拨款收入0.92万元、其他收入30.85；当年追加预算收入4,182.82万元，追加预算比例为112.17%，包括追加一般公共预算财政拨款3,867.83万元、政府性基金预算财政拨款358.88万元、国有资本经营预算财政拨款收入0.92万元、其他收入30.85万元。
3.预算支出执行情况
2023年青龙街道办事处年末部门决算支出10,721.20万元，为年初预算数的287.50%，包含基本支出1,670.46万元（含人员类经费1,577.35万元、运转类公用经费93.11万元）、占预算支出总额15.58%，项目支出9,050.74万元、占预算支出总额84.42%。
4.本级预算结余情况
2023年青龙街道办事处年初财政拨款结转和结余调整预算数0.00万元，年末财政拨款结转和结余1.54万元（全部为一般公共预算财政拨款）,当年财政拨款支出预决算差异率为187.50%。
5.非财政拨款收支情况
2023年青龙街道办事处其他资金期初结余908.57万元，其他收入30.85万元，其他支出239.25万元，期末其他资金结余700.17万元。</t>
  </si>
  <si>
    <t>（四）部门预算管理制度建设情况</t>
  </si>
  <si>
    <t>为规范内部控制管理，健全内部控制机制，提高风险防范能力，建立设计规范、运行有效的内部控制体系，保证单位经济业务安全稳健运行，青龙街道办事处结合部门具体工作实际情况，制定并实施了《安宁市人民政府青龙街道办事处机关制度汇编》，制度汇编收录了《安宁市人民政府青龙街道办事处机关内部控制基本制度》、《安宁市人民政府青龙街道办事处机关预算管理办法》、《安宁市人民政府青龙街道办事处机关预算绩效管理办法》、《安宁市人民政府青龙街道办事处机关财务收支管理办法》、《安宁市人民政府青龙街道办事处机关经费报销管理办法》、《安宁市人民政府青龙街道办事处机关政府采购管理办法》、《安宁市人民政府青龙街道办事处机关内部采购管理办法》、《安宁市人民政府青龙街道办事处机关建设项目管理办法》、《安宁市人民政府青龙街道办事处机关合同管理办法》、《安宁市人民政府青龙街道办事处机关档案管理办法》、《安宁市人民政府青龙街道办事处机关信息公开制度》、《安宁市人民政府青龙街道办事处机关党风廉政建设责任制度》等管理制度；此外青龙街道办事处还单独制定了《青龙街道办事处行政事业资金管理办法》、《青龙街道办事处公务用车管理制度》及《青龙街道干部职工管理制度（试行）》、等内部管理制度，确保部门绩效目标实现。</t>
  </si>
  <si>
    <t>二、绩效自评工作情况</t>
  </si>
  <si>
    <t>（一）绩效自评的目的</t>
  </si>
  <si>
    <t>通过收集部门（单位）基本情况、预算制定与明细、部门中长期规划目标及组织架构等信息，分析部门（单位）资源配置的合理性及中长期规划目标完成与履职情况，总结经验做法，找出预算绩效管理中的薄弱环节，提出改进建议，完善工作机制，有效提高资金管理水平和使用效益，以进一步提高和改善今后工作的质量。通过绩效评价，规范部门预算支出管理，提高预算资金的使用效率，推动预算单位开展财政支出绩效评价工作；通过组织预算单位开展部门整体支出绩效评价工作，探索建立规范的部门预算支出绩效评价指标体系，完善整体支出预算编制方法，并为以后年度部门预算编制和安排提供参考；通过绩效评价使预算单位树立绩效意识、成本意识和责任意识，完善预算编制、执行、监督体系，提升绩效管理质量，提高财政资金使用效益，促进部门更好地履行职责。</t>
  </si>
  <si>
    <t>（二）自评组织过程</t>
  </si>
  <si>
    <t>1.前期准备</t>
  </si>
  <si>
    <t>由各办公室、中心建立绩效管理内部协调机制，明确内部牵头职能机构；明确项目责任单位和项目负责人在绩效目标设定、绩效目标编报、绩效目标执行、绩效目标落实等方面的主体责任，实施部门配合主管部门做好绩效管理相关工作；切实提高绩效管理工作效率和质量。成立预算支出绩效评价工作小组，召开专题会议，明确分工，提出要求。组织相关人员进行培训，对部门绩效考评办法进行学习，把握绩效自评标准和要求；对列入自评的重点项目进行梳理。</t>
  </si>
  <si>
    <t>2.组织实施</t>
  </si>
  <si>
    <t>根据部门自评的要求，青龙街道办事处成立了部门预算绩效评价工作小组。根据《昆明市本级部门预算绩效自评管理暂行办法》（昆财绩〔2018〕60号）提出的部门整体绩效评价是全面反映部门整体职能履行情况，从职能设置、职责分工、重点工作确定、科学配置资源等角度考察，确保部门职责的科学、充分履行。本次部门整体绩效评价将主要按照以下步骤内容开展：（1）确认当年度部门整体支出的绩效目标。符合并确认部门战略目标、部门职能、中长期工作规划、年度工作计划，梳理并确认各条线工作任务及要求，在此基础上明确部门的绩效目标。（2）梳理部门内部管理制度及存量资源。整理总结部门适用、在用的相关内部控制制度，分类整理部门的存量资产、新增资产，分类整理部门的年末职工总数。（3）分析确定当年度部门整体支出的评价重点。分类整理部门年度工作计划，各项工作应与部门职能或规划对应。按照年度工作计划对应的部门职能或规划内容，分析确定当年整体支出评价的评价重点。（4）构建指标体系。按照上述确定的部门职责的履行情况、部门运行的有效情况及部门职能的实现程度三方面内容，构建指标体系。在上述基础上，按照绩效指标评价体系，对青龙街道办事处各项指标进行科学、客观的评价。最终形成评价结论并撰写自评报告，审核上报。</t>
  </si>
  <si>
    <t>三、评价情况分析及综合评价结论</t>
  </si>
  <si>
    <t>青龙街道办事处在资金使用过程中，制定了财务管理制度和会计核算等管理制度，制定财务职责，制定了厉行节约举措；相关管理制度得到认真执行。部门支出按照国家财经法规和财务管理制度规定以及专项资金管理办法的规定办理，财务人员认真审核每笔业务的合法性、真实性、手续完整性和资料的准确性。资金拨付有完善的审批程序和手续，支出符合部门预算批复的用途，资金使用无截留、挤占挪用、虚列支出等情况。在项目建设过程中，严格执行财务管理规定，坚持“专人管理、专账核算、专款专用”，项目通过评审，资金审批程序完整，拨付手续基本齐全，资金使用范围合理，会计核算处理规范，确保了项目资金的安全、有效、及时规范使用。根据单位职能、市委市政府安排的工作目标、上级部门的工作安排以及本年度单位自行制定的部门目标，青龙街道办事处部门整体支出绩效评价设立三级评价指标体系，包含一级指标投入（占30%）、过程（占20%）、产出（占50%）3项，二级指标8项，三级指标34项，满分100分。通过对青龙街道办事处2023年度部门整体支出绩效评价共性指标体系投入、过程、产出三个方面的指标进行综合评价、打分，最终自评得分为93.87分，评价等级为“优”。</t>
  </si>
  <si>
    <t>四、存在的问题和整改情况</t>
  </si>
  <si>
    <t>（一）绩效目标设定不明确，部分项目直接按资金文件名称作为项目绩效目标；部分指标通过清晰、可衡量的指标值以予体现，与部门年度的任务数相对应，但部分指标设置不明确，指标值不清晰，评分标准不够具体。
（二）街道办事处所属各预算单位预算编制不够严谨，项目资金预算编制还不够完整、细化；项目预算年初编制不明确导致年中预算调整数据较大，预算调整率较高，年末决算数较之年初预算形成较大差异。
（三）绩效管理理念有待加强，绩效管理对具体指标的选取和细化不够明确，部分指标选取不易量化，不利于绩效考核工作。
（四）预算管理方面存在不足，部分项目预算申报不够细化，预算资金申报不够合理，前期准备工作不够充分，影响了项目支出的顺利实现。</t>
  </si>
  <si>
    <t>五、绩效自评结果应用</t>
  </si>
  <si>
    <t>（一）提高部门整体绩效管理水平，加强领导，统一思想、明确责任，制定由相关部门牵头、各部门参与的绩效评价管理制度，为绩效评价工作开展创造好的条件；加强队伍建设，抓好绩效评价管理队伍的建设和业务指导，培育组建专家队伍，并加强业务培训；建立长效机制，把绩效评价作为各部门的日常性工作，建立绩效评价管理工作考核的长效机制。
（二）进一步加强财务管理、资产管理和资金管理，规范会计核算，切实提高财政资金使用效益和部门工作效率，不断提高预算绩效管理水平。</t>
  </si>
  <si>
    <t>六、主要经验及做法</t>
  </si>
  <si>
    <t>（一）街道办建立完善了内部管理制度，对财务管理进行规范化，同财政部门及时沟通学习，积极进行财政部门组织的决算、编报、审核等方面工作按时完成，认真如实填报。
（二）部门根据年初所设立的绩效目标，明确工作对象、细化了工作内容、改进了工作程序、统一了工作标准，强化了结果应用，部门绩效自评工作实现全覆盖，质量和实效性得到提升。
（三）年度预算执行中，采取项目跟踪、数据抽查和情况反映等方式，动态了解和掌握项目绩效目标实现程度、资金支出进度和项目实施情况，提高了资金使用效率和项目管理效益。
（四）规范收支行为，确保基本需求，缓解财政困难，保障重点支出，维护农村基层政权和社会政治的稳定，促进农村经济和社会事业的健康和谐发展，开创街道财政工作的新局面。
（五）在部门支出绩效管理工作中不断完善预算绩效目标管理、绩效跟踪监控管理、绩效评价管理和评价结果应用的程序和方法，查找资金管理及项目执行过程中可能存在的薄弱环节，并采取相应措施，确保各项资金合法合规合理地使用。</t>
  </si>
  <si>
    <t>七、其他需说明的情况</t>
  </si>
  <si>
    <t>（一）提高绩效管理人员业务水平。（二）青龙街道将继续加强日常监督，强化绩效管理考核结果的运用，确保财政资金使用最大化，发挥最优绩效。</t>
  </si>
  <si>
    <t>部门整体支出绩效自评表
（2023年度）</t>
  </si>
  <si>
    <t>公开14表</t>
  </si>
  <si>
    <t>部门：安宁市人民政府青龙街道办事处                                                                                                                                             单位：万元</t>
  </si>
  <si>
    <t>目标</t>
  </si>
  <si>
    <t>任务名称</t>
  </si>
  <si>
    <t>编制预算时提出的任务措施</t>
  </si>
  <si>
    <t>绩效指标实际执行情况</t>
  </si>
  <si>
    <t>执行情况与年初预算的对比</t>
  </si>
  <si>
    <t>相关情况说明</t>
  </si>
  <si>
    <t>履职效益明显</t>
  </si>
  <si>
    <t>经济效益</t>
  </si>
  <si>
    <t>完成各项主要经济指标、经济持续健康发展</t>
  </si>
  <si>
    <t>1.完成固定资产投资27.94亿元；2.工业和信息化投资完成26.56亿元；3. 农业投资完成0.32亿元，完成任务的106.67%，超额完成0.02亿元；4. 规模以上工业总产值完成15.27亿元，超额完成3.51亿元，完成任务的129.85%；5. 招商引资到位内资完成23.15亿元，完成任务的136.18%,超额完成6.15亿元；6. 实际利用外资0万美元；7. 一般公共预算收入完成1,614.93万元。</t>
  </si>
  <si>
    <t>全面完成年初预算目标</t>
  </si>
  <si>
    <t>经济持续健康发展</t>
  </si>
  <si>
    <t>社会效益</t>
  </si>
  <si>
    <t>完成民政救助、退役军人保障、劳动力转移、残疾人保障及居民保险等事项。</t>
  </si>
  <si>
    <t>创新老年幸福食堂“四方联动”模式，累计为近10万人次老年人提供上门送餐服务，先后为603名老年人提供免费体检服务，不断提高辖区老年人幸福感、获得感。人文关怀保障到位。统筹完善社会救助体系，落实应保尽保、动态管理，累计救助、补助2万余人次，发放各类救助、补助金超337万余元。为931人次办理大病二次报销，发放报销金37.44万元，大幅降低辖区群众就医压力。受理拖欠农民工欠薪案件34件，全力构建和谐劳动关系。农村劳动力转移任务指标300人，现已完成617人，完成率205%。引导性培训任务指标150人，完成252人，完成率168%。激活医保电子凭证5,680人，激活率93.65%。完成创业担保贷款申报4户放贷2户。办理就业创业证38本，年审就业创业证1,110本，登记失业信息152条，登记就业信息21条，申报社保保险补贴7人。认真开展防止返贫监测帮扶集中排查工作，研究制定帮扶方案，制定“一户一策”帮扶计划。便民服务更加优化，累计投入80余万元提升改造街道、村（社区）两级便民服务中心，加快“一网通办”综合受理窗口和“办不成反映窗口”建设，实现“一部手机办事通”全覆盖，促进便民服务更加标准化、规范化、便利化，为群众办理事项9,830件，满意率达100%。畅通群众参与乡村治理的议事渠道，新建村民“议事亭”8个，收集问题140个，已交办140个，逐步形成了基层治理“共谋划”、服务提升“同出力”的新局面。完成石林县、富民县等多家县区政务服务局观摩交流接待工作，收获一致好评。</t>
  </si>
  <si>
    <t>社会保障进一步提升</t>
  </si>
  <si>
    <t>生态效益</t>
  </si>
  <si>
    <t>建立了环境卫生整治长效机制，层层压实责任</t>
  </si>
  <si>
    <t>共清扫集镇及村庄道路面积398,907平方米，清理垃圾死角80余个，清理小广告86余次、宣传单350余张，清洗四分类垃圾桶、果皮箱5,196余个，清洗路面75,800平方米。共出动垃圾清运车1,044余辆次，垃圾压缩车辆清运生活垃圾到小海口196余车，开展辖区零星裸露垃圾全消除环境卫生大整治行动197次，零星裸露垃圾问题点数197个，清除零星点位197个，清理垃圾3.5余吨，投入清洁人员272余人次，清理农村生活垃圾1,851.72吨。完成4,533.3公顷的森林病虫害的防治工作，防治效果较为明显。完成赵家庄村国家级森林乡村创建项目建设。农村生活污水处理设施覆盖19个村小组，其中建有氧化塘18个、480立方米，化粪池25个。青龙街道34个自然村全部达到农村人居环境整治二档标准（二档村庄26个、三档村庄8个），已全部录入云南省人居环境整治平台，自然村入户道路全部硬化100%覆盖，青龙街道共有水库坝塘37座，库容合计737.63万立方米，计划蓄水641.87万立方米，到12月28日，蓄水486.5万立方米，占计划蓄水的75.79%。为了保障春耕备耕工作，组织各村（居）委会，疏通沟渠38条97.5千米，2023年全年，市级河（湖）长巡河11次，街道级河（湖）长巡河123次，村（社区）河（湖）长巡河118次，共计252次。新增村庄绿化面积1,800平方米，新增城市绿化面积1,200平方米，新增绿地400平方米。回收秸秆220车，共计98.5吨用于肥料化，其余的156吨用于粉碎还田、132吨用于饲料化。年内实现磷石膏消耗201.61万吨，完成目标任务的201.61%。</t>
  </si>
  <si>
    <t>生态环境有所提升</t>
  </si>
  <si>
    <t>社会公众或服务对象满意度</t>
  </si>
  <si>
    <t>社会公众和服务对象满意度达到95%以上</t>
  </si>
  <si>
    <t>经问卷调查统计，本次青龙街道办事处部门整体支出绩效评价共计发放问卷数量60份，实际回收问卷60份，问卷回收率100%。据统计，通过调查对象：A类人群（被服务对象）、B类人群（社会群众）及C类人群（内部职工）的走访调查，社会公众表示青龙街道办事处在“社会治安及维护社会稳定工作方面、乡村振兴及人居环境整治方面、新冠病毒疫情防控方面”等方面满意度较高。社会公众对青龙街道办事处的综合满意度为91.59%。</t>
  </si>
  <si>
    <t>收到社会公众投诉及时有效处理收到社会公众投诉及时有效处理</t>
  </si>
  <si>
    <t>预算配置科学</t>
  </si>
  <si>
    <t>预算编制科学</t>
  </si>
  <si>
    <t>预算编制依据充分、数据详实、结构优化、细化可执行。基础信息完善，数据更新及时、依据真实完整。项目预算整合归类合理，目标明确，项目出本充分、完整。</t>
  </si>
  <si>
    <t>预算编制依据充分、数据详实、结构优化、细化可执行。基础信息完善，数据更新及时、依据真实完整。项目预算整合归类合理，目标明确，项目出本充分、完整。预算编制科学，已对其职能范围内所有项目制定工作计划和目标,工作目标与部门职能一致，已涵盖所有职能。</t>
  </si>
  <si>
    <t>预算编制科学、配置合理</t>
  </si>
  <si>
    <t>基本支出足额保障</t>
  </si>
  <si>
    <t>严格按照《云南省省级预算单位基础信息动态管理操作规程》的规定，及时对人员、车辆、资产等信息进行动态更新工作，确保基础信息数据的及时性、准确性和完整性，确保基本支出预算无缺口。</t>
  </si>
  <si>
    <t>2023年部门基本支出年初预算数为1,858.47万元，实际发生数为1,670.46万元,预算调整数为90.29万元，其中：1.人员经费支出1,577.35万元，占人员类、运转类公用经费的94.43%；2.日常公用经费支出93.10万元，占人员类、运转类公用经费的5.57%。部门人员类、运转类公用经费项目按实际在编人数及公用支出定额标准编制预算，并根据人员类、运转类公用经费项目预算批复执行，人员经费、公用经费编制合理。足额保障人员类、运转类公用经费项目的正常运行。</t>
  </si>
  <si>
    <t>基本支出合理完成，充分保障机构正常运转</t>
  </si>
  <si>
    <t>确保重点支出安排</t>
  </si>
  <si>
    <t>各部门履行职责保障有力，确保重点任务完成目标，合理安排重点项目资金支出；能够保障重点项目顺利实施、全面完成当年工作目标任务。</t>
  </si>
  <si>
    <t>2023年特定目标类项目支出年初预算数为1,870.66万元，实际发生数为9,050.75万元，预算调整数为41.55万元，项目支出占当年总支出的比率为84.42%。2023年超过50万元以上的重点项目共18个，重点支出合计8,519.83万元，占项目总支出9,050.75万元的94.13%。部门年度预算在合理保障基本支出开支、保障部门正常运转的前提下，优先保障重点任务和工作的预算安排，各重点项目均包含在项目总支出中安排，项目资金投入与项目实施计划相匹配，资金保障充分合理，各项目均完成当年目标任务。</t>
  </si>
  <si>
    <t>履行部门主要职责和完成重点任务得到有力保障</t>
  </si>
  <si>
    <t>严控““三公”经费”支出</t>
  </si>
  <si>
    <t>2023年部门““三公”经费”决算数大于上年决算数，“三公”经费控制率大于100%。</t>
  </si>
  <si>
    <t>2023年“三公”经费预算批复数为26.55万元，2023年度发生“三公”经费16.90万元；与预算安排数相比节约9.65万元，“三公”经费控制率为（16.90/26.55）×100%=63.65%，“三公”经费本年内得到了很好的控制。2023年实际“三公”经费支出与2022年实际“三公”经费支出相比超支3.56万元，超支率为（3.56/13.34）×100%=26.69%，超支率超过3%.原因为，2023年度公务接待费用对比2022年减少0.24元，车辆运行维护费用增加3.78万元。</t>
  </si>
  <si>
    <t>车辆运行维护费用增加原因为2023年度与2022年相比，单位实有车辆数量增加3辆。</t>
  </si>
  <si>
    <t>预算执行有效</t>
  </si>
  <si>
    <t>严格预算执行</t>
  </si>
  <si>
    <t>1.严格按照预算批复执行预算。2.采取有效措施加快预算执行进度。2023年年末支出项目预算实际执行率达到98%以上。</t>
  </si>
  <si>
    <t>2023年街道办年初预算支出为2,593.52万元，预算调整增加数为131.84万元，决算支出为10,721.20万元，年初预算执行率为69.55%。年末支出项目预算实际执行率为98.28%。</t>
  </si>
  <si>
    <t>按时、按要求完成预算执行要求</t>
  </si>
  <si>
    <t>严格结转结余</t>
  </si>
  <si>
    <t>严格控制结余结转数，按照《云南省省级部门结转和结余资金管理暂行办法》进行结余资金管理。结转结余控制率≤100%。</t>
  </si>
  <si>
    <t>2023年度部门年初结转和结余资金3,510.95万元，其中其他收入资金结转结余2,602.39万元、财政拨款结转和结余908.57万元；部门年末结转和结余701.70万元，其中其他收入结余1.54万元、财政拨款结转和结余700.17万元。结转结余控制率为20%。</t>
  </si>
  <si>
    <t>结转结余得到较好控制，极大减少了资金沉淀</t>
  </si>
  <si>
    <t>项目组织良好</t>
  </si>
  <si>
    <t>项目有健全的管理机构作为保障并明确实施主体责任，严格按照批复的项目支出预算组织项目实施；加强部门内部资金使用的监督检查，并在项目实施完成后及时组织验收和总结，开展绩效自评。重视配合部门外部监督检查工作。</t>
  </si>
  <si>
    <t>项目实施主体责任明确，严格按照批复的项目支出预算组织项目实施；加强部门内部资金使用的监督检查，并在项目实施完成后及时组织验收和总结，开展绩效自评，街道本年度制度执行有效，项目组织良好。</t>
  </si>
  <si>
    <t>有力保障了主要职责的完成和事业发展</t>
  </si>
  <si>
    <t>““三公”经费”节支增效</t>
  </si>
  <si>
    <t>加强部门（单位）对““三公”经费”的实际控制程度，““三公”经费”节支增效，严格控制在预算数范围内。</t>
  </si>
  <si>
    <t>预算管理规范</t>
  </si>
  <si>
    <t>管理制度健全</t>
  </si>
  <si>
    <t>建立健全管理制度</t>
  </si>
  <si>
    <t>青龙街道办事处结合部门具体工作实际情况，制定并实施了《青龙街道办事处财务管理制度》、《青龙街道办事处行政事业资金管理办法》、《青龙街道政府性工程建设机制规范管理的实施意见》、《青龙街道办事处公务用车管理制度》及《青龙街道公务接待管理实施细则（试行）》、《青龙街道干部职工管理制度（试行）》《安宁市人民政府青龙街道办事处合同管理内部控制制度》、《青龙街道办事处收支管理内部控制制度》、《青龙街道办事处预算管理内部控制制度(试行)》、《青龙街道办事处政府采购管理内部控制制度》、《青龙街道规章制度汇编》、《青龙街道国有资产管理内部控制制度》、《青龙街道办事处建设项目管理内部控制制度》、《青龙街道预算绩效管理具体办法》、《青龙街道预算绩效管理工作协调机制》、《青龙街道预算绩效管理问责办法》等内部管理制度，确保部门绩效目标实现。</t>
  </si>
  <si>
    <t>管理制度基本健全，保障了主要职责的完成，管理办法有效。</t>
  </si>
  <si>
    <t>信息公开及时完整</t>
  </si>
  <si>
    <t>切实履行预决算公开的责任和义务，按照规定的时限完成部门2023年预决算信息及““三公”经费”预决算的公开，并将预决算公开情况报主管部门。积极做好公开信息的解读和舆情应对工作。</t>
  </si>
  <si>
    <t>安宁市人民政府网站上对2023年部门预算、决算向社会进行了公开，并对其中的机关运行经费的安排、使用等重要事项作出说明。切实履行预决算公开的责任和义务，按照规定的时限完成部门2023年预决算信息及““三公”经费”预决算的公开，并将预决算公开情况报主管部门。积极做好公开信息的解读和舆情应对工作。</t>
  </si>
  <si>
    <t>按时、按要求完成预决算公开，信息公开及时完整</t>
  </si>
  <si>
    <t>资产管理使用规范有效</t>
  </si>
  <si>
    <t>资产管理使用规范有效，制定了资产管理制度，且相关资产管理制度合法、合规、完整；固定资产配置、购入、使用、清查、处置、监督等均按《政府会计制度》等相关规定执行</t>
  </si>
  <si>
    <t>街道按《政府会计制度》、《云南省行政事业单位国有资产资产配置管理办法》（云政办函2014 126号），《云南省省级行政事业单位国有资产配置标准和资产配置计划申报审批表》（云财资2014 150号）进行国有资产核算和管理。并制定了资产管理制度和财务管理制度，国有资产有专人负责管理，做到了定期盘点，资产处置严格规定程序报批,确保部门各项经费开支和重大资金支出严格执行财务制度规定的开支范围和标准、确保部门绩效目标实现。</t>
  </si>
  <si>
    <t>资产保存完整、配置合理、处置规范、资产账务管理合规，账实相符</t>
  </si>
  <si>
    <t>项目支出绩效自评表
（2023年度）</t>
  </si>
  <si>
    <t>公开15表</t>
  </si>
  <si>
    <t>项目名称</t>
  </si>
  <si>
    <t>森林防火专项经费</t>
  </si>
  <si>
    <t>主管部门</t>
  </si>
  <si>
    <t>安宁市人民政府青龙街道办事处</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</si>
  <si>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</si>
  <si>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</si>
  <si>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</si>
  <si>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</si>
  <si>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</si>
  <si>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</si>
  <si>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</si>
  <si>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</si>
  <si>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</si>
  <si>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</si>
  <si>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</si>
  <si>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</si>
  <si>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</si>
  <si>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</si>
  <si>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按安宁市森林防火指挥部要求，狠抓森林防火各项措施制度的落实，确保不发生森林火灾和人员伤亡事故，确保森林资源安全及人民生命财产安全，维护社会稳定。为加强和规范林业生态保护恢复资金使用管理，推进资金统筹使用，提高资金使用效益，全面停止天然林商业性采伐、完善退耕还林政策等方向的专项转移支付资金。</t>
  </si>
  <si>
    <t>用于森林防火卡点房、制作森林防火宣传布标等，扑火设备维修、购置、防火通道维修，防火期的人员工资、各种防火物资储备费用支出，发放生态保护治理补贴，保证林业工作正常运转，认真做好青龙街道办事处森林防火工作，确保森林资源安全及人民生命财产安全，维护社会稳定。</t>
  </si>
  <si>
    <t>绩
效
指
标</t>
  </si>
  <si>
    <t>一级指标</t>
  </si>
  <si>
    <t>二级指标</t>
  </si>
  <si>
    <t>三级指标</t>
  </si>
  <si>
    <t>年度
指标值</t>
  </si>
  <si>
    <t>实际
完成值</t>
  </si>
  <si>
    <t>偏差原因分析
及改进措施</t>
  </si>
  <si>
    <t>产出指标</t>
  </si>
  <si>
    <t>数量指标</t>
  </si>
  <si>
    <t>聘用森林防火巡山人员、护林人员、瞭望哨人员（人）</t>
  </si>
  <si>
    <t>129人</t>
  </si>
  <si>
    <t>无</t>
  </si>
  <si>
    <t>购置森林防火物资（批/次）</t>
  </si>
  <si>
    <t>3批次</t>
  </si>
  <si>
    <t>农村房屋财产火灾保险购买户数</t>
  </si>
  <si>
    <t>2167户</t>
  </si>
  <si>
    <t>购买商品林森林火灾保险面积</t>
  </si>
  <si>
    <t>40700亩</t>
  </si>
  <si>
    <t>质量指标</t>
  </si>
  <si>
    <t>日常巡查覆盖率</t>
  </si>
  <si>
    <t>≥98%</t>
  </si>
  <si>
    <t>=98%</t>
  </si>
  <si>
    <t>宣传覆盖率</t>
  </si>
  <si>
    <t>≥99%</t>
  </si>
  <si>
    <t>=99%</t>
  </si>
  <si>
    <t>森林防火人员补贴发放率</t>
  </si>
  <si>
    <t>100%</t>
  </si>
  <si>
    <t>时效指标</t>
  </si>
  <si>
    <t>完成时间</t>
  </si>
  <si>
    <t>2023年12月31日</t>
  </si>
  <si>
    <t>成本指标</t>
  </si>
  <si>
    <t>严控森林防火专项经费项目成本</t>
  </si>
  <si>
    <t>=184.57元</t>
  </si>
  <si>
    <t>=179.53元</t>
  </si>
  <si>
    <t>因财政资金未到位，因此年初预算数未得到执行。</t>
  </si>
  <si>
    <t>效益指标</t>
  </si>
  <si>
    <t>社会效益指标</t>
  </si>
  <si>
    <t>保障人民群众财产安全</t>
  </si>
  <si>
    <t>持续加强</t>
  </si>
  <si>
    <t>明显改善</t>
  </si>
  <si>
    <t>加强森林防火工作，防止森林火灾发生。</t>
  </si>
  <si>
    <t>生态效益指标</t>
  </si>
  <si>
    <t>降低森林火灾受害率，保护林木安全</t>
  </si>
  <si>
    <t>可持续影响指标</t>
  </si>
  <si>
    <t>维护生态建设的可持续发展</t>
  </si>
  <si>
    <t>满意度
指标</t>
  </si>
  <si>
    <t>服务对象满意度指标</t>
  </si>
  <si>
    <t>森林防火人员满意度</t>
  </si>
  <si>
    <t>群众满意度</t>
  </si>
  <si>
    <t>≥97%</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</si>
  <si>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</si>
  <si>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</si>
  <si>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</si>
  <si>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</si>
  <si>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森林防火专项经费(1)</t>
  </si>
  <si>
    <t>坚持“预防为主、积极消灭、生命至上、安全第一”的工作方针，全面推进防灭火一体化，坚持优化机制体制，压紧压实防控责任，深化源头治理，加强基础设施建设，推动科技创新，提升队伍能力，有效防范化解重特大火灾风险，全力维护人民群众生命财产安全和生态安全。实现森林防灭火工作重心向深化源头管控、全力防范风险纵深拓展。</t>
  </si>
  <si>
    <t>用于森林防火卡点房、制作森林防火宣传布标等，扑火设备维修、购置、防火通道维修，各种防火物资储备费用支出，保证林业工作正常运转;认真做好青龙街道办事处森林防火工作，狠抓森林防火各项措施制度的落实，确保不发生森林火灾和人员伤亡事故，确保森林资源安全及人民生命财产安全，维护社会稳定。</t>
  </si>
  <si>
    <t>≤1次</t>
  </si>
  <si>
    <t>=1次</t>
  </si>
  <si>
    <t>兑付森林防火管护经费村（居）委会个数</t>
  </si>
  <si>
    <t>≥5个</t>
  </si>
  <si>
    <t>=5个</t>
  </si>
  <si>
    <t>项目资金覆盖率</t>
  </si>
  <si>
    <t>=100%</t>
  </si>
  <si>
    <t>2023年8月23日</t>
  </si>
  <si>
    <t>≤164.74万元</t>
  </si>
  <si>
    <t>=164.74万元</t>
  </si>
  <si>
    <t>加强森林防火各项工作，确保不发生森林火灾。</t>
  </si>
  <si>
    <t>辖区群众满意度</t>
  </si>
  <si>
    <t>国家森林乡村创建专项经费</t>
  </si>
  <si>
    <t>坚持认真贯彻落实乡村振兴战略，积极开展森林乡村建设，改善村庄生态文明和农村人居环境，不断提升建设质量和居民生态福祉，有效促进增绿、植绿、护绿，让人民群众实实在在享受到城乡绿化成果，有力助推了美丽乡村建设和经济发展。</t>
  </si>
  <si>
    <t>用于支付赵家庄村委会国家森林乡村建设经费15.00万元，补齐了赵家庄村委会基础设施短板，加强森林生态建设，大力发展绿色生态旅游产业，促进农民增收，大力助推青龙街道乡村振兴发展。</t>
  </si>
  <si>
    <t>创建国家森林乡村个数</t>
  </si>
  <si>
    <t>1个</t>
  </si>
  <si>
    <t>铺设透水砖数量</t>
  </si>
  <si>
    <t>40㎡</t>
  </si>
  <si>
    <t>40.16㎡</t>
  </si>
  <si>
    <t>墙面喷刷涂料面积</t>
  </si>
  <si>
    <t>44.33㎡</t>
  </si>
  <si>
    <t>创建国家森林乡村达标率</t>
  </si>
  <si>
    <t>完成创建时间</t>
  </si>
  <si>
    <t>2023年5月19日</t>
  </si>
  <si>
    <t>严控国家森林乡村创建专项经费项目成本</t>
  </si>
  <si>
    <t>15万元</t>
  </si>
  <si>
    <t>带动乡村旅游，促进乡村经济发展</t>
  </si>
  <si>
    <t>多措并举促进乡村旅游发展，促进农民增收。</t>
  </si>
  <si>
    <t>加强森林生态建设</t>
  </si>
  <si>
    <t>进一步加强森林生态建设，维护自然和谐稳定。</t>
  </si>
  <si>
    <t>青龙街道节前项目资金调剂专项经费</t>
  </si>
  <si>
    <t>积极参与生态环境保护活动，加强生态系统的保护和修复，通过植树造林、湿地保护等措施，增加生态环境的稳定性，保护物种多样性，维护生态平衡；在通过综合治理和可持续发展策略，实现环境质量的全面改善，推动绿色低碳发展，保护生物多样性，加强生态环境监管能力，加大推进生态环境领域国家治理体系和治理能力现代化，提高生态环境管理系统化、科学化、法治化、精细化和信息化水平以及推动生态文明建设和国家治理体系现代化。</t>
  </si>
  <si>
    <t>用于支付：1.云南永昌钢铁钢渣堆场固废清运处置应急抢险工程120.00万元；2.云南敬业钢铁有限公司尾矿库防渗工程15.00万元；3.云南敬业钢铁有限公司钢渣堆场环境整治工程-清运渗滤液5.00万元；合计金额140.00万元。更加深入的认识到污染环境和破坏环境的根源以及带来的危害，有计划的保护环境，可以预防环境质量的下降，促进人与自然的和谐发展，提高人类生活水平的质量。</t>
  </si>
  <si>
    <t>云南永昌钢铁钢渣堆场固废清运处置应急抢险工程</t>
  </si>
  <si>
    <t>53.3万立方米</t>
  </si>
  <si>
    <t>云南敬业钢铁有限公司钢渣堆场环境整治工程-清运渗滤液车次</t>
  </si>
  <si>
    <t>2112车</t>
  </si>
  <si>
    <t>海庙苗族文化生态示范村建设项目二期养殖一区实心砖墙</t>
  </si>
  <si>
    <t>≥100立方米</t>
  </si>
  <si>
    <t>=101.23立方米</t>
  </si>
  <si>
    <t>云铜环保转型搬迁项目联通通信杆线迁改工程总长</t>
  </si>
  <si>
    <t>2.22公里</t>
  </si>
  <si>
    <t>项目资金拨付率</t>
  </si>
  <si>
    <t>2023.12.31</t>
  </si>
  <si>
    <t>2023.01.12</t>
  </si>
  <si>
    <t>严控青龙街道节前项目资金成本</t>
  </si>
  <si>
    <t>210元</t>
  </si>
  <si>
    <t>完成了钢渣堆场的环境整治工程改善了环境、水、土壤、空气质量</t>
  </si>
  <si>
    <t>持续减少</t>
  </si>
  <si>
    <t>明显减少</t>
  </si>
  <si>
    <t>进一步完善钢渣清运工程产生的污染、提高周边环境卫生。</t>
  </si>
  <si>
    <t>促进新型城镇化工程项目发展</t>
  </si>
  <si>
    <t>持续改善</t>
  </si>
  <si>
    <t>建议促进城乡一体化，建设健康美丽小镇。</t>
  </si>
  <si>
    <t>推动乡村旅游融入农业现代化发展</t>
  </si>
  <si>
    <t>进一步加强农村人居环境提升改造助推乡村振兴</t>
  </si>
  <si>
    <t>减少因清运钢渣时造成的环境污染，有效保障钢渣堆场清运后水、土壤的质量</t>
  </si>
  <si>
    <t>进一步持续改善周边环境卫生及环境治理，有效提供周边环境问题保障周边居民居住环境。</t>
  </si>
  <si>
    <t>长期保障周边村庄水、土环境质量和社会的影响</t>
  </si>
  <si>
    <t>持续保持</t>
  </si>
  <si>
    <t>提高周边村庄水、土环境质量，保障村庄居住环境。</t>
  </si>
  <si>
    <t>建设生态宜居乡村应休程度</t>
  </si>
  <si>
    <t>建强生态宜居乡村的建设</t>
  </si>
  <si>
    <t>加大力度对群众生态环境宣传力度</t>
  </si>
  <si>
    <t>村（社区）村组干部岗位补贴及年终考核奖励专项经费</t>
  </si>
  <si>
    <t>按照（安组通〔2019〕5号）《关于提高全市村（社区）工作经费和干部待遇的实施方案》的通知要求，强化基层组织建设，稳定基层干部队伍，调动干事创业积极性，吸引各类人才返乡就业创业，加快推进城乡经济发展，全面深化农村基层党组织建设和党内创先争优。全面落实村组干部待遇，帮助村组干部减轻生活压力，改善生活困难，更好的调动干事创业积极性，提高服务质量。</t>
  </si>
  <si>
    <t>村（居）委会干部人数</t>
  </si>
  <si>
    <t>62人</t>
  </si>
  <si>
    <t>村（居）民小组干部人数</t>
  </si>
  <si>
    <t>71人</t>
  </si>
  <si>
    <t>村（居）委会个数</t>
  </si>
  <si>
    <t>5个</t>
  </si>
  <si>
    <t>村（居）民小组个数</t>
  </si>
  <si>
    <t>36个</t>
  </si>
  <si>
    <t>2023年村（社区）村组干部岗位补贴及年终考核奖励发放人数</t>
  </si>
  <si>
    <t>133人</t>
  </si>
  <si>
    <t>2023年下拨村组工作经费个数</t>
  </si>
  <si>
    <t>41个</t>
  </si>
  <si>
    <t>资金下达率</t>
  </si>
  <si>
    <t>补贴发放、工作经费下拨及时率</t>
  </si>
  <si>
    <t>完成及时率</t>
  </si>
  <si>
    <t>严控村（社区）村组干部岗位补贴及年终考核奖励专项经费项目成本</t>
  </si>
  <si>
    <t>=677.43万元/年</t>
  </si>
  <si>
    <t>=598.65万元/年</t>
  </si>
  <si>
    <t>加强年初预算绩效管理</t>
  </si>
  <si>
    <t>保障村（组）干部待遇</t>
  </si>
  <si>
    <t>有效保障</t>
  </si>
  <si>
    <t>稳定基层干部队伍，更好地服务群众</t>
  </si>
  <si>
    <t>提高经费保障标准，提升工作积极性。</t>
  </si>
  <si>
    <t>持续提高“三委”干部履职积极性</t>
  </si>
  <si>
    <t>持续提高</t>
  </si>
  <si>
    <t>村组干部满意度</t>
  </si>
  <si>
    <t>≥96%</t>
  </si>
  <si>
    <t>=94%</t>
  </si>
  <si>
    <t>提升辖区群众的服务质量</t>
  </si>
  <si>
    <t>应急管理、防震减灾专项经费</t>
  </si>
  <si>
    <t>提高道路效率，实现公路交通安全，快速和环保，定期检查交通设施、交通工程、路政设施等，查找并排除安全隐患和危险难题，宣传和贯彻执行公路路政管理的法律、法规和规章，有效实施辖区内的公路路政巡查。依法检查和制止各种侵占、损坏公路、公路用地、公路附属设施及其他违法行为，管理超限运输车辆行驶，并对其运输行为实施监督和检查。</t>
  </si>
  <si>
    <t>1.防震减灾专项经费0.50万元。2.2023年安宁市行政村（社区）应急专干人员岗位补贴2.10万元。为做好云南省防震减灾宣传日防震减灾主题宣传活动，组织村（社区）村民、居民开展预案演练，熟悉紧急疏散场地分布、疏散路径、灾害预警信号和程序等，提高公众的防震减灾参与意识和应急处置能力。保障群众生命财产安全。</t>
  </si>
  <si>
    <t>防震减灾宣传次数</t>
  </si>
  <si>
    <t>1次</t>
  </si>
  <si>
    <t>安宁市行政村（社区）应急管理专干人员岗位补贴</t>
  </si>
  <si>
    <t>5人</t>
  </si>
  <si>
    <t>2023年6月27日</t>
  </si>
  <si>
    <t>严控应急管理、防震减灾专项经费项目成本</t>
  </si>
  <si>
    <t>2.60元</t>
  </si>
  <si>
    <t>减少安全生产、防震减灾带来的影响，有效提高企业安全意识</t>
  </si>
  <si>
    <t>进一步开展多次开展安全生产、防震减灾宣传力度，为群众提供相应的应急措施。</t>
  </si>
  <si>
    <t>长期促进社会公平与和谐</t>
  </si>
  <si>
    <t>进一步促进社会公平与和谐，减少安全生产、防震减灾带来的影响。</t>
  </si>
  <si>
    <t>=95%</t>
  </si>
  <si>
    <t>应急管理专项经费</t>
  </si>
  <si>
    <t>通过安全生产监管执法计划的有序实施，对辖区内日常监察范围生产经营单位的安全生产状况进行检查，督促企业严格遵守安全生产法律法规和标准，完善并执行安全生产责任制，及时排查和整改安全生产事故隐患，对安全生产违法违规行为依法实施处罚，减少一般生产安全事故，杜绝较大以上生产安全事故，实现全市安全生产状况进一步稳定好转。</t>
  </si>
  <si>
    <t>1.安全生产、防雷检测专家服务费9.30万元；2.疫情购买警戒线费用0.12万元；3.疫情购买物资费用0.68万元；切实抓好重点行业领域安全生产工作，坚决防范重特大生产安全事故发生，联合行业专家深入基层、深入企业、深入一线，开展安全生产明查暗访和指导服务，强化安全风险管控，狠抓隐患排查治理，以极端认真负责精神抓好安全生产工作。确保一旦发生事故灾难，迅速响应，有力、有序、有效处置险情。</t>
  </si>
  <si>
    <t>安全生产环保隐患排查企业</t>
  </si>
  <si>
    <t>49个</t>
  </si>
  <si>
    <t>企业安全生产环保隐患排查次数</t>
  </si>
  <si>
    <t>210次</t>
  </si>
  <si>
    <t>气象防雷检测点数量</t>
  </si>
  <si>
    <t>6个</t>
  </si>
  <si>
    <t>2023.08.27</t>
  </si>
  <si>
    <t>减少较大及以上生产安全事故，有效保障工作人员生命安全</t>
  </si>
  <si>
    <t>进一步加强对企业安全生产检查力度，保障企业安全、放心生产</t>
  </si>
  <si>
    <t>长期保障安全生产事故对企业和社会的影响</t>
  </si>
  <si>
    <t>进一步加强保障对企业安全生产监管力度，保障企业安全生产安全绿色生产氛围</t>
  </si>
  <si>
    <t>＞98%</t>
  </si>
  <si>
    <t>综合执法专项经费</t>
  </si>
  <si>
    <t>认真履行违法违规建筑整治工作职责，按照“杜绝新增，逐步消化存量”的工作方针，在三年内完成辖区两违建筑清零的目标任务，确保街道辖区乱搭乱建、新增违法建设的行为现象不发生；确保农村公路道路维护率、保洁率、道路乔木管护率达98%，</t>
  </si>
  <si>
    <t>1.拆临拆违巡逻队专项经费：16.00万元。2.青龙街道办事处赵家庄砍树应急工程：1.60万元。3.路政、交通安全、安全生产、环保等制作宣传布标、宣传手册费用：0.83万元。4.青龙风景区游客接待中心国标电动自动升降限高架龙门杆安装工程-支付预付款：4.74万元。5、2022年青龙街道华家箐村小组禾华公路增加排水沟工程：5.12万元。</t>
  </si>
  <si>
    <t>交通安全培训宣传次数</t>
  </si>
  <si>
    <t>12次</t>
  </si>
  <si>
    <t>道路隐患治理点数</t>
  </si>
  <si>
    <t>8个</t>
  </si>
  <si>
    <t>巡逻队检查点</t>
  </si>
  <si>
    <t>36个村小组</t>
  </si>
  <si>
    <t>交通安全劝导率</t>
  </si>
  <si>
    <t>2023.11.14</t>
  </si>
  <si>
    <t>严控综合执法专项经费项目成本</t>
  </si>
  <si>
    <t>=1440.00万元</t>
  </si>
  <si>
    <t>=28.29万元</t>
  </si>
  <si>
    <t>加强年初预算管理</t>
  </si>
  <si>
    <t>减少两违建筑，有效利用土地，杜绝私搭乱建</t>
  </si>
  <si>
    <t>长期减少辖区内新增两违建筑，制止新增</t>
  </si>
  <si>
    <t>辖区群众满意度调查表</t>
  </si>
  <si>
    <t>青龙街道专职协管员、劝导站劝导员专项经费</t>
  </si>
  <si>
    <t>加强行人和非机动车的安全意识，通过教育、宣传和执法手段，提高行人和非机动车驾驶员交通安全意识，规定行人、非机动车驾驶员必须遵守交通规则，增强自我保护意识，确保道路交通事故死亡人数同比下降，杜绝发生较大以上道路交通事故；从源头治本上预防和减少道路交通事故，切实维护人民群众的生命财产安全，为经济社会发展创造良好的道路交通环境。</t>
  </si>
  <si>
    <t>1.路政专管员、协管员工资补助经费1.46万元；2.青龙街道专职协管员、劝导站劝导员1至6月份岗位补贴经费1.47万元。两项合计支付金额为2.93万元；保障群众出行安全，减少驾驶员交通违章情况。</t>
  </si>
  <si>
    <t>农村交通安全一级劝导员、二级劝导站劝导人数</t>
  </si>
  <si>
    <t>8人</t>
  </si>
  <si>
    <t>路政专管员、协管员人数</t>
  </si>
  <si>
    <t>2023年6年20日</t>
  </si>
  <si>
    <t>严控青龙街道专职协管员、劝导站劝导员专项经费项目成本</t>
  </si>
  <si>
    <t>=8.89万元</t>
  </si>
  <si>
    <t>=2.93万元</t>
  </si>
  <si>
    <t>减少农村道路交通事故，保障人民群众生命财产安全。</t>
  </si>
  <si>
    <t>进一步开展农村交通安全劝导工作，维护农村道路交通秩序。</t>
  </si>
  <si>
    <t>长期保持为经济社会发展创造良好道路交通环境</t>
  </si>
  <si>
    <t>进一步从源头治本上预防和减少道路交通事故，切实维护人民群众生命财产安全。</t>
  </si>
  <si>
    <t>＝98%</t>
  </si>
  <si>
    <t>进一步加强对交通安全宣传次数，切实做到让广大群众出行安全有所保障。</t>
  </si>
  <si>
    <t>其他资金来源于国库集中管理资金</t>
  </si>
  <si>
    <t>路政执法车辆公务用车运行维护经费</t>
  </si>
  <si>
    <t>加大力度对农村公路的巡查、排查存在的较大安全隐患，确保超限超载和扬尘污染治理取得好的效果，加强对农村公路沿线养护工作，加大执法力度严格执法，及时查纠违章行为，确保公路畅通。</t>
  </si>
  <si>
    <t>路政执法车辆公务用车运行维护经费：0.25万元；保障路政执法人员对农村公路日常巡查及路面超限超载治理、企业安全等巡查工作；从源头治本上预防和减少道路交通事故，切实维护人民群众的生命财产安全，为经济社会发展创造良好的道路交通环境。</t>
  </si>
  <si>
    <t>青龙街道路政管理所路政执法车辆数</t>
  </si>
  <si>
    <t>1辆</t>
  </si>
  <si>
    <t>100 %</t>
  </si>
  <si>
    <t>2023年12年31日</t>
  </si>
  <si>
    <t>2023年8月27日</t>
  </si>
  <si>
    <t>严控路政执法车辆公务用车运行维护经费项目成本</t>
  </si>
  <si>
    <t>0.25万元</t>
  </si>
  <si>
    <t xml:space="preserve">0.25万元 </t>
  </si>
  <si>
    <t>维护公路、村道，交通运输秩序</t>
  </si>
  <si>
    <t>进一步加大力度对农村公路巡查检查，保障道路畅通群众安全出行。</t>
  </si>
  <si>
    <t>加强县道、乡道、村道的交通运输管理</t>
  </si>
  <si>
    <t>进一步加强交通管理运输，切实避免发生违纪违规的交通运输。</t>
  </si>
  <si>
    <t>辖区居民满意度</t>
  </si>
  <si>
    <t>加大道路交通运输安全管理、道路运输宣传力度，维护群众出行安全。</t>
  </si>
  <si>
    <t>农村交通安全“两站两员”岗位补助经费</t>
  </si>
  <si>
    <t>农村交通安全“两站两员”岗位补助经费：21.60元;保障群众出行安全，减少驾驶员交通违章情况；确保道路交通事故死亡人数同比下降，杜绝发生较大以上道路交通事故。</t>
  </si>
  <si>
    <t>农村交通安全两站两员岗位补助经费人数</t>
  </si>
  <si>
    <t>13人</t>
  </si>
  <si>
    <t>2023年12年8日</t>
  </si>
  <si>
    <t>严控农村交通安全“两站两员”岗位补助经费项目成本</t>
  </si>
  <si>
    <t>=21.60万元</t>
  </si>
  <si>
    <t>=21.21万元</t>
  </si>
  <si>
    <t>因前期用2022年结转资金付过2023年补贴，导致剩余3900元收回财政统筹。</t>
  </si>
  <si>
    <t>进一步加大力度对面包车、非机动车劝导率，保障群众出行安全。</t>
  </si>
  <si>
    <t>长期保持为维护农村道路交通秩序、减少农村道路交通违法问题</t>
  </si>
  <si>
    <t>进一步完善交通安全车辆出行安全</t>
  </si>
  <si>
    <t>交通安全群众满意度</t>
  </si>
  <si>
    <t xml:space="preserve">无 </t>
  </si>
  <si>
    <t>武装部经费</t>
  </si>
  <si>
    <t>大力强化党管武装的责任意识，立足本镇工作实际，针对新时期乡(镇)武装工作的新特点，确保“工作精力到位、教育引导到位、经费保障到位和检查指导到位”，在管武装、兴武装、用武装上下功夫，努力提高我镇武装工作水平。严格按照安宁市人民政府征兵办公室〔2022〕15号文件对征兵事宜精准动员。加大宣传力度，做好征兵动员工作。</t>
  </si>
  <si>
    <t>1.2023年武装部器材库补充器材费用：3.51万元；2.2023年武装部宣传材料费：0.46万元；3.2023年基干民兵体检费：1.54万元；4.2023你问武装部民兵整组购置物资费用：0.32万元；5.2023年购买民兵生活物资：0.35万元；6.2023年武装部民兵点验整组物资采购费用：6.45万元；7.2023年青龙街道人民武装部器材库补充器材物资费用：2.00万元支付0.87万元。</t>
  </si>
  <si>
    <t>2023年武装部器材库补充器材数量</t>
  </si>
  <si>
    <t>240样</t>
  </si>
  <si>
    <t>2023年武装部宣传材料次数</t>
  </si>
  <si>
    <t>4次</t>
  </si>
  <si>
    <t>2023年基干民兵体检人数</t>
  </si>
  <si>
    <t>77人</t>
  </si>
  <si>
    <t>2023年武装部民兵整组购置物资数量</t>
  </si>
  <si>
    <t>30套</t>
  </si>
  <si>
    <t>2023年武装部民兵点验整组物资采购数量</t>
  </si>
  <si>
    <t>630样</t>
  </si>
  <si>
    <t>2023年青龙街道人民武装部器材库补充器材物资数量</t>
  </si>
  <si>
    <t>400样</t>
  </si>
  <si>
    <t>工作完成时间</t>
  </si>
  <si>
    <t>2023年11月20日</t>
  </si>
  <si>
    <t>13.5万元</t>
  </si>
  <si>
    <t>减少因宣传力度不够造成的影响，保障对基干民兵点验、整组、训练提供服务保障</t>
  </si>
  <si>
    <t>持续开展征兵宣传工作，保障征兵工作顺利完成</t>
  </si>
  <si>
    <t>长期有效提高基干民兵点验整组训练，加大宣传力度，做好动员工作</t>
  </si>
  <si>
    <t>持续加大宣传力度</t>
  </si>
  <si>
    <t>人武部专项经费</t>
  </si>
  <si>
    <t>有序解决武装部新增民兵大学生兵的装备及物资的报工作，解决购买其他物资及装备，提高经费使用的问题严格按照安宁市人民政府征兵办公室〔2022〕15号文件对征兵事宜精准动员。加大宣传力度，做好征兵动员工作。</t>
  </si>
  <si>
    <t>1.2022年民兵训练费9.53万元；2.2022年武装部补充器材库摆放架：0.69万元；3.2022年武装部补充器材库物资：2.34万元；4.2022年民兵活动费：0.12万元。加强组织领导，强化宣传教育，明确工作责任，把好“三关”(即体检关、政审关、定兵关)，措施得力，有效地调动了广大适龄青年应征入伍的积极性，较好地完成了上级交给的征兵任务。</t>
  </si>
  <si>
    <t>武装部专项工作经费数量</t>
  </si>
  <si>
    <t>1052样</t>
  </si>
  <si>
    <t>武装部补充器材库摆放架数量</t>
  </si>
  <si>
    <t>6架</t>
  </si>
  <si>
    <t>武装部补充器材库物资数量</t>
  </si>
  <si>
    <t>197样</t>
  </si>
  <si>
    <t>民兵活动人数</t>
  </si>
  <si>
    <t>30人</t>
  </si>
  <si>
    <t>工作完成时效</t>
  </si>
  <si>
    <t>减少发生因征兵宣传不到位的情况而造成征兵、民兵点验、训练的服务保障</t>
  </si>
  <si>
    <t>进一步加大征兵宣传力度，保障征兵、民兵训练、点验有序开展。</t>
  </si>
  <si>
    <t>长期有效提高征兵宣传氛围，加大宣传力度，做好征兵动员工作</t>
  </si>
  <si>
    <t>“五个先锋”奖励专项经费</t>
  </si>
  <si>
    <t>深入贯彻落实新时代党的建设总要求和新时代党的组织路线，以组织体系建设为重点，聚焦组织领导、氛围营造、结果运用，着力建设一支党性强、素质优、品行好、威望高、活力足的村（社区）干部队伍，为高质量建设青龙提供坚强组织保证。</t>
  </si>
  <si>
    <t>奖励青龙社区党总支获评为 “文明创建先锋”，获得市委统一核发奖励资金10万元，白塔村党总支被命名为“项目保障先锋”，获得市委统一核发奖励资金10万元，用于被命名“五个先锋”称号的优秀党组织为进一步提升党组织干部工作积极性，激发工作热情，形成团结干事的良好氛围，督促村组干部在创建“五个先锋”中继续创先争优、积极作为，为青龙建设“工业强镇”提供坚强组织保障。</t>
  </si>
  <si>
    <t>党建示范点个数</t>
  </si>
  <si>
    <t>2个</t>
  </si>
  <si>
    <t>发放奖励人数</t>
  </si>
  <si>
    <t>41人</t>
  </si>
  <si>
    <t>奖励发放率</t>
  </si>
  <si>
    <t>2023年12月11日</t>
  </si>
  <si>
    <t>严控“五个先锋”奖励专项经费项目成本</t>
  </si>
  <si>
    <t>20.00万元</t>
  </si>
  <si>
    <t>继续创先争优、积极作为，为青龙建设“工业强镇”提供坚强组织保障</t>
  </si>
  <si>
    <t>持续保障</t>
  </si>
  <si>
    <t>效果显著</t>
  </si>
  <si>
    <t>着力建设一支党性强、素质优、品行好、威望高、活力足的村（社区）干部队伍，为高质量建设青龙提供坚强组织保证。</t>
  </si>
  <si>
    <t>党建工作水平提升率</t>
  </si>
  <si>
    <t>持续提升</t>
  </si>
  <si>
    <t>效果明显</t>
  </si>
  <si>
    <t>进一步提升党组织干部工作积极性，激发工作热情，形成团结干事的良好氛围。</t>
  </si>
  <si>
    <t>≥93%</t>
  </si>
  <si>
    <t>=91%</t>
  </si>
  <si>
    <t>加大工作人员的责任心,提高服务质量</t>
  </si>
  <si>
    <t>村（社区）干部满意度</t>
  </si>
  <si>
    <t>≥95%</t>
  </si>
  <si>
    <t>离退休干部党支部专项经费</t>
  </si>
  <si>
    <t xml:space="preserve">以推进主题教育为抓手，严格执行党建工作责任制，以党的政治建设为统领，着力深化理论武装，着力夯实思想基础，着力推进正风肃纪，全面提高党建质量，从政治上关心老干部、着力搞好科学发展观的学习，帮助老干部加深对党的会议提出的重大理论观点，进一步统一广大老同志的思想，保证各项工作任务落实。 </t>
  </si>
  <si>
    <t>用于支付第三季度主题党日活动暨老干活动相关费用0.30万元；拨付离退休干部慰问0.30万元，组织开展各类活动，增进离退休干部之间的交流和友谊，关心、关爱离退休干部的生活，提高其生活质量，发挥离退休干部的智力优势，加强离退休干部队伍建设，为党和国家事业发展贡献力量。</t>
  </si>
  <si>
    <t>活动开展次数</t>
  </si>
  <si>
    <t>慰问人数</t>
  </si>
  <si>
    <t>6人</t>
  </si>
  <si>
    <t>老干工作完成率</t>
  </si>
  <si>
    <t>2023年12月9日</t>
  </si>
  <si>
    <t>严控“五个先锋”奖励专项经费成本</t>
  </si>
  <si>
    <t>0.60万元</t>
  </si>
  <si>
    <t>关心、关爱离退休干部的生活，逐步改善功劳干部生活质量</t>
  </si>
  <si>
    <t>增进离退休干部之间的交流和友谊</t>
  </si>
  <si>
    <t>老干工作水平提升率</t>
  </si>
  <si>
    <t>=93%</t>
  </si>
  <si>
    <t>发挥离退休干部的智力优势，加强离退休干部队伍建设，为党和国家事业发展贡献力量</t>
  </si>
  <si>
    <t>严格执行党建工作责任制，以党的政治建设为统领，着力深化理论武装，着力夯实思想基础，着力推进正风肃纪</t>
  </si>
  <si>
    <t>离退休干部满意度</t>
  </si>
  <si>
    <t>关心、关爱离退休干部的生活，提高其生活质量</t>
  </si>
  <si>
    <t>60周岁以上生活困难党员生活补助经费</t>
  </si>
  <si>
    <t>困难党员补助人数</t>
  </si>
  <si>
    <t>≥50人</t>
  </si>
  <si>
    <t>＝70人</t>
  </si>
  <si>
    <t>实施补助单位数</t>
  </si>
  <si>
    <t>补助覆盖率</t>
  </si>
  <si>
    <t>2023年12年13日</t>
  </si>
  <si>
    <t>严控60周岁以上生活困难党员生活补助经费项目成本</t>
  </si>
  <si>
    <t>5.11万元</t>
  </si>
  <si>
    <t>改善老年人生活质量，提高老年人生活水平</t>
  </si>
  <si>
    <t>有所改善</t>
  </si>
  <si>
    <t>建议及时发放补助，保障老人基本生活。</t>
  </si>
  <si>
    <t>持续发挥项目作用，保障街道辖区内满60周岁以上老党员供养率。</t>
  </si>
  <si>
    <t>长期</t>
  </si>
  <si>
    <t>加强生活困难老党员动态跟踪，关注老年人身体状况，生活需求。</t>
  </si>
  <si>
    <t>加强提高生活困难老党员生活品质，实现老有所依老有所养。</t>
  </si>
  <si>
    <t>60岁以上生活困难党员满意度</t>
  </si>
  <si>
    <t>加强提高基层生活困难党员生活品质，实现老有所依老有所养。</t>
  </si>
  <si>
    <t>60岁以上农村党员参加城乡居民基本医疗保险补助经费</t>
  </si>
  <si>
    <t xml:space="preserve">加强对全市60岁以上农村老党员的关心关爱，让党员和党组织的“连心桥”更凝实，让基层党员感受党组织的关怀与温暖，对增强党组织的吸引力、凝聚力和感召力起到积极作用。 </t>
  </si>
  <si>
    <t>用于发放安宁市2022年度60岁以上农村党员参加城乡居民基本医疗保险1.92万元；安宁市2023年度60岁以上农村党员参加城乡居民基本医疗保险2.17万元，让60岁以上基层党员真正感受到党组织的关怀和温暖，增强党员归属感和荣誉感。</t>
  </si>
  <si>
    <t>补助党员人数</t>
  </si>
  <si>
    <t>60人</t>
  </si>
  <si>
    <t>63人</t>
  </si>
  <si>
    <t>严控60岁以上农村党员参加城乡居民基本医疗保险补助经费项目成本</t>
  </si>
  <si>
    <t>4.09万元</t>
  </si>
  <si>
    <t>改善60岁以上基层党员生活质量，提高基层党员生活水平</t>
  </si>
  <si>
    <t>建议及时发放补助，保障60岁以上基层党员基本生活。</t>
  </si>
  <si>
    <t>持续发挥项目作用，保障街道辖区内满60周岁以上党员供养率</t>
  </si>
  <si>
    <t>长期发挥</t>
  </si>
  <si>
    <t>持续发挥</t>
  </si>
  <si>
    <t>加强60岁以上基层党员动态跟踪，关注基层党员身体状况，生活需求。</t>
  </si>
  <si>
    <t>加强提高基层党员生活品质，实现老有所依老有所养。</t>
  </si>
  <si>
    <t>60岁以上党员满意度</t>
  </si>
  <si>
    <t>党校办学经费及党员教育培训工作经费</t>
  </si>
  <si>
    <t>按照市委组织部党员全覆盖培训要求，根据工作需要，打造党校延伸教育路线“自力更生 艰苦奋斗”项目，为进一步提高党员干部素质、教育水平，提升党性修养和理论水平，切实发挥党员先锋模范作用。</t>
  </si>
  <si>
    <t>为更好的坚定党员理想信念，打造党校延伸教育路线“自力更生 艰苦奋斗”项目，为进一步提高党员干部素质、教育水平，提升党性修养和理论水平，切实发挥党员先锋模范作用，提高正确的价值观、历史观。</t>
  </si>
  <si>
    <t>党员培训人数</t>
  </si>
  <si>
    <t>≥300人</t>
  </si>
  <si>
    <t>=428人</t>
  </si>
  <si>
    <t>组织教育培训次数</t>
  </si>
  <si>
    <t>2次</t>
  </si>
  <si>
    <t>党校培训合格率</t>
  </si>
  <si>
    <t>完成时限</t>
  </si>
  <si>
    <t>2023年12年27日</t>
  </si>
  <si>
    <t>严控党校办学经费及党员教育培训工作经费项目成本</t>
  </si>
  <si>
    <t>2万元</t>
  </si>
  <si>
    <t>提高群众生活水平</t>
  </si>
  <si>
    <t>有所提高</t>
  </si>
  <si>
    <t>显著提高</t>
  </si>
  <si>
    <t>建议加强党员素质教育培训工作，起到先锋模范作用。</t>
  </si>
  <si>
    <t>提高街道党员人员能力，加强党组织人员建设</t>
  </si>
  <si>
    <t>有所提升</t>
  </si>
  <si>
    <t>显著提升</t>
  </si>
  <si>
    <t>增加培训内容趣味性，培训形式多样化。</t>
  </si>
  <si>
    <t>党员满意度</t>
  </si>
  <si>
    <t>增强党员素质教育，提升党员价值观，提高党员的满意度</t>
  </si>
  <si>
    <t>离职干部及大学生村官驻村补助资金</t>
  </si>
  <si>
    <t>严格落实离职干部（定期）生活补助发放，对符合条件的离职干部按时足额发放生活补助发放工作。提高了老年人的基本生活，促进了社会公平正义与和谐进步，促进社会和谐安定，进一步落实好离职干部待遇，全心全意为老干部服务，保障老年人老有所养、老有所依，全力贯彻落实国家政策，体现了社会主义制度的优越性，使各项工作更上一层楼。</t>
  </si>
  <si>
    <t>支付街道2名离退休干部定期生活补助1.22万元，进一步加强和改进党建工作，保障60周岁以上老年人基本生活，改善老年人生活质量，提高了老年人的基本生活，促进了社会公平正义与和谐进步，促进社会和谐安定，保障老年人老有所养、老有所依，全力贯彻落实国家政策，体现了社会主义制度的优越性。</t>
  </si>
  <si>
    <t>离职干部（定期）生活补助人数</t>
  </si>
  <si>
    <t>2人</t>
  </si>
  <si>
    <t>离职干部（定期）生活补助发放到位率</t>
  </si>
  <si>
    <t>严控离职干部及大学生村官驻村补助资金成本</t>
  </si>
  <si>
    <t>1.22万元</t>
  </si>
  <si>
    <t>增强党员素质教育，提升党员价值观，提高党员的满意度。</t>
  </si>
  <si>
    <t>基层党建专项经费</t>
  </si>
  <si>
    <t>全面落实完成各项基层党建工作重点任务，全面提升街道各领域基层党建工作水平，着力打造基层党建“示范点”，全力加强街道党校、老年学校及“智慧党建”内外网建设，全面做好组织、干部、人才、基层治理、党员管理教育、大学生村官、离退休干部等各项工作。通过党校办学教育，学习马克思列宁主义、毛泽东思想、邓小平理论、“三个代表“重要思想、科学发展观和习近平总书记系列重要讲话精神，学习党的路线、方针、政策和决议。</t>
  </si>
  <si>
    <t>支付2022年云南网网络信息服务合作费5万元）；2022年村（社区）专职工作者购买五险一金服务费4.248万元；2023年1月村（社区）专职工作者购买五险一金服务费0.288万元，全面落实完成各项基层党建工作重点任务，全面提升街道各领域基层党建工作水平，着力打造基层党建“示范点”，全面做好组织、干部、人才、基层治理、党员管理教育、离退休干部等各项工作。</t>
  </si>
  <si>
    <t>基层党建示范点创建数</t>
  </si>
  <si>
    <t>7个</t>
  </si>
  <si>
    <t>党员教育培训数</t>
  </si>
  <si>
    <t>511人</t>
  </si>
  <si>
    <t>干部素质能力提升数</t>
  </si>
  <si>
    <t>150人</t>
  </si>
  <si>
    <t>离退休干部开展教育实践活动数</t>
  </si>
  <si>
    <t>老年学校开展教育实践活动数</t>
  </si>
  <si>
    <t>24人</t>
  </si>
  <si>
    <t>村（社区）专职工作者购买五险一金人数</t>
  </si>
  <si>
    <t>圆满完成创建工作</t>
  </si>
  <si>
    <t>资金拨付率</t>
  </si>
  <si>
    <t>90%</t>
  </si>
  <si>
    <t>2.57%</t>
  </si>
  <si>
    <t>严控基层党建专项经费项目成本</t>
  </si>
  <si>
    <t>=24.536万元</t>
  </si>
  <si>
    <t>=9.536万元</t>
  </si>
  <si>
    <t>关爱制度落实率</t>
  </si>
  <si>
    <t>干部素质能力提升率</t>
  </si>
  <si>
    <t>发挥老干部在经济社会发展中的参谋作用，提出合理化建议</t>
  </si>
  <si>
    <t>有所作用</t>
  </si>
  <si>
    <t>全面提升街道各领域基层党建工作水平。</t>
  </si>
  <si>
    <t>老年人教育覆盖率</t>
  </si>
  <si>
    <t>村（社区）专职工作者享受五险一金覆盖面</t>
  </si>
  <si>
    <t>不断提升党建工作的规范化、科学化水平</t>
  </si>
  <si>
    <t>不断提升</t>
  </si>
  <si>
    <t>全面落实完成各项基层党建工作重点任务，全面提升街道各领域基层党建工作水平，着力打造基层党建“示范点”。</t>
  </si>
  <si>
    <t>党员宗旨意识和党性修养不断提升</t>
  </si>
  <si>
    <t>党员、村（社区）专职工作者、企业满意度</t>
  </si>
  <si>
    <t>辖区受益群众满意度</t>
  </si>
  <si>
    <t>=92%</t>
  </si>
  <si>
    <t>全面提升街道各领域基层党建工作水平，提升群众满意度。</t>
  </si>
  <si>
    <t>党支部规范化建设专项经费</t>
  </si>
  <si>
    <t>全面提升基层党组织的组织力，积极探索加强和改进“两新”组织党建工作新途径、新方法，不断提高党组织的凝聚力，战斗力，进一步加强我市“两新”组织党建工作，强化“两新”党组织政治功能和服务功能，不断提升“两新”党组织组织力，确保党支部规范化建设精准发力、精准推进，从而全面提升基层党组织的组织力。</t>
  </si>
  <si>
    <t>用于发放两新组织党组织书记专项工作津贴0.72万元.进一步发挥先锋模范带头作用，辐射带动职工群众干事创业，齐心协力推动两新组织发展，强化“两新”党组织政治功能和服务功能，切实提升党支部的政治功能和服务功能，使党支部成为教育的学校、团结群众的核心、攻坚克难的堡垒，不断提升“两新”党组织组织力。</t>
  </si>
  <si>
    <t>两新”党组织数量</t>
  </si>
  <si>
    <t>两新”党组织书记数</t>
  </si>
  <si>
    <t>党建工作完成率</t>
  </si>
  <si>
    <t>严控党支部规范化建设专项经费项目成本</t>
  </si>
  <si>
    <t>0.72万元</t>
  </si>
  <si>
    <t>强化“两新”党组织政治功能和服务功能，不断提升“两新”党组织组织力</t>
  </si>
  <si>
    <t>提高党的执政能力，引导全街道党员、干部和中央思想政治文化建设。</t>
  </si>
  <si>
    <t>充分调动“两新”党组织支部书记履职尽责</t>
  </si>
  <si>
    <t>加强党组织工作积极性，做到履职尽责，提高服务质量</t>
  </si>
  <si>
    <t>两新党组织党员满意度</t>
  </si>
  <si>
    <r>
      <rPr>
        <sz val="20"/>
        <color theme="1"/>
        <rFont val="方正小标宋_GBK"/>
        <charset val="134"/>
      </rPr>
      <t>项目支出绩效自评表</t>
    </r>
    <r>
      <rPr>
        <sz val="20"/>
        <color theme="1"/>
        <rFont val="宋体"/>
        <charset val="134"/>
        <scheme val="minor"/>
      </rPr>
      <t xml:space="preserve">
（2023年度）</t>
    </r>
  </si>
  <si>
    <t>民政其他管理事务支出专项经费</t>
  </si>
  <si>
    <t>给街道在禄裱敬老院集中供养的特困人员提供全年生活保障；对遭遇突发事件、意外伤害、重大疾病导致基本生活陷入困境的家庭或个人给予救助；每逢节日期间对街道特殊困难群体进行节日慰问；对街道农村死亡人口家属给予火化安葬补助；支付青山陵园公共设施提升改造工程款。</t>
  </si>
  <si>
    <t>1.敬老院经费指标已完成，支付禄裱敬老院，用于我街道在禄裱敬老院集中供养的7名特困人员全年生活保障；
2.民政慰问指标已完成，用于各节日期间对街道特殊困难群体进行慰问，全年已慰问230人；
3.殡葬费，对街道农村人口死亡火化安葬每人给予补助0.15万元，年初预算65人，实际死亡57人，指标有偏差；
5.青山陵园公共设施提升改造3个项目，指标已全部完成。</t>
  </si>
  <si>
    <t>供养人数</t>
  </si>
  <si>
    <t>7人</t>
  </si>
  <si>
    <t>补助人数</t>
  </si>
  <si>
    <t>65人</t>
  </si>
  <si>
    <t>57人</t>
  </si>
  <si>
    <t>因当年预算数是按上年度实际产生数估算而得。而实际执行数是按当年实际产生数为准，故存在一定偏差。</t>
  </si>
  <si>
    <t>≥120人</t>
  </si>
  <si>
    <t>=230人</t>
  </si>
  <si>
    <t>改造项目个数</t>
  </si>
  <si>
    <t>3个</t>
  </si>
  <si>
    <t>获补对象准确率</t>
  </si>
  <si>
    <t>严控民政其他管理事务支出专项经费项目成本</t>
  </si>
  <si>
    <t>=27.16万元</t>
  </si>
  <si>
    <t>=25.21万元</t>
  </si>
  <si>
    <t>因殡葬补助及救助款未完成年初指标数，改造项目因剩余预算资金被收回，故未能支付完剩余项目资金。</t>
  </si>
  <si>
    <t>为特殊困难群体、丧属减轻经济负担，为祭扫群众提供良好的环境</t>
  </si>
  <si>
    <t>持续减轻</t>
  </si>
  <si>
    <t>成效显著</t>
  </si>
  <si>
    <t>为特殊困难群体、丧属减轻经济负担，维护改善青山陵园及周边的环境成效显著。</t>
  </si>
  <si>
    <t>为民解困、保障民生</t>
  </si>
  <si>
    <t>长期持续为民解困、保障民生</t>
  </si>
  <si>
    <t>获补对象满意度</t>
  </si>
  <si>
    <t>祭扫群众满意度</t>
  </si>
  <si>
    <t>科普专项补助经费</t>
  </si>
  <si>
    <t>科普宣传教育可以提高公民科普素质和科学意识，为科技发展和人才培养做出贡献，鼓励社会相关组织开展科普活动，发展科普事业，能起到推动科技发展、促进社会全面进步的作用，科普专项补助经费主要用于街道科普宣传栏更换，开展科普宣传活动所产生的宣传费、资料印刷费和展品（展板）购置费等。</t>
  </si>
  <si>
    <t>上级下达0.5万元，指标已完成。用于支付街道更换4期科普宣传栏、开展6期科普宣传活动、制作科普宣传资料、宣传袋费用。科普宣传教育可以提高公民科普素质和科学意识，为科技发展和人才培养做出贡献，鼓励社会相关组织开展科普活动，发展科普事业，能起到推动科技发展、促进社会全面进步的作用。</t>
  </si>
  <si>
    <t>科普宣传栏版面数</t>
  </si>
  <si>
    <t>20块</t>
  </si>
  <si>
    <t>科普宣传无纺袋</t>
  </si>
  <si>
    <t>1000个</t>
  </si>
  <si>
    <t>科普宣传单</t>
  </si>
  <si>
    <t>1000张</t>
  </si>
  <si>
    <t>科普宣传文具</t>
  </si>
  <si>
    <t>100套</t>
  </si>
  <si>
    <t>严控科普专项补助经费项目成本</t>
  </si>
  <si>
    <t>0.5万元</t>
  </si>
  <si>
    <t>鼓励社会相关组织开展科普活动，发展科普事业</t>
  </si>
  <si>
    <t>长期鼓励</t>
  </si>
  <si>
    <t>加强鼓励社会相关组织开展科普活动，确保发展科普事业效果显著</t>
  </si>
  <si>
    <t>推动科技发展、促进社会全面进步</t>
  </si>
  <si>
    <t>持续推动</t>
  </si>
  <si>
    <t>长期持续推动科技发展、促进社会全面进步</t>
  </si>
  <si>
    <t>公众满意度</t>
  </si>
  <si>
    <t>居家养老服务中心专项经费</t>
  </si>
  <si>
    <t>居家养老服务专项经费主要是为本街道老年人提供就餐服务及综合性居家养老服务，对居家养老服务单位设施建设及营运、管理服务提供保障，进一步满足老年人的养老需求，提升老年人的生活质量，缓解家庭和社会养老压力，推动养老服务规范化发展，我街道每笔资金都按照指标文件要求，及时将资金下拨给街道三家居家养老服务单位。</t>
  </si>
  <si>
    <t>1.上级下达34.14万元，指标已完成。拨给街道白塔村新时代老年幸福食堂、双湄居家养老服务中心、大李白居家养老服务中心，用于1673名老年人用餐补助；
2.上级下达32万，指标已完成。拨白塔村新时代老年幸福食堂、双湄居家养老服务中心、大李白居家养老服务中心，用于设施建设及营运、管理服务补助。
为本街道老年人提供就餐服务及综合性居家养老服务，对居家养老服务单位设施建设及营运、管理服务提供保障</t>
  </si>
  <si>
    <t>用餐老年人数</t>
  </si>
  <si>
    <t>1673人</t>
  </si>
  <si>
    <t>养老服务单位数</t>
  </si>
  <si>
    <t>3家</t>
  </si>
  <si>
    <t>资金下拨率</t>
  </si>
  <si>
    <t>严控居家养老服务中心专项经费项目成本</t>
  </si>
  <si>
    <t>66.14万元</t>
  </si>
  <si>
    <t>进一步满足老年人的用餐需求，提升老年人的生活质量</t>
  </si>
  <si>
    <t>满足老年人的用餐需求，提升老年人的生活质量成效显著</t>
  </si>
  <si>
    <t>缓解家庭和社会养老压力，推动养老服务规范化发展</t>
  </si>
  <si>
    <t>持续缓解</t>
  </si>
  <si>
    <t>长期持续缓解家庭和社会养老压力，推动养老服务规范化发展</t>
  </si>
  <si>
    <t>用餐老年人满意度</t>
  </si>
  <si>
    <t>社保专项经费</t>
  </si>
  <si>
    <t>医疗保险能为参保人员在发生医疗费用时提供经济补偿，降低个人的医疗费用负担，解除劳动者的后顾之忧，有助于消除因疾病带来的社会不安定因素，通过医保，人们可以享受到更加全面、便捷、高效的医疗服务，有效缓解看病难、看病贵的问题；残疾人慰问金在于保障残疾人基本生活权益，促进他们融入社会，支持残疾人自我发展，推动社会公平与和谐，残疾人慰问金的发放能够直接提高残疾人的生活水平，减轻他们的生活压力。</t>
  </si>
  <si>
    <t>1.医保住院街道报销补助50万元，指标已完成。用于对街道购买过城乡医保的群众按照青发〔2017〕40号通知要求进行住院报销补助，全年已报销1333人次；
2.残疾人慰问3.95万元，指标已完成。根据安残发〔2022〕6号通知要求，在全国助残日期间慰问街道持证残疾人（不包含企事业单位在职、离退休职工干部）395人，每人慰问0.01万元。</t>
  </si>
  <si>
    <t>报销人数</t>
  </si>
  <si>
    <t>≥1000人次</t>
  </si>
  <si>
    <t>1333人次</t>
  </si>
  <si>
    <t>395人</t>
  </si>
  <si>
    <t>报销达标率</t>
  </si>
  <si>
    <t>慰问达标率</t>
  </si>
  <si>
    <t>严控社保专项经费项目成本</t>
  </si>
  <si>
    <t>53.95万元</t>
  </si>
  <si>
    <t>降低住院对家庭的影响，确保残疾人生活水平得到提高</t>
  </si>
  <si>
    <t>持续降低</t>
  </si>
  <si>
    <t>降低住院对家庭的影响，确保残疾人生活水平得到提高成效显著。</t>
  </si>
  <si>
    <t>保障和改善民生,不断 提高人民群众获得感</t>
  </si>
  <si>
    <t>长期持续保障和改善民生,不断提高人民群众获得感。</t>
  </si>
  <si>
    <t>住院群众满意度</t>
  </si>
  <si>
    <t>残疾人满意度</t>
  </si>
  <si>
    <t>60岁以上老年人生活补助经费</t>
  </si>
  <si>
    <t>农村60岁以上老年人生活补助实实在在的为60岁以上老年人提供了帮助，提高老年人的生活质量，通过每月固定的老年生活补助款，有助于老年人更好地解决病疼就医问题，不再为高额的医疗费用而有病没钱看从小病拖成大病，有了老年人生活补助，可以大大改善他们的生活水平，日常生活基本开销可以不全部依靠子女给予，不用为小问题看子女脸色，老年人补助的发放促进了社会和谐与进度，确保他们能够过上更加优渥的晚年生活。</t>
  </si>
  <si>
    <t>老年人生活补助156万元，指标已完成。按照青街通（2018）58号通知要求发放老年人生活补助，60—69岁发放90元/人/月；70—79岁发放100元/人/月；80—89岁发放120元/人/月，90—99岁发放150元/人/月，100周岁以上发放300元/人/月，2023年1-12月发放街道60岁以上农村老年人生活补助共计15889人次,补助每月通过街道会计站发放到老年人的社会保障卡中。</t>
  </si>
  <si>
    <t>补助发放人数</t>
  </si>
  <si>
    <t>≥10000人次</t>
  </si>
  <si>
    <t>15889人次</t>
  </si>
  <si>
    <t>严控60岁以上老年人生活补助经费项目成本</t>
  </si>
  <si>
    <t>156.00万元</t>
  </si>
  <si>
    <t>改善老年人生活质量，提高老年人生活水平效果显著。</t>
  </si>
  <si>
    <t>让老年人共享改革发展成果</t>
  </si>
  <si>
    <t>持续共享</t>
  </si>
  <si>
    <t>长期持续让老年人共享改革发展成果</t>
  </si>
  <si>
    <t>60岁以上老年人满意度</t>
  </si>
  <si>
    <t>疫情防控专项经费</t>
  </si>
  <si>
    <t>自新冠疫情开始以来，我街道按上级疫情防控指标部要求科学有效地开展新冠肺炎疫情防控工作，保障街道疫情防控工作顺利有序的实施开展，积极推进街道全员核酸检测工作及青龙公租房隔离点工程改造、后勤物资保障工作，增强群众对疫情的应对能力，减少疫情传播的可能性，通过有效的措施和手段控制疫情蔓延，改进公共卫生服务质量，保障群众的身体健康和生命安全，提高公众的防控意识和自我保护能力。</t>
  </si>
  <si>
    <t>上级下达31.50万元，指标已完成。积极推进街道全员核酸检测工作及青龙公租房隔离点工程改造、后勤物资保障工作，通过有效的措施和手段控制疫情蔓延，资金主要用于：
1.支付青龙街道2021年新冠疫苗接种期间后勤物资保障费用11.50万元；
2.支付青龙公租房隔离点2022年8月15日至8月24日期间配送物资费用10万；
3.支付青龙街道疫情防控留观点应急工程费用10万元。</t>
  </si>
  <si>
    <t>疫苗接种物资(雨伞)</t>
  </si>
  <si>
    <t>500把</t>
  </si>
  <si>
    <t>疫苗接种物资(宣传品)</t>
  </si>
  <si>
    <t>7000件</t>
  </si>
  <si>
    <t>隔离点物资(食品)</t>
  </si>
  <si>
    <t>15500件</t>
  </si>
  <si>
    <t>隔离点物资(日用品)</t>
  </si>
  <si>
    <t>13350件</t>
  </si>
  <si>
    <t>留观点应急工程</t>
  </si>
  <si>
    <t>严控疫情防控专项经费项目成本</t>
  </si>
  <si>
    <t>31.50万元</t>
  </si>
  <si>
    <t>保障群众的身体健康和生命安全</t>
  </si>
  <si>
    <t>保障群众的身体健康和生命安全效果显著</t>
  </si>
  <si>
    <t>提高公众的防控意识和自我保护能力</t>
  </si>
  <si>
    <t>长期持续提高公众的防控意识和自我保护能力</t>
  </si>
  <si>
    <t>中央疫情防控专项经费</t>
  </si>
  <si>
    <t>下达中央资金500000元，指标已完成。自新冠疫情开始以来，我街道按上级疫情防控指标部要求科学有效地开展新冠肺炎疫情防控工作，积极推进街道全员核酸检测工作及青龙公租房隔离点工程改造、后勤物资保障工作，通过有效的措施和手段控制疫情蔓延，本次资金全部用于支付沛源公司青龙公租房隔离点使用期间后勤物资保障费用。</t>
  </si>
  <si>
    <t>隔离点物资(正餐)</t>
  </si>
  <si>
    <t>22015份</t>
  </si>
  <si>
    <t>隔离点物资(早点)</t>
  </si>
  <si>
    <t>10474份</t>
  </si>
  <si>
    <t>隔离点物资(水果)</t>
  </si>
  <si>
    <t>22250个</t>
  </si>
  <si>
    <t>隔离点物资(工具)</t>
  </si>
  <si>
    <t>6395件</t>
  </si>
  <si>
    <t>严控中央疫情防控专项经费项目成本</t>
  </si>
  <si>
    <t>50.00万元</t>
  </si>
  <si>
    <t>严重精神障碍患者监护人监护责任“以奖代补”专项经费</t>
  </si>
  <si>
    <t>为激励严重精神障碍患者监护人更好地履行看护管理责任,防止肇事肇祸案件发生,有效对冲社会风险,提升群众安全感,严重精神障碍患者监护人在一个看护年度内履行看护管理责任,被监护人未发生肇事肇祸行为的,监护人可以领取严重精神障碍患者“以奖代补”全年补贴。有利于减轻患者和监护人经济负担，提高监护人积极性，从源头上预防和减少患者肇事肇祸案(事)件发生。</t>
  </si>
  <si>
    <t>1.上级下达严重精神障碍患者“以奖代补”经费7200元，指标已完成。用于补发我街道2022年严重精神障碍患者监护人“以奖代补”补助发放失败人员，3人*2400元/人。严重精神障碍患者监护人在一个看护年度内履行看护管理责任,被监护人未发生肇事肇祸行为的,监护人可以领取严重精神障碍患者“以奖代补”全年补贴。</t>
  </si>
  <si>
    <t>2022年重症精神病患者 补助发放失败人数</t>
  </si>
  <si>
    <t>3人</t>
  </si>
  <si>
    <t>严控严重精神障碍患者监护人监护责任“以奖代补”专项经费项目成本</t>
  </si>
  <si>
    <t>促进严重精神障碍患者监护人切实履行监护责任</t>
  </si>
  <si>
    <t>持续促进</t>
  </si>
  <si>
    <t>对严重精神障碍患者的管护成效显著</t>
  </si>
  <si>
    <t>维护公共安全，促进社会稳定</t>
  </si>
  <si>
    <t>持续维护</t>
  </si>
  <si>
    <t>长期持续维护公共安全，促进社会稳定。</t>
  </si>
  <si>
    <t>监护人满意度</t>
  </si>
  <si>
    <t>流动人口协管员专项经费</t>
  </si>
  <si>
    <t>流动人口的盲目无序流动,会直接影响到社会秩序和公共安全，针对街道流动人口及其治安管理中存在的问题，需要街道流动人口协管员及时掌握外来人口流动动向,深入调查采集流动人口信息登记入册，了解流动人口存在的难处以及需要帮助解决的问题并妥善面对解决人口流动中存在的一系列问题,深化各项流动人口管理服务措施,建立完善治理的长效机制,从而维持社会稳定,缓解社会矛盾,促进流动人口同当地居民和睦相处。</t>
  </si>
  <si>
    <t>上级下达流动人口协管员专项经费80160元，指标已完成，拨给俊宝劳务派遣公司，用于支付街道4名流动人口协管员2022年全年工资，1670元/人/月。街道流动人口协管员主要工作是需要及时掌握外来人口流动动向,深入调查采集流动人口信息登记入册，了解流动人口存在的难处以及需要帮助解决的问题并妥善面对解决人口流动中存在的一系列问题，从而维持社会稳定,缓解社会矛盾,促进流动人口同当地居民和睦相处。</t>
  </si>
  <si>
    <t>流管员人数</t>
  </si>
  <si>
    <t>4人</t>
  </si>
  <si>
    <t>严控流动人口协管员专项经费项目成本</t>
  </si>
  <si>
    <t>8.02万元</t>
  </si>
  <si>
    <t>提高流动人口的服务质量和管理能力</t>
  </si>
  <si>
    <t>对流动人口的服务质量和管理能力明显有提高</t>
  </si>
  <si>
    <t>促进流动人口同当地居 民和睦相处</t>
  </si>
  <si>
    <t>长期持续促进流动人口同当地居民和睦相处</t>
  </si>
  <si>
    <t>国有企业专项经费</t>
  </si>
  <si>
    <t>国有企业退休人员社会化管理工作对于提高退休人员的生活质量具有重要意义，随着年龄的增长，离退休人员很可能面临身体健康和心理健康方面的问题，因此需要得到良好的照料和关爱。通过街道对企业退休人员统一进行社会化管理，每年对企业退休人员按情况进行慰问（正常人员慰问、生病住院慰问、死亡对家属慰问），让退休人员认识到统一社会化管理的好处，同时能感受到地方政府对他们的关怀，保障他们的生活需求，提高生活质量。</t>
  </si>
  <si>
    <t>上级下达3718元，指标已完成。
1.慰问2023年生病住院退休人员9人，每人慰问200元，共计慰问金额1800元；
2.按照青街通（2022）45号安宁市人民政府青龙街道办事处关于印发《青龙街道办事处国有企业退休人员社会化管理服务及补助资金使用办法》的通知要求，发放2023年7-10月份国有企业退休人员社会化管理工作人员补贴，每月479.5元，发放金额共计1918元。</t>
  </si>
  <si>
    <t>慰问退休人数</t>
  </si>
  <si>
    <t>9人</t>
  </si>
  <si>
    <t>工作人员数</t>
  </si>
  <si>
    <t>1人</t>
  </si>
  <si>
    <t>严控国有企业专项经费项目成本</t>
  </si>
  <si>
    <t>0.37万元</t>
  </si>
  <si>
    <t>保障退休人员的生活需求，提高生活质量。</t>
  </si>
  <si>
    <t>保障退休人员的生活需求，提高生活质量效果显著。</t>
  </si>
  <si>
    <t>减轻国有企业的负担， 进一步推动企业发展和保值增值。</t>
  </si>
  <si>
    <t>退休人员满意度</t>
  </si>
  <si>
    <t>工作人员满意度</t>
  </si>
  <si>
    <t>上级下达9152元，指标已完成。
1.慰问1名住院退休人员、2名2023年年满80周岁退休人员，每人慰问200元；慰问1名病故退休人员家属300元，共计慰问4人，慰问金额900元。
2.慰问49名退休人员，每人慰问120元，共计慰问金额5880元。
3.发放国有企业退休人员社会化管理工作人员2023年1-6月份补贴，每月395.3元，金额共计2327元。</t>
  </si>
  <si>
    <t>53人</t>
  </si>
  <si>
    <t>0.92万元</t>
  </si>
  <si>
    <t>长期持续减轻国有企业的负担，推动企业发展和保值增值。</t>
  </si>
  <si>
    <t>计划生育专项经费</t>
  </si>
  <si>
    <t>为更好地做好计划生育的管理工作，优化计划生育服务资源，计生宣传员需要指导育龄妇女开展宣传学习活动，组织新婚、孕产人员到街道参加相关知识培训，宣传优生优育优教、生殖保健等基础知识，指导育龄夫妇知情选择一种有效的避孕方法，尽可能提高出生人口素质和群众健康水平，逐步转变人们的生育观，做好避孕药具管理工作，坚持每月列会报送人口和计划生育统计信息，为育龄群众的生产、生育、生活提供更好的服务。</t>
  </si>
  <si>
    <t>上级下达21600元，指标已完成。用于发放青龙街道2023年5个村(居)委会计生宣传员工作补贴，360元/人/月。村（社区）计划生育宣传员需要组织新婚、孕产人员到街道参加相关知识培训，宣传优生优育优教、生殖保健等基础知识，坚持每月列会报送人口和计划生育统计信息，发放计生药具，随访到户、坚持每月列会报送人口和计划生育统计信息、负责辖区内农业人口独生子女“奖优免补”和其他计划生育扶助对象资料的收集上报。</t>
  </si>
  <si>
    <t>计生宣传员人数</t>
  </si>
  <si>
    <t>村委会数</t>
  </si>
  <si>
    <t>严控计划生育专项经费项目成本</t>
  </si>
  <si>
    <t>2.16万元</t>
  </si>
  <si>
    <t>更好地做好计划生育管理工作，为育龄群众提供更好的服务。</t>
  </si>
  <si>
    <t>持续管理</t>
  </si>
  <si>
    <t>做好计划生育管理工作成效显著</t>
  </si>
  <si>
    <t>优化计划生育服务资源 ，提高出生人口素质</t>
  </si>
  <si>
    <t>持续优化</t>
  </si>
  <si>
    <t>长期持续优化计划生育服务资源，提高出生人口素质。</t>
  </si>
  <si>
    <t>计生宣传员满意度</t>
  </si>
  <si>
    <t>殡葬火化补助专项经费</t>
  </si>
  <si>
    <t>为积极促进农村殡葬改革，推进农村遗体火化工作的开展，鼓励群众接受并积极参与火葬，促进文明丧葬文化深入人心，节省群众火葬的相关费用，保障卫生环境，推进环保进程及有效利用土地资源，改善民生。按照相关文件要求开展农村殡葬改革、实行农村居民遗体火化补助,减轻丧属的经济负担，对每具遗体火化给予家属1000元补助、进公墓安葬给予500元补助。</t>
  </si>
  <si>
    <t>上级下达86700元，其中殡葬费52500元、公墓管护人员工资34200元。
1.支付街道2022年12月-2023年8月农村死亡人口火化补助，共35人*1500元/人，共计52500元，指标已完成。
2.拨付沛源公司2023年青龙街道3名公墓管护人员1-12月份工资，950元/人/月，共计34200元，指标已完成。</t>
  </si>
  <si>
    <t>死亡人数</t>
  </si>
  <si>
    <t>35人</t>
  </si>
  <si>
    <t>公墓管护人数</t>
  </si>
  <si>
    <t>严控殡葬火化补助专项经费项目成本</t>
  </si>
  <si>
    <t>8.67万元</t>
  </si>
  <si>
    <t>减轻丧属的经济负担</t>
  </si>
  <si>
    <t>减轻丧属的经济负担成效显著</t>
  </si>
  <si>
    <t>节约土地，改良环境,保障和改善民生。</t>
  </si>
  <si>
    <t>长期持续节约土地，改良环境。</t>
  </si>
  <si>
    <t>丧属满意度</t>
  </si>
  <si>
    <t>公墓管护人员满意度</t>
  </si>
  <si>
    <t xml:space="preserve">烈士陵园管护专项经费    </t>
  </si>
  <si>
    <t xml:space="preserve">烈士陵园管护经费，用于支付青龙烈士陵园基础设施修缮保护、绿化植被管护费用、组织做好开展未成年活动，认真做好园内纪念设施维修维护设备：保持陵园内纪念设施的良好状态，确保其历史价值和教育意义得以长期保存。祛除园内白蚁和治虫：通过有效的害虫防治措施，保护陵园内的纪念设施不受损害，维护陵园的生态环境，确保游客和烈士家属的参观环境安全、舒适以及烈士纪念设施的保护管理工作。   </t>
  </si>
  <si>
    <t xml:space="preserve">用于支付青龙烈士陵园基础设施修缮保护、绿化植被管护费用、保持陵园内纪念设施的良好状态，确保其历史价值和教育意义得以长期保存。烈士纪念设施的保护管理工作。提升烈士纪念设施的整体效能，宣传弘扬英雄烈士事迹和精神。   </t>
  </si>
  <si>
    <t>管护年限</t>
  </si>
  <si>
    <t>1年</t>
  </si>
  <si>
    <t>陵园绿化面积</t>
  </si>
  <si>
    <t>9821.11平方米</t>
  </si>
  <si>
    <t>场地保洁总面积</t>
  </si>
  <si>
    <t>3158.22平方米</t>
  </si>
  <si>
    <t>卫生保洁及绿化管护覆盖率</t>
  </si>
  <si>
    <t>严控烈士陵园管护专项经费项目成本</t>
  </si>
  <si>
    <t>10.00万元</t>
  </si>
  <si>
    <t>确保烈士陵园的建筑、环境和设施得到妥善维护和修缮，以保持其历史价值和纪念意义。</t>
  </si>
  <si>
    <t>明显提升</t>
  </si>
  <si>
    <t>进一步对烈士陵园进行妥善维护，保持其历史价值和纪念意义。</t>
  </si>
  <si>
    <t>通过升级改造，烈士陵园的纪念碑、仿古亭、绿化景观及其他附属设施得到了更新和改善。</t>
  </si>
  <si>
    <t>建筑设施保护有待提高</t>
  </si>
  <si>
    <t>社会群众满意度</t>
  </si>
  <si>
    <t>烈士陵园环境卫生、建筑设施，绿植有待提高。</t>
  </si>
  <si>
    <t xml:space="preserve">引导性培训补助专项经费   </t>
  </si>
  <si>
    <t xml:space="preserve">为了推动职业能力提升和促进就业、满足职业培训需求、提高劳动者素质与技能，给予培训专项资金补助支持各类培训活动，主要用于职工培训、职业教育、技能提升以及学历提升方面，可帮助群众提升专业技能、提高竞争力，获得更多就业机会。引导式培训能使人明确目标、找到方法，促使培训者主动担责，通过培训提升参训者的工作能力，使参训者的知识、技能与态度得到明显提高与改善，进而提高工作效益，获得竞争优势。  
</t>
  </si>
  <si>
    <t>上级下达6000元，指标已完成。拨给街道5个村(居)委会，作为2022年引导性培训补助资金，每个村(居)委会拨1200元。为了推动职业能力提升和促进就业、满足职业培训需求、提高劳动者素质与技能，给予培训专项资金补助支持各类培训活动，主要用于职工培训、职业教育、技能提升以及学历提升方面，可帮助群众提升专业技能、提高竞争力，获得更多就业机会。</t>
  </si>
  <si>
    <t>严控引导性培训补助专项经费项目成本</t>
  </si>
  <si>
    <t>帮助群众提高劳动技能，创造更多就业机会</t>
  </si>
  <si>
    <t>帮助群众提高劳动技能成效显著</t>
  </si>
  <si>
    <t>提升就业机率，促进地方经济发展</t>
  </si>
  <si>
    <t>长期持续提升就业机率，促进地方经济发展。</t>
  </si>
  <si>
    <t>村委会满意度</t>
  </si>
  <si>
    <t>计划生育及卫生健康专项经费</t>
  </si>
  <si>
    <t>按照云南省爱卫办文件要求开展爱国卫生活动、病媒生物防制、无偿献血工作、计划生育工作和环境卫生整治，巩固国家卫生镇创建成果。做好计划生育知识咨询指导工作，组织开展人口与计划生育药具管理等工作，切实改善人居环境，更好地保障人民生命安全和身体健康。做好计划生育知识咨询指导工作，组织开展人口与计划生育药具管理等工作，进一步提高人民健康水平，促进人口长期均衡发展，努力建设人民满意的卫生计生事业。</t>
  </si>
  <si>
    <t>1.独生子女、流动人口管理员、无偿献血补助费68500元，指标已完成，2023年独生子女保健费补助72人3305元、献血补助166人58100元，剩余7065元用于发放64名青龙街道2023年12月份60岁以上老年人生活补助款。
2.病媒生物防制经费、宣传品制作经费、新冠肺炎疫情防控经费、卫生院基本公共卫生经费，因财政资金未到位，指标未完成。</t>
  </si>
  <si>
    <t>献血人数</t>
  </si>
  <si>
    <t>≥100人</t>
  </si>
  <si>
    <t>=166人</t>
  </si>
  <si>
    <t>独子父母人数</t>
  </si>
  <si>
    <t>≥93人</t>
  </si>
  <si>
    <t>=136人</t>
  </si>
  <si>
    <t>病媒防制次数</t>
  </si>
  <si>
    <t>≥3次</t>
  </si>
  <si>
    <t>=3次</t>
  </si>
  <si>
    <t>新冠肺炎疫情防控</t>
  </si>
  <si>
    <t>1批</t>
  </si>
  <si>
    <t>项目完成率</t>
  </si>
  <si>
    <t>严控计划生育及卫生健康专项经费项目成本</t>
  </si>
  <si>
    <t>=22.85万元</t>
  </si>
  <si>
    <t>=6.85万元</t>
  </si>
  <si>
    <t>使广大群众不断提高对五大健康内容的认识，促进社会和谐平安。</t>
  </si>
  <si>
    <t>使群众不断提高对五大健康内容的认识成效显著</t>
  </si>
  <si>
    <t>促进经济发展和社会文明进步</t>
  </si>
  <si>
    <t>长期持续促进经济发展和社会文明进步</t>
  </si>
  <si>
    <t>献血群众、独子父母满意度</t>
  </si>
  <si>
    <t>社会公众满意度</t>
  </si>
  <si>
    <t>道德模范、身边好人慰问专项经费</t>
  </si>
  <si>
    <t>道德模范、身边好人等先进典型是新时代公民思想道德建设的标杆，是培育时代新人、弘扬时代新风的表率。是我们学习的榜样。通过走访慰问传扬道德模范先进典型事迹，扩大社会影响，引领社会风尚，形成关心、学习、崇尚、争当各级“好人”和道德模范的热潮。</t>
  </si>
  <si>
    <t xml:space="preserve">此笔资金实际用于在2023年春节、中秋节期间对辖区内5名道德模范（身边好人）进行慰问。街道分别在春节期间慰问辖区内5名道德模范（身边好人）500元/人，合计2500元；中秋节期间辖区内5名道德模范（身边好人）500元/人，送去慰问金2500元，合计支付5000元，通过走访慰问传扬道德模范先进典型事迹，扩大社会影响，引领社会风尚，形成关心、学习、崇尚、争当各级“好人”和道德模范的热潮。   </t>
  </si>
  <si>
    <t>道德模范、身边好人慰问人员数量</t>
  </si>
  <si>
    <t>慰问完成率</t>
  </si>
  <si>
    <t>严控道德模范、身边好人慰问专项经费项目成本</t>
  </si>
  <si>
    <t>0.50万元</t>
  </si>
  <si>
    <t>提高了辖区群众对道德模范、身边好人的认识</t>
  </si>
  <si>
    <t>进一步提高辖区群众对道德模范、身边好人的认识。</t>
  </si>
  <si>
    <t>提升辖区“身边好人”和道德模范对群众的正面影响</t>
  </si>
  <si>
    <t>进一步提升辖区“身边好人”和道德模范对群众的正面影响</t>
  </si>
  <si>
    <t>慰问的道德模范（身边好人）满意度</t>
  </si>
  <si>
    <t>社会建设与社会治理项目经费</t>
  </si>
  <si>
    <t>青龙街道社会治理工作深入学习贯彻党的二十大精神、充分动员多元主体参与解决基层社会治理领域问题，打造共建共治共享的社会治理新格局，持续提升群众幸福感、满意度，坚决推动全街道社会治理工作当好排头兵、实现大发展、率先现代化。2023年来青龙街道大力开展“最美街巷”“最美庭院”创建工作；搭建社区基金建设试点，畅通多元主体参与渠道；以青龙社区、白塔村委会便民服务中心为示范点，推进党建引领综合性服务设施亲民化。</t>
  </si>
  <si>
    <t xml:space="preserve">此笔资金实际用于在2023年白塔村便民服务中心综合性服务设施亲民化改造。通过社区（村）综合性服务设施亲民化改造项目，打造开放式、互动式的零距离服务，在“拉家常”式的服务中了解群众需求，解决群众诉求不断优化空间功能，提升服务质量，实现村（社区）治理更有“温度”。   </t>
  </si>
  <si>
    <t>综合性服务设施亲民化改造项目个数</t>
  </si>
  <si>
    <t>综合性服务设施亲民化改造项目通过验收率</t>
  </si>
  <si>
    <t>严控社会建设与社会治理项目经费项目成本</t>
  </si>
  <si>
    <t>2.30万元</t>
  </si>
  <si>
    <t>有效提升社区（村）综合性服务设施亲民化</t>
  </si>
  <si>
    <t>进一步提升社区（村）综合性服务设施亲民化</t>
  </si>
  <si>
    <t>解决群众诉求不断优化空间功能，提升服务质量。</t>
  </si>
  <si>
    <t>进一步解决群众诉求不断优化空间功能，提升服务质量。</t>
  </si>
  <si>
    <t>村（社区）群众满意度</t>
  </si>
  <si>
    <t>＞97%</t>
  </si>
  <si>
    <t xml:space="preserve">对外宣传专项经费     </t>
  </si>
  <si>
    <t xml:space="preserve">2023年完成纸媒合作不少于50篇，完成党报党刊征订种类不少于10类工作，完成新时代文明实践活动暨“我们的节日 ·精神的家园”7个传统节日（春节、元宵节、清明节、端午节、中秋节、七夕节、重阳节）活动并积极开展新时代文明实践志愿服务活动，通过纸媒、新媒体宣传，提高辖区群众对外宣工作的知晓率。  </t>
  </si>
  <si>
    <t>此笔资金实际用于在2023年“活力青龙”公众号抖音号运营维护项目支36000元；支付2023年纸媒宣传合作费用15000元，通过纸媒、新媒体宣传，有效提高辖区群众对外宣工作的知晓率。</t>
  </si>
  <si>
    <t>完成纸媒合作篇数</t>
  </si>
  <si>
    <t>≥50条</t>
  </si>
  <si>
    <t>=54条</t>
  </si>
  <si>
    <t>公众号运营维护推广数</t>
  </si>
  <si>
    <t>≥780条</t>
  </si>
  <si>
    <t>=840条</t>
  </si>
  <si>
    <t>=96%</t>
  </si>
  <si>
    <t>严控对外宣传专项经费项目成本</t>
  </si>
  <si>
    <t>=55.00万元</t>
  </si>
  <si>
    <t>=5.10万元</t>
  </si>
  <si>
    <t>进一步加强资金使用，保证资金按时支付。</t>
  </si>
  <si>
    <t>提高辖区群众对外宣工作的知晓率</t>
  </si>
  <si>
    <t>长期改善</t>
  </si>
  <si>
    <t>进一步提高辖区群众对外宣工作的知晓率</t>
  </si>
  <si>
    <t>提高辖区群众的获得感和幸福感</t>
  </si>
  <si>
    <t>继续保持</t>
  </si>
  <si>
    <t>进一步提高辖区群众的获得感和幸福感</t>
  </si>
  <si>
    <t>＞96%</t>
  </si>
  <si>
    <t xml:space="preserve">慰问“贫困母亲”专项经费     </t>
  </si>
  <si>
    <t xml:space="preserve">青龙街道妇联持续深入推进“安宁市幸福母亲工程”，用心用情用力关怀和帮扶特殊妇女群体，让青龙街道辖区可困难母亲享有更多的获得感、幸福感、安全感。2023年春节前通过上门走访慰问的形式，送上慰问金，面对面了解姐妹们对“娘家”的期盼，以实际行动，让辖区困难母亲感受到党和政府对她们的牵挂和深情，希望她们把党和妇联的关心、关爱化作战胜困难的力量，争取早日过上幸福的生活。   </t>
  </si>
  <si>
    <t xml:space="preserve">此笔资金实际用于在2023年春节前对辖区5名困难母亲送去党和政府的关心和慰问（每人慰问0.05万元，5人，合计0.25万元），以实际行动，让辖区困难母亲感受到党和政府对她们的牵挂和深情，充分发挥了街道妇联组织关注民生、关爱妇女的积极作用。   
</t>
  </si>
  <si>
    <t>辖区贫困母亲慰问人数</t>
  </si>
  <si>
    <t>辖区贫困母亲慰问完成率</t>
  </si>
  <si>
    <t>2023年4年30日</t>
  </si>
  <si>
    <t>严控慰问“贫困母亲”专项经费项目成本</t>
  </si>
  <si>
    <t>提高辖区困难母亲的获得感、幸福感、安全感</t>
  </si>
  <si>
    <t>进一步提高</t>
  </si>
  <si>
    <t>进一步用心用情用力关怀和帮扶特殊妇女群体，提高青龙街道辖区困难母亲的获得感、幸福感、安全感。</t>
  </si>
  <si>
    <t>发挥街道妇联组织关注民生、关爱妇女的积极作用</t>
  </si>
  <si>
    <t>进一步发挥</t>
  </si>
  <si>
    <t>充分发挥街道妇联组织关注民生、关爱妇女的积极作用。</t>
  </si>
  <si>
    <t>慰问对象满意度</t>
  </si>
  <si>
    <t>=97%</t>
  </si>
  <si>
    <t>文化站免费开放补助经费</t>
  </si>
  <si>
    <t>充分展示青龙街道近年来在公共文化服务体系建设方面的特色亮点，提供多样化的阅读资源，满足不同读者的阅读需求，无论是经典名著、畅销书，还是专业书籍、学术期刊，都能在这里找到。从而吸引更多主体参与到新型文化空间建设中来，营造全民阅读的良好氛围,让读者通过阅读了解人类文明的起源与发展及各个时代的历史与文化，让阅读空间成为一个物理场所，更是一个文化交流的平台。</t>
  </si>
  <si>
    <t>此项资金用于青龙街道与都市时报联合推出文图宣传报道1个，空间视频拍摄2个。2023年到青龙街道乡愁书馆的读者达950人次，借出各类书籍3928册，其中举办各类活动及参观学习11场次共314人，阅读有助于整个社会的进步与繁荣，青龙街道乡愁图书馆获2022年昆明市最美乡村阅读空间称号。</t>
  </si>
  <si>
    <t>空间视频拍摄</t>
  </si>
  <si>
    <t>文图宣传报道</t>
  </si>
  <si>
    <t>项目按时完成率</t>
  </si>
  <si>
    <t>项目数量达标率</t>
  </si>
  <si>
    <t>参评昆明市最美空间阅读宣传达标率</t>
  </si>
  <si>
    <t>项目资金完成时间</t>
  </si>
  <si>
    <t>2023年12月30日</t>
  </si>
  <si>
    <t>2023年11月29日</t>
  </si>
  <si>
    <t>严控文化宣传项目经费项目成本</t>
  </si>
  <si>
    <t>3.00万元</t>
  </si>
  <si>
    <t>推动全民阅读深入开展</t>
  </si>
  <si>
    <t>进一步推动全民阅读深入开展</t>
  </si>
  <si>
    <t>提升公共文化服务体系建设</t>
  </si>
  <si>
    <t>持续打造最美乡村读阅空间，提高辖区全民阅读水平。</t>
  </si>
  <si>
    <t>最美阅读空间对象满意度</t>
  </si>
  <si>
    <t>坚持以全心全意为人民服务为宗旨；以群众需求和提供群众满意的服务为出发点；以丰富人民群众文化生活水平为目标；全面推进街道综合文化站及村 （ 社区 ） 基层综合性文化服务中心免费开放服务，组织开展丰富的文体活动，业余文艺团队培训班，助推公共文化数字化建设，促使免费开放工作有序开展完成。</t>
  </si>
  <si>
    <t>此项资金主要用于功能厅室维修维护、活动照片更换等费用。以丰富人民群众文化生活水平为目标，维护公共文化设施设备，为当地群众提供更好的娱乐、学习、健身等服务。</t>
  </si>
  <si>
    <t>维护免费开放功能厅室</t>
  </si>
  <si>
    <t>9个</t>
  </si>
  <si>
    <t>文化站全年免费开放天数</t>
  </si>
  <si>
    <t>300天</t>
  </si>
  <si>
    <t>免费开放考核达标率</t>
  </si>
  <si>
    <t>项目资金执行完成时间</t>
  </si>
  <si>
    <t>2023年11月28日</t>
  </si>
  <si>
    <t>严控文化站免费开放补助经费项目成本</t>
  </si>
  <si>
    <t>0.16万元</t>
  </si>
  <si>
    <t>辖区公共文化服务设施使用率</t>
  </si>
  <si>
    <t>提供基本公共文化服务项目，改善基本公共文化设施条件。</t>
  </si>
  <si>
    <t>提升群众文化业余生活达标率</t>
  </si>
  <si>
    <t>大力开展公共文化活动，为我区精神文明建设做贡献。</t>
  </si>
  <si>
    <t>社区群众对免费开放服务项目满意率达</t>
  </si>
  <si>
    <t>美术馆、公共文化图书馆（站）免费开放补助专项经费</t>
  </si>
  <si>
    <t>按照安宁市街道文化站免费开放工作考核标准及公共文化服务考核指标：青龙街道文化综合服务中心全面推进街道综合文化站及村 （ 社区 ） 基层综合性文化服务中心免费开放服务，组织开展丰富的文体活动，业余文艺团队培训班，助推公共文化数字化建设，提供丰富多彩的文化活动，丰富辖区群众精神文化生活，为青龙街道精神文明建设工作添砖加瓦，大力弘扬民族精神和时代精神，提升文化竞争力，助推中国特色社会主义社会全面发展。</t>
  </si>
  <si>
    <t>此项资金用于开展：1.“迎中秋·庆国庆”文化系列活动；“流动书包”送书志愿服务进村（社区）；辖区文艺骨干培训共计1.75万元；2、文化中心免费开放场所设施设备看守人员劳务费0.96万元；3、功能室门窗维修维护、宣传栏剪编制作费、各类文化活动背景制作、图片打印等费用1.49万元；促使了文化站的文化服务功能，真正做到开放正常、活动多样、培训经常、辅导深入等、保障了群众的基本文化权益。</t>
  </si>
  <si>
    <t>文化宣传剪编制作期数</t>
  </si>
  <si>
    <t>12期</t>
  </si>
  <si>
    <t>文化活动场次</t>
  </si>
  <si>
    <t>12场</t>
  </si>
  <si>
    <t>免费开放资金完成时间</t>
  </si>
  <si>
    <t>2023年11月16日</t>
  </si>
  <si>
    <t>严控美术馆、公共文化图书馆（站）免费开放补助专项经费项目成本</t>
  </si>
  <si>
    <t>4.20万元</t>
  </si>
  <si>
    <t>丰富辖区群众精神文化生活</t>
  </si>
  <si>
    <t>进一步丰富辖区群众精神文化生活提供基本公共文化服务项目，改善基本公共文化设施条件。</t>
  </si>
  <si>
    <t>持续开展公共文化服务活动</t>
  </si>
  <si>
    <t>持续开展</t>
  </si>
  <si>
    <t>进一步提高公共文化服务水平长期保障辖区群众基本文化权益。</t>
  </si>
  <si>
    <t>群众对免费开放服务项目满意度</t>
  </si>
  <si>
    <t>群众文化专项经费</t>
  </si>
  <si>
    <t>按时开放文化站各种厅室、场所；积极开展“秀美螳川、和谐青龙”系列文化活动，常规性群众性文化活动；“流动书包”送书志愿服务进村（社区）；文艺骨干培训；文艺作品创作。提供丰富多彩的文化活动，丰富辖区群众精神文化生活，为青龙街道精神文明建设工作添砖加瓦，大力弘扬民族精神和时代精神，提升文化竞争力，助推中国特色社会主义社会全面发展。</t>
  </si>
  <si>
    <t>此项资金用于开展各类文艺演出及文艺培训：1.2023年春节文艺演出活动费2万元；2.2023年樱花田园跑活动费4.18万元；3.戏曲进校园活动、戏曲进乡村活动费2.96万元。所有指标均已完成，为辖区群众提供了丰富的业余文化生活，同时也保障了人民群众的基本权益，促进社会和谐稳定。</t>
  </si>
  <si>
    <t>文化活动开展次数</t>
  </si>
  <si>
    <t>14场</t>
  </si>
  <si>
    <t>辖区固定参与活动文艺队支数</t>
  </si>
  <si>
    <t>12支</t>
  </si>
  <si>
    <t>群众参与文化活动率</t>
  </si>
  <si>
    <t>2023年6月19日</t>
  </si>
  <si>
    <t>严控群众文化专项经费项目成本</t>
  </si>
  <si>
    <t>9.14万元</t>
  </si>
  <si>
    <t>保障辖区群众基本文化权益</t>
  </si>
  <si>
    <t>明显保障</t>
  </si>
  <si>
    <t>进一步提高公共文化服务水平</t>
  </si>
  <si>
    <t>文化融入人民基本生活</t>
  </si>
  <si>
    <t>持续融入</t>
  </si>
  <si>
    <t>明显融入</t>
  </si>
  <si>
    <t>进一步丰富民众文化生活</t>
  </si>
  <si>
    <t>辖区群众参与文化活动满意度达标率</t>
  </si>
  <si>
    <t>革命遗址和纪念设施保护利用专项经费李方英故居展陈设计项目</t>
  </si>
  <si>
    <t xml:space="preserve">做好安宁市级文物保护单位李方英故居活化利用，传承红色基因，纪念安宁革命前辈李方英同志，将李方英故居建设成为集党史学习、宣传教育为一体的红色革命教育基地增进人民的爱国情怀，培育人民的高尚情操，铸就人民的创新精神，进一步加强先进性精神。   </t>
  </si>
  <si>
    <t>资金主要用于展陈提纲编撰、收集、整理展陈内容，根据李方英故居建筑布局，按要求提供达到指导施工要求的设计文本（包括：效果图、施工图、展陈施工概算等内容），已于2022年11月20日完成，设计目的为建设安宁市红色革命教育基地，同时带动当地乡村旅游产业发展。往后将不断提升李方英故居展陈设施，吸引更多的游客观摩学习</t>
  </si>
  <si>
    <t>展览提纲文案及设计方案</t>
  </si>
  <si>
    <t>1套</t>
  </si>
  <si>
    <t>方案设计场地利用覆盖率</t>
  </si>
  <si>
    <t>按期交付设计成果完成率</t>
  </si>
  <si>
    <t>项目完成时间</t>
  </si>
  <si>
    <t>2023年4月12日</t>
  </si>
  <si>
    <t>严控革命遗址和纪念设施保护利用专项经费李方英故居展陈设计项目成本</t>
  </si>
  <si>
    <t>带动当地乡村旅游产业发展</t>
  </si>
  <si>
    <t>不断提升李方英故居展陈设施，吸引游客观摩学习</t>
  </si>
  <si>
    <t>加强青龙文旅宣传力度</t>
  </si>
  <si>
    <t>继续加强</t>
  </si>
  <si>
    <t>进一步加强青龙文旅宣传力度</t>
  </si>
  <si>
    <t>到李方英故居参加观摩学习团队满意度达标率</t>
  </si>
  <si>
    <t>“三馆一站”免费开放专项资金</t>
  </si>
  <si>
    <t>提供丰富多彩的文化活动，丰富辖区群众精神文化生活，为青龙街道精神文明建设工作添砖加瓦，大力弘扬民族精神和时代精神，提升文化竞争力，助推中国特色社会主义社会全面发展。加强与上级业务部门沟通协调，积极抓好基层文化建设，丰富群众文化生活，求真务实，开拓创新，扎实工作，推动文化中心各项工作再上新台阶。</t>
  </si>
  <si>
    <t>此项资金用于元旦、春节、元宵节日期间文化宣传工作剪编及照片盒制作费用，利用宣传栏宣传展示丰富多彩的文化活动，促使更多群众了解我们的文化站，积极参与到文化免费服务项目中来。</t>
  </si>
  <si>
    <t>工作剪编期数</t>
  </si>
  <si>
    <t>4期</t>
  </si>
  <si>
    <t>活动开展场次</t>
  </si>
  <si>
    <t>3场</t>
  </si>
  <si>
    <t>功能厅室风彩展照片盒</t>
  </si>
  <si>
    <t>56个</t>
  </si>
  <si>
    <t>100％</t>
  </si>
  <si>
    <t>严控“三馆一站”免费开放专项资金项目成本</t>
  </si>
  <si>
    <t>丰富辖区群众文化生活</t>
  </si>
  <si>
    <t>明显提高</t>
  </si>
  <si>
    <t>进一步改善免费开放服务水平，长期丰富辖区群众文化业余生活。</t>
  </si>
  <si>
    <t>提升人民的技能水平，促进经济和社会发展</t>
  </si>
  <si>
    <t>进一步提升人民的技能水平，促进经济和社会发展。</t>
  </si>
  <si>
    <t>辖区群众对免费开放服务满意度达标率</t>
  </si>
  <si>
    <t>事业单位人员嘉奖奖励经费</t>
  </si>
  <si>
    <t>对街道在日常工作中表现突出的事业单位工作人员进行奖励，激发工作人员的工作热情，提升大家的工作积极性；确保单位各项工作能够平稳有序进行；为促进街道经济和社会发展添砖加瓦。</t>
  </si>
  <si>
    <t>用于支付1.杨利芬、马舒2人2020至2022年考核为优秀记功奖励0.30万元/人共计0.60万元。2.杨勇、王坤秀、李晓明、善永兴、袁云华5人，2022年度考核为优秀嘉奖0.15万元/人，共计0.75万元。2.王俊杰“当好排头兵”大讨论大竞赛活动奖励0.15万元。激励工作人员的工作热情，提升大家的工作积极性，这样可以促进经济和社会发展。</t>
  </si>
  <si>
    <t>事业单位工作人员嘉奖奖励人数</t>
  </si>
  <si>
    <t>“当好排头兵”大讨论大竞赛人数</t>
  </si>
  <si>
    <t>资金覆盖率</t>
  </si>
  <si>
    <t>严控事业单位人员嘉奖奖励经费项目成本</t>
  </si>
  <si>
    <t>1.50万元</t>
  </si>
  <si>
    <t>提高了工作人员的工作热情及工作积极性</t>
  </si>
  <si>
    <t>进一步保障后勤工作，让工作人员无后顾之忧全心投入工作。</t>
  </si>
  <si>
    <t>提高了工作人员参加活动的积极性</t>
  </si>
  <si>
    <t>进一步提高工作人员参加活动积极性，为街道人才引进添砖加瓦。</t>
  </si>
  <si>
    <t>单位事业职工满意度</t>
  </si>
  <si>
    <t>遗属生活补助专项经费</t>
  </si>
  <si>
    <t>做好遗属关爱工作，保障街道退休干部家属能维持最基本的生活,确保逝者家庭的生活水平不会因逝者的离世而受到严重影响。</t>
  </si>
  <si>
    <t>用于支付1.李启荣的遗嘱生活补助1.44万元；2.支付华开云遗嘱生活补助0.77万元。确保逝者家庭的生活水平不会因逝者的离世而受到严重影响。</t>
  </si>
  <si>
    <t>资金兑付率</t>
  </si>
  <si>
    <t>严控遗属生活补助专项经费项目成本</t>
  </si>
  <si>
    <t>2.21万元</t>
  </si>
  <si>
    <t>提高了街道整体经济水平</t>
  </si>
  <si>
    <t>进一步提高了街道的经济水平，保障居民基本生活。</t>
  </si>
  <si>
    <t>持续维持遗属家庭最基本的生活</t>
  </si>
  <si>
    <t>持续维持</t>
  </si>
  <si>
    <t>进一步保障遗属家庭生活水平</t>
  </si>
  <si>
    <t>受益家属满意度</t>
  </si>
  <si>
    <t>行政事务管理专项经费</t>
  </si>
  <si>
    <t>保障街道综合管理能力和工作效率，起到承上启下，协调沟通的作用。提高了机关单位管理的效率，建立健全机关行政事务管理制度，进一步加强了沟通协调能力、创新思维建设，有效夯实管理基础，提升机关整体管理水平。推动各部门找准差距、补齐短板，精准定标、全力进位争先。</t>
  </si>
  <si>
    <t>1.用于支付街道干部职工食堂用餐补助费用55.6万元；2.支付行政事务管理专项经费（委托业务费19.2249万元）3.业务往来及接待费用1.1152万元；4.办公楼租金费9万元；5.街道机关办公楼电费、电话费、网费和街道路灯电费22.622779万元；5.网络设备、办公耗材、A4复印纸、档案用品购买费用2.645562万元；6.计算机购置费用0.405万元；7.国产软件购买费用0.075万元。</t>
  </si>
  <si>
    <t>街道干部职工食堂用餐人数</t>
  </si>
  <si>
    <t>120人</t>
  </si>
  <si>
    <t>委托项目个数</t>
  </si>
  <si>
    <t>业务接待次数</t>
  </si>
  <si>
    <t>14次</t>
  </si>
  <si>
    <t>办公楼面积</t>
  </si>
  <si>
    <t>30000㎡</t>
  </si>
  <si>
    <t>电费缴存户数</t>
  </si>
  <si>
    <t>6户</t>
  </si>
  <si>
    <t>电话号码个数</t>
  </si>
  <si>
    <t>14个</t>
  </si>
  <si>
    <t>购买计算机数量</t>
  </si>
  <si>
    <t>1台</t>
  </si>
  <si>
    <t>国产软件购买数量</t>
  </si>
  <si>
    <t>办公物资购买数量</t>
  </si>
  <si>
    <t>128箱</t>
  </si>
  <si>
    <t>严控行政事务管理专项经费项目成本</t>
  </si>
  <si>
    <t>=206.80万元</t>
  </si>
  <si>
    <t>=110.69</t>
  </si>
  <si>
    <t>加强预算管理</t>
  </si>
  <si>
    <t>提高职工工作积极性，提升工作效率。</t>
  </si>
  <si>
    <t>改善了街道工作人员的办公环境</t>
  </si>
  <si>
    <t>进一步提高街道办公环境，让街道工作人员有更好的工作环境。</t>
  </si>
  <si>
    <t>解决了街道干部职工用餐问题，提高了干部职工办公积极性。</t>
  </si>
  <si>
    <t>持续解决</t>
  </si>
  <si>
    <t>明显解决</t>
  </si>
  <si>
    <t>进一步提高街道食堂用餐质量，让干部职工得到更好的用餐体验。</t>
  </si>
  <si>
    <t>街道干部职工满意度</t>
  </si>
  <si>
    <t>青龙农业农村专项经费</t>
  </si>
  <si>
    <t>改善了街道群众生活水平，提高了青龙街道辖区居民的就业困难率，助力街道高质量发展，为青龙经济发展工作提供有力的支持，确保社会和谐稳定。</t>
  </si>
  <si>
    <t>实际用于支付大李白、兴龙村22户人23.91亩土地费38256元，为支持华电昆明发电有限公司进驻落户青龙，青龙街道办事处积极协调，并与周边村小组部分农户签订了土地租用协议，按照协议规定，每年需支付大李白、兴龙村地租。</t>
  </si>
  <si>
    <t>大李白村小组户数</t>
  </si>
  <si>
    <t>9户</t>
  </si>
  <si>
    <t>兴龙村小组户数</t>
  </si>
  <si>
    <t>13户</t>
  </si>
  <si>
    <t>2023年4月30日</t>
  </si>
  <si>
    <t>严控青龙农业农村专项经费项目成本</t>
  </si>
  <si>
    <t>3.83万元</t>
  </si>
  <si>
    <t>提高了青龙的经济效益</t>
  </si>
  <si>
    <t>解决了农户家庭收入和就业的影响</t>
  </si>
  <si>
    <t>对群众就业方面还有待提高</t>
  </si>
  <si>
    <t>服务对象满意度</t>
  </si>
  <si>
    <t>＞95%</t>
  </si>
  <si>
    <t>部分工作未到位，加强兑付及就业方面。</t>
  </si>
  <si>
    <t>公务员嘉奖、大竞赛及时奖励项目专项经费</t>
  </si>
  <si>
    <t>为了激励工作人员的工作热情，提升大家的工作积极性；这样可以促进经济和社会发展。有力推动经济社会高质量发展，持续营造比学赶超的浓厚氛围，推动各项工作迈上新台阶。</t>
  </si>
  <si>
    <t>1.用于嘉奖街道公务员张馨艺7500元可以促进经济和社会发展；2.用于大竞赛奖励尤林1500元；有力推动经济社会高质量发展，持续营造比学赶超的浓厚氛围，推动各项工作迈上新台阶。</t>
  </si>
  <si>
    <t>公务员奖励人数</t>
  </si>
  <si>
    <t>大竞赛奖励人数</t>
  </si>
  <si>
    <t>2023年11月9日</t>
  </si>
  <si>
    <t>按标准发放公务员嘉奖、大竞赛及时奖励</t>
  </si>
  <si>
    <t>0.90万元</t>
  </si>
  <si>
    <t>进一步保障工作人员全心投入工作</t>
  </si>
  <si>
    <t>获奖人员满意度</t>
  </si>
  <si>
    <t>森林防火、巡山堵卡专项经费</t>
  </si>
  <si>
    <t>进一步建立健全青龙街道森林防灭火长效机制，筑牢森林防灭火责任意识，持续巩固提升森林防灭火工作成效，扎实抓好青龙街道森林防灭火工作。以关口前移、夯实基础和完善机制为重点，认清形势，查找问题，严格落实各项措施。切实提高依法治火、科学灭火、应急处置和基础保障的能力，有效预防和科学扑救森林火灾，保护青龙辖区内森林资源和人民群众生命财产安全。</t>
  </si>
  <si>
    <t>用于发放青龙街道2023年森林防火期巡山守卡人员工资，有效防止了无关人员和车辆进入林区，切实做好了2023年森林防火工作，坚决预防和遏制森林火灾事故的发生，保护青龙辖区内森林资源和人民群众生命财产安全。</t>
  </si>
  <si>
    <t>巡山守卡人数</t>
  </si>
  <si>
    <t>=120人</t>
  </si>
  <si>
    <t>发放工作月数</t>
  </si>
  <si>
    <t>7个月</t>
  </si>
  <si>
    <t>2023年12月13日</t>
  </si>
  <si>
    <t>严控森林防火、巡山堵卡专项经费项目成本</t>
  </si>
  <si>
    <t>108.43万元</t>
  </si>
  <si>
    <t>加强巡山管护力度，预防森林火灾发生。</t>
  </si>
  <si>
    <t>巡山守卡人员满意度</t>
  </si>
  <si>
    <t>河埂修复工程经费</t>
  </si>
  <si>
    <t>坚持以人为本、执政为民的理念，紧紧围绕“保障防洪安全、饮水安全、生态安全，促进人水和谐”的治水战略目标，兴利除害结合，防汛抗旱并举，治理保护并重，找水、保水、节水统筹兼顾，科学规划，标本兼治，注重效益，提高水库、河道工程的防洪减灾、保障供水、改善生态能力，为全市经济社会又好又快发展提供安全保障。</t>
  </si>
  <si>
    <t>用于支付螳螂川小河口河埂倒塌除险加固工程费用100000元，治理后的河道防洪能力有明显提高，对辖区内防洪安全、城乡供水、维护生态等方面发挥了重要作用，保障了人民群众生命财产安全，提升了人们生活环境质量。</t>
  </si>
  <si>
    <t>机械土方开挖工程量</t>
  </si>
  <si>
    <t>136.5立方米</t>
  </si>
  <si>
    <t>金属栏杆安制</t>
  </si>
  <si>
    <t>40米</t>
  </si>
  <si>
    <t>围堰</t>
  </si>
  <si>
    <t>36米</t>
  </si>
  <si>
    <t>土方外运</t>
  </si>
  <si>
    <t>110.5立方米</t>
  </si>
  <si>
    <t>项目工程完成率</t>
  </si>
  <si>
    <t>严控河埂修复工程经费项目成本</t>
  </si>
  <si>
    <t>巩固河道安全，增强防洪能力</t>
  </si>
  <si>
    <t>持续增强</t>
  </si>
  <si>
    <t>加大河道防洪能力，维护河道安全，保障人民群众生命财产安全。</t>
  </si>
  <si>
    <t>维护生态稳定</t>
  </si>
  <si>
    <t>明显增强</t>
  </si>
  <si>
    <t>增强河道巡查力度，巩固河道生态稳定平衡。</t>
  </si>
  <si>
    <t>重大动物疫病强制免疫反应治疗和免疫反应死亡补助专项经费</t>
  </si>
  <si>
    <t>为贯彻落实中央、省、昆明市重大动物疫病防控会议精神，扎实做好今年非洲猪瘟、高致病性禽流感等重大动物疫病防控工作，确保全市不发生区域性重大动物疫情，保障全市公共卫生和畜产品质量安全，持续推进畜牧业健康稳定发展。</t>
  </si>
  <si>
    <t>用于兑付2023年春季重大动物疫病强制免疫反应治疗及反应死亡补助2279元，2022年秋季重大动物疫病强制免疫反应治疗和免疫反应死亡补助2634元，有效监测重大动物疫病发生情况，确保辖区内无重大动物疫情发生，保障人民群众生命财产安全。</t>
  </si>
  <si>
    <t>兑付农户数</t>
  </si>
  <si>
    <t>4户</t>
  </si>
  <si>
    <t>补助兽医员数量</t>
  </si>
  <si>
    <t>兑付资金覆盖率</t>
  </si>
  <si>
    <t>重大动物防疫工作完成时间</t>
  </si>
  <si>
    <t>2023年8月29日</t>
  </si>
  <si>
    <t>严控重大动物疫病强制免疫反应治疗和免疫反应死亡补助专项经费项目成本</t>
  </si>
  <si>
    <t>0.49万元</t>
  </si>
  <si>
    <t>确保辖区内无重大动物疫情发生</t>
  </si>
  <si>
    <t>加大动物强制免疫力度，提高了畜禽存活率。</t>
  </si>
  <si>
    <t>稳定养殖业生产秩序，保障人民群众的生命财产安全。</t>
  </si>
  <si>
    <t>中央动物防疫等补助资金（第二批）专项资金</t>
  </si>
  <si>
    <t>用于兑付农村散养禽类高致病性禽流感免疫死亡补助和2023年秋季动物疫病防治强制免疫反应和反应死亡补助经费2761.0元，有效监测重大动物疫病发生情况，确保辖区内无重大动物疫情发生，保障人民群众生命财产安全。</t>
  </si>
  <si>
    <t>1户</t>
  </si>
  <si>
    <t>补助兽医员人数</t>
  </si>
  <si>
    <t>＞100%</t>
  </si>
  <si>
    <t>严控中央动物防疫等补助资金（第二批）专项资金项目成本</t>
  </si>
  <si>
    <t>0.28万元</t>
  </si>
  <si>
    <t>稳定养殖业生产秩序，保障人民群众的生命财产安全</t>
  </si>
  <si>
    <t>动物疫病专项经费</t>
  </si>
  <si>
    <t>用于兑付2023年春防及羊布鲁氏菌（人畜共患病）流行病学调查采样检测补助经费，有效监测重大动物疫病发生情况，确保辖区内无重大动物疫情发生，稳定养殖业生产秩序，保障人民群众生命财产安全，持续推进畜牧业健康稳定发展。</t>
  </si>
  <si>
    <t>兑付兽医员人数</t>
  </si>
  <si>
    <t>采集羊只数</t>
  </si>
  <si>
    <t>330只</t>
  </si>
  <si>
    <t>采集牛只数</t>
  </si>
  <si>
    <t>10只</t>
  </si>
  <si>
    <t>资金兑付完成时间</t>
  </si>
  <si>
    <t>严控动物疫病专项经费项目成本</t>
  </si>
  <si>
    <t>0.35万元</t>
  </si>
  <si>
    <t>河长制、水利工程运行与维护专项经费</t>
  </si>
  <si>
    <t>深入贯彻落实习近平生态文明思想和习近平总书记考察云南重要讲话精神，推动河流管理保护迈向新阶段，打造绿美河流升级版，加强水环境治理，保障饮用水水源安全，加大黑臭水体治理力度，实现河湖环境整洁优美、水清岸绿，建立以应急预案为核心的安全组织管理体系, 确保水利工程安全运用, 充分发挥效益, 提高管理水平, 保持和谐稳定。</t>
  </si>
  <si>
    <t>河湖渠库巡查保洁人员意外伤害保险保费800元，支付罗鸣村小组稗子田沟渠维修费37000元，支付温青沟清淤费用30000元，有效做好水库安全度汛，山洪灾害防御和中小河流的防洪安全，提高抗旱减灾能力。</t>
  </si>
  <si>
    <t>河道保洁购买保险人数</t>
  </si>
  <si>
    <t>完成施工项目数</t>
  </si>
  <si>
    <t>≥2项</t>
  </si>
  <si>
    <t>工程验收合格率</t>
  </si>
  <si>
    <t>严控河长制、水利工程运行与维护专项经费项目成本</t>
  </si>
  <si>
    <t>6.78万元</t>
  </si>
  <si>
    <t>最大限度减少人员伤亡和财产损失</t>
  </si>
  <si>
    <t>因财政资金未到位，因此年初预算数未得到执行。后续将持续降低财产损失，保障人民群众财产安全。</t>
  </si>
  <si>
    <t>推进人类社会和自然环境和谐发展</t>
  </si>
  <si>
    <t>因财政资金未到位，因此年初预算数未得到执行。不断推进生态和谐稳定，使人与自然和谐共处。</t>
  </si>
  <si>
    <t>病虫害控制专项经费</t>
  </si>
  <si>
    <t>为贯彻落实中央、省、昆明市重大动物疫病防控会议精神，扎实做好非洲猪瘟、高致病性禽流感等重大动物疫病防控工作，确保全市不发生区域性重大动物疫情，保障全市公共卫生和畜产品质量安全，持续推进畜牧业健康稳定发展。</t>
  </si>
  <si>
    <t>用于支付兽医员2023年工资、意外伤害保险保费，为了街道辖区村级兽医队伍稳定、保障街道辖区畜牧业工作的顺利开展，确实完成上级部门下达的各项目标、任务,保障辖区内畜牧生产健康有序发展，确保全市不发生区域性重大动物疫情，持续推进畜牧业健康稳定发展。</t>
  </si>
  <si>
    <t>发放工资人数</t>
  </si>
  <si>
    <t>购买意外伤害险人数</t>
  </si>
  <si>
    <t>兽医员工资发放率</t>
  </si>
  <si>
    <t>购买保险覆盖率</t>
  </si>
  <si>
    <t>辖区无重大动物疫病发生、保障市场提供优质安全畜产品。</t>
  </si>
  <si>
    <t>加大辖区内畜牧业发展监管力度，稳定市场平稳有序发展。</t>
  </si>
  <si>
    <t>兽医员满意度</t>
  </si>
  <si>
    <t>青龙污水处理项目经费</t>
  </si>
  <si>
    <t>实施乡村振兴战略，按照产业兴旺、生态宜居、乡风文明、治理有效、生活富裕的总要求，建立健全城乡融合发展体制机制和政策体系，统筹推进农村经济建设、政治建设、文化建设、社会建设、生态文明建设和党的建设，加快推进乡村治理体系和治理能力现代化，加快推进农业农村现代化，走中国特色社会主义乡村振兴道路，让农业成为有奔头的产业，让农民成为有吸引力的职业，让农村成为安居乐业的美丽家园。</t>
  </si>
  <si>
    <t>该项目资金用于支付青龙污水处理厂和辖区内农村生活污水处理设施委托运行管理费用，有效解决了青龙辖区内生活污水处理问题，完善了村庄基础设施，提升了村庄人居环境改善，实现了产业兴旺、生态宜居、乡风文明、治理有效、生活富裕的总要求。</t>
  </si>
  <si>
    <t>污水处理设施数量</t>
  </si>
  <si>
    <t>青龙污水处理厂平均日处理量</t>
  </si>
  <si>
    <t>≥300m³</t>
  </si>
  <si>
    <t>＞350m³</t>
  </si>
  <si>
    <t>污水处理厂污水处理率</t>
  </si>
  <si>
    <t>≥80%</t>
  </si>
  <si>
    <t>严控青龙污水处理项目经费项目成本</t>
  </si>
  <si>
    <t>80.79万元</t>
  </si>
  <si>
    <t>有效治理生活污水</t>
  </si>
  <si>
    <t>加强生活污水治理力度，改善群众生产生活环境。</t>
  </si>
  <si>
    <t>居民生活环境得到整治</t>
  </si>
  <si>
    <t>为贯彻落实中央、省、昆明市重大动物疫病防控会议精神，扎实做好今年非洲猪瘟、高致病性禽流感等重大动物疫病防控工作，确保全市不发生区域性重大动物疫情，保障全市公共卫生和畜产品质量安全，持续推进畜牧业健康稳定发展</t>
  </si>
  <si>
    <t>用于兑付羊布鲁氏菌病流行病学调查采样检测补助经费和重大动物疫病免疫两率调查采样补助经费1515元，有效监测重大动物疫病发生情况，确保辖区内无重大动物疫情发生，保障人民群众生命财产安全。</t>
  </si>
  <si>
    <t>采样数</t>
  </si>
  <si>
    <t>255只</t>
  </si>
  <si>
    <t>补助兽医员人次</t>
  </si>
  <si>
    <t>≥5人次</t>
  </si>
  <si>
    <t>重大动物疫病免疫率</t>
  </si>
  <si>
    <t>0.15万元</t>
  </si>
  <si>
    <t>防汛抗旱专项经费</t>
  </si>
  <si>
    <t>做好防汛抗旱准备工作，确保发生险情时有充足的物资和设备保障等，同时用于解决辖区防汛期间出现的水涝等应急抢险处置等，应急度汛及汛期水毁工程修复等项目。用于解决辖区枯水期出现的农村人畜饮水困难、农田干旱等应急抢险处置等。通过不断提高抗旱减灾能力，最大限度减少了人员伤亡和财产损失，确保各项工作目标圆满完成。</t>
  </si>
  <si>
    <t>用于支付竹箐口村小组抗旱应急倒塌沟渠维修费用10000元，购买防汛物资（救生衣、反光背心、防洪袋、钢铲费用）15000元，通过不断提高抗旱减灾能力，保障河道行洪能力，最大限度减少了人员伤亡和财产损失，确保各项工作目标圆满完成。</t>
  </si>
  <si>
    <t>购买防汛物资批次</t>
  </si>
  <si>
    <t>修缮倒塌河道长度</t>
  </si>
  <si>
    <t>200米</t>
  </si>
  <si>
    <t>购买防汛抗旱物资的检验合格率</t>
  </si>
  <si>
    <t>提高抗旱减灾能力</t>
  </si>
  <si>
    <t>因财政资金未到位，因此年初预算数未得到执行。进一步提高抗旱减灾能力，保障人民群众生命财产安全。</t>
  </si>
  <si>
    <t>保护河流水中和沿岸的生态环境</t>
  </si>
  <si>
    <t>乡村振兴及新农村建设专项经费</t>
  </si>
  <si>
    <t>改善农村人居环境，把改善人居环境与发展产业、富裕农民结合起来，因地制宜推进生活污水垃圾治理和农村改厕，完善农民参与和长效管护机制。推进农村基础设施和公共服务补短板。坚持问题导向，统筹农村供水、道路、能源、信息和住房安全等建设，抓紧补上短板弱项，改善农村生产生活条件。</t>
  </si>
  <si>
    <t>用于支付四个村委会59座农村公厕管护费用，切实抓好了农村厕所改造的后续管护工作，有效提高了村庄清洁卫生，提升农村生活环境,改善农村生产生活条件，提升群众生活质量，巩固乡村振兴成果。</t>
  </si>
  <si>
    <t>公厕维护座数</t>
  </si>
  <si>
    <t>57座</t>
  </si>
  <si>
    <t>兑付经费标准</t>
  </si>
  <si>
    <t>300元/座</t>
  </si>
  <si>
    <t>公厕管护的合格率</t>
  </si>
  <si>
    <t>农村公厕得到管护，提升村庄环境卫生。</t>
  </si>
  <si>
    <t>加大农村公厕管护力度，保持村庄清洁卫生。</t>
  </si>
  <si>
    <t>提升村庄环境，助推乡村振兴。</t>
  </si>
  <si>
    <r>
      <rPr>
        <sz val="20"/>
        <color theme="1"/>
        <rFont val="方正小标宋_GBK"/>
        <charset val="134"/>
      </rPr>
      <t>项目支出绩效自评表</t>
    </r>
    <r>
      <rPr>
        <sz val="20"/>
        <color theme="1"/>
        <rFont val="宋体"/>
        <charset val="134"/>
        <scheme val="minor"/>
      </rPr>
      <t xml:space="preserve">
（</t>
    </r>
    <r>
      <rPr>
        <sz val="20"/>
        <color theme="1"/>
        <rFont val="方正小标宋_GBK"/>
        <charset val="134"/>
      </rPr>
      <t>2023</t>
    </r>
    <r>
      <rPr>
        <sz val="20"/>
        <color theme="1"/>
        <rFont val="宋体"/>
        <charset val="134"/>
        <scheme val="minor"/>
      </rPr>
      <t>年度）</t>
    </r>
  </si>
  <si>
    <t>松坪后冲水库报废后农田替灌专项经费</t>
  </si>
  <si>
    <t>职工婚育、生病、去世（直系亲属去世）、退休关爱慰问人数</t>
  </si>
  <si>
    <t>为全面贯彻“节水优先、空间均衡、系统治理、两手发力”的治水思路，确保灌区农田灌溉，保障粮食安全，助力乡村振兴战略，改善灌区管理面貌，提高农业用水效率，改善当地居民的生产生活条件增加农民收入，促进当地经济发展，以便更好地保障农业生产、促进区域农业走向现代化。</t>
  </si>
  <si>
    <t>用于支付松坪后冲水库报废后农田替灌项目前期勘测设计费、征地补偿费及项目施工工程款，此项目将解决松坪后冲水库报废后，确保松坪村农田灌溉，补充白塔后箐水库和小河口片区灌溉水量。</t>
  </si>
  <si>
    <t>新建水池容量</t>
  </si>
  <si>
    <t>500m³</t>
  </si>
  <si>
    <t>管网长度</t>
  </si>
  <si>
    <t>3.23km</t>
  </si>
  <si>
    <t>闸井数量</t>
  </si>
  <si>
    <t>2座</t>
  </si>
  <si>
    <t>工程施工完成率</t>
  </si>
  <si>
    <t>≥70%</t>
  </si>
  <si>
    <t>≥60%</t>
  </si>
  <si>
    <t>=65.5%</t>
  </si>
  <si>
    <t>确保松坪村农田灌溉</t>
  </si>
  <si>
    <t>加强后期管护，确保灌溉水量。</t>
  </si>
  <si>
    <t>提高农业用水效率，改善居民的生产生活条件</t>
  </si>
  <si>
    <t>受益群众满意度</t>
  </si>
  <si>
    <t>河湖渠库项目专项经费</t>
  </si>
  <si>
    <t>河道保洁员人数</t>
  </si>
  <si>
    <t>发放工资月数</t>
  </si>
  <si>
    <t>12个月</t>
  </si>
  <si>
    <t>严控河湖渠库项目专项经费项目成本</t>
  </si>
  <si>
    <t>7.20万元</t>
  </si>
  <si>
    <t>加强日常巡查力度，维护河道安全运行。</t>
  </si>
  <si>
    <t>保护河流水中和沿岸的生态环境，维持自然平衡。</t>
  </si>
  <si>
    <t>进一步保护河流生态环境，维护河湖生态环境。</t>
  </si>
  <si>
    <t>河湖渠库保洁员满意度</t>
  </si>
  <si>
    <t>赵家庄方竹产业发展专项经费</t>
  </si>
  <si>
    <t>把促进共同富裕作为重要目标，坚持以人民为中心的发展思想，积极拓展农业多种功能，推进农村一二三产业融合发展，把产业链延伸环节更多留在乡村，把产业发展的增值收益更多留给农民不断壮大集体经济,从而促进村集体经济持续健康发展,更好地推动乡村振头战略的实施,为全面推进乡村振兴增动力、添活力。</t>
  </si>
  <si>
    <t>用于开展赵家庄方竹产业项目发展，项目建设及运营过程中，可带动67户193人增加就近务工、销售农特产品等致富路径，附近村民就业收入可实现月增1000元左右。预期收益可观、可持续性较强。积极融入青龙峡景区各类业态，不断延伸生态乡村旅游产业链。</t>
  </si>
  <si>
    <t>种植围栏长度</t>
  </si>
  <si>
    <t>≥1000米</t>
  </si>
  <si>
    <t>1050米</t>
  </si>
  <si>
    <t>储水灌个数</t>
  </si>
  <si>
    <t>≥1个</t>
  </si>
  <si>
    <t>挖种植树塘面积</t>
  </si>
  <si>
    <t>150亩</t>
  </si>
  <si>
    <t>种植方竹面积</t>
  </si>
  <si>
    <t>400亩</t>
  </si>
  <si>
    <t>≥90%</t>
  </si>
  <si>
    <t>严控赵家庄方竹产业发展专项经费项目成本</t>
  </si>
  <si>
    <t>70.00万元</t>
  </si>
  <si>
    <t>经济效益指标</t>
  </si>
  <si>
    <t>发展壮大村集体经济，促进农民增收</t>
  </si>
  <si>
    <t>加强推广方竹抚育技术，确保产量质量。</t>
  </si>
  <si>
    <t>延伸生态乡村旅游产业链，促进农村产业振兴</t>
  </si>
  <si>
    <t>持续增长</t>
  </si>
  <si>
    <t>加强植被恢复，维护生态环境</t>
  </si>
  <si>
    <t>滇中新区重点项目前期专项经费</t>
  </si>
  <si>
    <t>用于支付松坪后冲水库报废后农田替灌项目前期勘测设计费20.00万元、西南铜项目（截洪沟）前期勘测设计费用10.00万元，此项目将解决松坪后冲水库报废后，确保松坪村农田灌溉，补充白塔后箐水库和小河口片区灌溉水量。</t>
  </si>
  <si>
    <t>涉及项目个数</t>
  </si>
  <si>
    <t>采伐调查设计株数</t>
  </si>
  <si>
    <t>489株</t>
  </si>
  <si>
    <t>采伐蓄积量</t>
  </si>
  <si>
    <t>6m³</t>
  </si>
  <si>
    <t>工程完成率</t>
  </si>
  <si>
    <t>严控滇中新区重点项目前期专项经费项目成本</t>
  </si>
  <si>
    <t>经济成本指标</t>
  </si>
  <si>
    <t>30.00万元</t>
  </si>
  <si>
    <t>确保农田灌溉水源</t>
  </si>
  <si>
    <t>畜牧业生产发展专项经费</t>
  </si>
  <si>
    <t>大力发展农业及相关产业，从发展乡镇企业、提出并推动农业产业化经营到促进农村一二三产业融合发展，壮大乡村经济、推进乡村产业发展推进“乡村振兴战略”的实施，促进畜牧业的标准化生产，按照“绿色、清洁、环保、可持续发展”的理念，有效推动农业增效、农村增美、农民增收。</t>
  </si>
  <si>
    <t>用于支付双湄村委会海庙村小组集中养殖点畜牧业发展生产项目人员补助经费、设施改造建设等相关工作经费，对改善周边环境卫生，促进种植和养殖业健康发展、农民增收及民族村落经济发展具有良好的意义。</t>
  </si>
  <si>
    <t>养殖数量</t>
  </si>
  <si>
    <t>≥2000只</t>
  </si>
  <si>
    <t>2050只</t>
  </si>
  <si>
    <t>补助农户数</t>
  </si>
  <si>
    <t>11户</t>
  </si>
  <si>
    <t>工作经费补助率</t>
  </si>
  <si>
    <t>严控畜牧业生产发展专项经费项目成本</t>
  </si>
  <si>
    <t>推动农业增效，促进农民增收</t>
  </si>
  <si>
    <t>加强技术指导，持续开展该项目，促进农民增收。</t>
  </si>
  <si>
    <t>改善周边生活环境，提升人居环境</t>
  </si>
  <si>
    <t>水库移民维稳专项经费</t>
  </si>
  <si>
    <t>结合乡村振兴战略和全面建成小康社会要求，以“搬得出、稳得住、能致富”为总体目标，改善库区和移民安置区生产生活条件，为搬迁群众“稳得住、能发展、可致富”奠定重要基础，切实维护好辖区内大中型水库移民群众合法权益，提高群众对平安建设的知晓率，形成平安建设共建共享的良好局面。</t>
  </si>
  <si>
    <t>用于购买辖区内大中型水库移民维稳宣传物资，共发放712份宣传物资至兴龙村、安康村等大中型水库移民村村民。有效促进社会和谐稳定，提升移民群众的获得感、幸福感、满意感、认同感。</t>
  </si>
  <si>
    <t>发放宣传品份数</t>
  </si>
  <si>
    <t>712份</t>
  </si>
  <si>
    <t>发放户数</t>
  </si>
  <si>
    <t>197户</t>
  </si>
  <si>
    <t>发放物资覆盖率</t>
  </si>
  <si>
    <t>严控水库移民维稳专项经费项目成本</t>
  </si>
  <si>
    <t>促进青龙辖区内社会和谐稳定</t>
  </si>
  <si>
    <t>加大移民后扶力度，改善移民安置区生产生活条件。</t>
  </si>
  <si>
    <t>形成平安建设共建共享的良好局面</t>
  </si>
  <si>
    <t>街道受益群众满意度</t>
  </si>
  <si>
    <t>新型城镇化建设一期ppp项目专项经费</t>
  </si>
  <si>
    <t xml:space="preserve">通过优化道路设计、改善交通流组织和增加道路容量等措施提高街道道路通行能力，减少拥堵现象。确保道路设计符合安全标准，改善道路交通安全设施，降低交通事故发生率。提升街道道路舒适性，优化道路平整度，提升驾驶员及居民出行的舒适性。促进街道经济发展。   </t>
  </si>
  <si>
    <t xml:space="preserve">1.青龙街道办新型城镇化建设一期ppp项目物流环线A段建设工程项目经费1000.00万元;2.青龙街道新型城镇化建设一期ppp项目清算审计及法律服务专项经费17.90万元;3.青龙街道新型城镇化建设一期PPP项目部分工程款专项经费400.00万元;4.青龙街道新型城镇化建设一期PPP项目部分清算款专项经费4600.00万元.合计6017.90万元。  </t>
  </si>
  <si>
    <t>市政道路新建数</t>
  </si>
  <si>
    <t>3条</t>
  </si>
  <si>
    <t>市政道路修建长度</t>
  </si>
  <si>
    <t>2735.28m</t>
  </si>
  <si>
    <t>工程竣工验收合格率</t>
  </si>
  <si>
    <t>严控新型城镇化建设一期ppp项目专项经费项目成本</t>
  </si>
  <si>
    <t>6017.90万元</t>
  </si>
  <si>
    <t>提高街道居民通行效率</t>
  </si>
  <si>
    <t>有效提高</t>
  </si>
  <si>
    <t>进一步提高街道居民通行效率</t>
  </si>
  <si>
    <t>解决了街道经济发展缓慢情况</t>
  </si>
  <si>
    <t>加强工程质量监督工作</t>
  </si>
  <si>
    <t>解决了街道居民日常出行交通道路不便问题</t>
  </si>
  <si>
    <t>有效改善</t>
  </si>
  <si>
    <t>持续保障居民出行交通道路不便问题</t>
  </si>
  <si>
    <t>经发办统计调查专项经费</t>
  </si>
  <si>
    <t>完成国家统计调查和地方统计调查任务，全面调查街道第二产业和第三产业的发展规模、布局和效益，摸清各类单位的基本情况，掌握国民经济行业间经济联系，客观反映推动高质量发展、构建新发展格局，建设现代化经济体系等方面的进展。按照国家有关规定，搜集、整理、分析、提供和管理本街道的基本统计资料为青龙街道提供翔实的统计资料。</t>
  </si>
  <si>
    <t xml:space="preserve">1.济普查员补助经费3.88万元。2.政府购买社区统计调查服务专项经费3.63万元。3.经济普查专项经费2.60万元；4.住户收支记账补贴专项经费4.74万元,合计14.85万元。此笔经费发放有效推进街道第五次全国经济普查工作的顺利进行，目前经普工作处在数据审核阶段，能基本掌握青龙街道主要经济指标及经济主体的数量、规模、产业结构和布局。   </t>
  </si>
  <si>
    <t>经济普查员人数</t>
  </si>
  <si>
    <t>16人</t>
  </si>
  <si>
    <t>城乡一体化住户数</t>
  </si>
  <si>
    <t>社区统计调查员人数</t>
  </si>
  <si>
    <t>统计调查用品采购数</t>
  </si>
  <si>
    <t>完成目标的95%，未完成原因为部分资金特殊情况未能及时支付，后期应合理规范资金的使用支出。</t>
  </si>
  <si>
    <t>严控经发办统计调查专项经费项目成本</t>
  </si>
  <si>
    <t>=15.62万元</t>
  </si>
  <si>
    <t>=14.85万元</t>
  </si>
  <si>
    <t>2023年7月统计岗位人员空缺，未完全支付统计员经费;经普物资采购完毕，剩余资金未使用，应合理规划使用资金。</t>
  </si>
  <si>
    <t>提高街道居民经济普查知晓率</t>
  </si>
  <si>
    <t>街道群众满意度</t>
  </si>
  <si>
    <t>=90%</t>
  </si>
  <si>
    <t>经济普查为持续性工作，预计2024年底完成，尽量提高群众满意度。</t>
  </si>
  <si>
    <t>谈话室规范化专项经费</t>
  </si>
  <si>
    <t xml:space="preserve">落实好省、昆明市纪委监委关于纪检监察机关安全文明监督执纪办案的相关要求，结合街道纪检监察机构规范化建设“谈话安全有保障”的硬件标准，实现建筑物低层，室内设施进行软包装，室内安装无死角监控系统，开通医疗服务绿色通道.       </t>
  </si>
  <si>
    <t>用于支付谈话室标准化建设项目工程款3.41元，实现建筑物低层，对监督执纪谈话室的房间墙面、门面、门框、窗框等凸出部位和室内桌、椅、办公室等用具设施做软包固定处理；地面铺装软性、防滑材料；电源开关、插座加装防护盖；安装同步录音录像系统，配备摄像头、拾音器、同步刻录设备和定盘等；开通医疗服务绿色通道。营造宽松、温馨、宽严有度的谈话环境。</t>
  </si>
  <si>
    <t>人工数</t>
  </si>
  <si>
    <t>地块软包数</t>
  </si>
  <si>
    <t>2块</t>
  </si>
  <si>
    <t>门窗数</t>
  </si>
  <si>
    <t>墙面软包数</t>
  </si>
  <si>
    <t>4面</t>
  </si>
  <si>
    <t>办公座椅数</t>
  </si>
  <si>
    <t>录音及监控设备数</t>
  </si>
  <si>
    <t>完成任务达标率</t>
  </si>
  <si>
    <t>落实党风廉政建设</t>
  </si>
  <si>
    <t>加强基层廉政建设，增强为民服务意识。</t>
  </si>
  <si>
    <t>谈话安全有保障</t>
  </si>
  <si>
    <t>进一步提升纪律审查的软硬实力，保证监督执纪审查安全。</t>
  </si>
  <si>
    <t>辖区服务对象满意度</t>
  </si>
  <si>
    <t>纪工委专项经费</t>
  </si>
  <si>
    <t xml:space="preserve">深刻领会“两个确立”重要意义，增强“四个意识”，坚定“四个自信”，坚定不移做到“两个维护”，把党中央决策部署与纪检监察职能结合起来，集中精力抓重点、抓落实，持续深入正风肃纪反腐，坚决惩治腐败分子，做深做实“以案促改”工作，扎实推进清廉机关、清廉村居建设，为街道经济社会发展提供了坚强的纪律保障。            </t>
  </si>
  <si>
    <t>用于支付谈话室规范化建设项目工程款3.62万元，谈话室建设监理费0.2万元，谈话室建设审计费0.15万元，2022-2023年学习教育丛书0.11万元，纪检监察一本通0.02元，纪工委办公室文件柜0.12万元；共计4.22万元；落实党风廉政建设监督责任，严明政治纪律和政治规矩，一体推进“三不腐”，持续纠治“四风”深化作风建设，加强自身建设锻造队伍，建设清廉涵养良好政治生态。</t>
  </si>
  <si>
    <t>涉及村数量</t>
  </si>
  <si>
    <t>谈话室建设数量</t>
  </si>
  <si>
    <t>培训及宣传教育次数</t>
  </si>
  <si>
    <t>6次</t>
  </si>
  <si>
    <t>谈话室使用次数</t>
  </si>
  <si>
    <t>8次</t>
  </si>
  <si>
    <t>任务完成达标率</t>
  </si>
  <si>
    <t>组织落实党风廉政建设</t>
  </si>
  <si>
    <t>进一步加强基层廉政建设，增强为民服务意识。</t>
  </si>
  <si>
    <t>持之以恒正风肃纪</t>
  </si>
  <si>
    <t>持续推进党风廉政建设向纵深发展，营造风清气正的良好政治生态。</t>
  </si>
  <si>
    <t>群团专项经费</t>
  </si>
  <si>
    <t xml:space="preserve">做好干部职工的关爱、工会会员生日、节日慰问、落实《工会法》《女职工权益保护法》等法律法规，激发干部职工工作积极性、主动性、创造性、增强职工工会组织的凝聚力，不断提升职工综合素质.提高办事效率和工作效能落实工会系统,维护员工的权益保障，促进劳资协商，推动社会公正，积极促进职工会员队伍发展，积极维护会员权益。                  </t>
  </si>
  <si>
    <t>1、开展街道机关职工节日、生日福利发放，职工住院、婚育、去世（直系亲属去世）、退休等关爱慰问。2、开展儿童节、母亲节关爱慰问 ，实际支出181600元，活动的开展进一步营造了关爱劳动者、妇女儿童弱势群体的社会氛围，提升了职工群体和弱势群体的获得感和幸福感。</t>
  </si>
  <si>
    <t>≥20人</t>
  </si>
  <si>
    <t>20人</t>
  </si>
  <si>
    <t>节日、生日慰问发放人数）、退休关爱慰问人数</t>
  </si>
  <si>
    <t>64人</t>
  </si>
  <si>
    <t>工会活动数量、退休关爱慰问人数</t>
  </si>
  <si>
    <t>妇女儿童关爱慰问数</t>
  </si>
  <si>
    <t>40人</t>
  </si>
  <si>
    <t>加强关心关爱职工，让职工以更好地精神面貌投入工作。</t>
  </si>
  <si>
    <t>进一步解决职工实际困难，生活质量和工作积极性明显提升。</t>
  </si>
  <si>
    <t>提升全社会对妇女儿童弱势群体的关注度，帮助解决实际困难。</t>
  </si>
  <si>
    <t>进一步改善了妇女儿童弱势群体生活状况，提升弱势群体生活质量。</t>
  </si>
  <si>
    <t>工会会员满意度</t>
  </si>
  <si>
    <t>妇女儿童弱势群体满意度</t>
  </si>
  <si>
    <t>工会联合会专项经费</t>
  </si>
  <si>
    <t>围绕安宁市总工会年度目标责任工作要求，深入开展职工困难帮扶、医疗互助、金秋助学、技能提升等各项工作，帮助职工解决实际困难，维护职工合法权益，履行引领职工听党话跟党走的政治责任，为职工群众办好事做实事。</t>
  </si>
  <si>
    <t>该笔资金主要用于开展2023年“中秋·国庆”送温暖活动，慰问坚守岗位的一线环卫工人，共支出资金0.48元，完成预算经费的100%，活动的开展进一步营造了关心关爱劳动者的社会氛围，提升了职工获得感、幸福感。</t>
  </si>
  <si>
    <t>48人</t>
  </si>
  <si>
    <t>严控工会联合会专项经费项目成本</t>
  </si>
  <si>
    <t>0.48万元</t>
  </si>
  <si>
    <t>提升关爱劳动者的社会氛围和职工工作热情</t>
  </si>
  <si>
    <t>与预期目标还有一定差距，下步将加强项目执行管理和监督。</t>
  </si>
  <si>
    <t>改善职工生活质量</t>
  </si>
  <si>
    <t>进一步改善职工生活质量，提高职工幸福感。</t>
  </si>
  <si>
    <t xml:space="preserve">地质灾害群测群防专项经费  </t>
  </si>
  <si>
    <t>全力做好辖区地质灾害防范措施，按照地质灾害防治工作要求，逐一落实地质灾害风险隐患的排查、巡查、核查、监测和治理等一系列工作措施，及时排除发现的地质灾害隐患风险，对发现的存在较大安全隐患，及时联系上级部门及专家进行研判分析，切实有效消除（降低 ）辖区地质灾害安全风险隐患，保障辖区群众生命财产安全。</t>
  </si>
  <si>
    <t>该笔资金用于补助青龙村委会实施茶花箐村小组地质灾害隐患点治理（修缮排水沟渠），已有效消除茶花箐村小组明显地质灾害风险隐患。有效降低青龙街道辖区地质灾害安全风险，2023年地质灾害群测群防工作已圆满完成。保障了辖区群众的生命财产安全。为确保及时有效处置突发地质灾害隐患，已购买地质灾害群测群防装备物资，用于保障突发事件处置工作顺利开展。</t>
  </si>
  <si>
    <t>地质灾害隐患点数量</t>
  </si>
  <si>
    <t>地质灾害隐患点巡查、检查次数</t>
  </si>
  <si>
    <t>≥95次</t>
  </si>
  <si>
    <t>=112次</t>
  </si>
  <si>
    <t>编制并启动2023年地质灾害防治方案</t>
  </si>
  <si>
    <t>有效降低地质灾害对辖区群众造成的生命财产安全损失</t>
  </si>
  <si>
    <t>提高群众防灾减灾意识，加强地质灾害防治队伍建设。</t>
  </si>
  <si>
    <t>改善受威胁群众生产生活条件</t>
  </si>
  <si>
    <t>加强地质灾害防治隐患排查、整治力度，提升群众满意度。</t>
  </si>
  <si>
    <t>耕地流出整改专项经费</t>
  </si>
  <si>
    <t>确保在5月内完成所有排查工作，并完成30%的整改工作；6月内完成70%的整改工作；7月内完成90%的整改工作；8月内完成95%的整改工作；9月内完成100%的整改工作并确保72宗图斑全部通过省级验收。减少耕地流出问题，增强群众耕地保护意识。</t>
  </si>
  <si>
    <t>该笔资金已按照1000元/亩的标准，下拨到涉及2021-2022年耕地流出问题的村委会其中青龙村委会0.308万元、赵家庄村委会7.548万元、双湄村委会2.017万元、白塔村委会3.28万元，用于支付开展整治整改过程中产生的费用（机械费、人工费、地上附着物补偿、土地平整、农药化肥购买及委托沛源公司购买籽种、菜秧等费用）。2023年9月12日前，已完成了72宗（131.53亩)耕地流出问题图斑的翻耕起垄。</t>
  </si>
  <si>
    <t>整改任务总量（面积）</t>
  </si>
  <si>
    <t>131.53亩</t>
  </si>
  <si>
    <t>整改图斑个数</t>
  </si>
  <si>
    <t>72个</t>
  </si>
  <si>
    <t>整改合格率</t>
  </si>
  <si>
    <t>严控耕地流出整改专项经费项目成本</t>
  </si>
  <si>
    <t>13.15万元</t>
  </si>
  <si>
    <t>耕地保护成效</t>
  </si>
  <si>
    <t>有改善</t>
  </si>
  <si>
    <t>加强耕地保护宣传，严守耕地保护红线。</t>
  </si>
  <si>
    <t>减少耕地流出问题</t>
  </si>
  <si>
    <t>加大耕地保护宣传力度，提升群众耕地保护意识。</t>
  </si>
  <si>
    <t>司法所规范化专项经费</t>
  </si>
  <si>
    <t>对贫困弱势的村民提供到所法律帮助，加强法治乡村建设奠定基础，推进法治文化阵地建设。充分利用现有公园（广场）、文化馆（站）、党群服务中心、村（社区）综合性文化服务中心等场所设施，每个村（社区）有１个法治文化设施、1 个法治图书角、1 个法治宣传大喇叭，常态化开展法治宣传实践活动。</t>
  </si>
  <si>
    <t>为到所村民缓解情绪压力、地区较远村民到所提供饮用水解渴及与村（民）委员会开会提供瓶装水，2023年青龙司法所用桶装水106桶，瓶装水5件。共计0.1397万元。</t>
  </si>
  <si>
    <t>瓶装水件数</t>
  </si>
  <si>
    <t>5件</t>
  </si>
  <si>
    <t>桶装水数量</t>
  </si>
  <si>
    <t>106桶</t>
  </si>
  <si>
    <t>资金支付率</t>
  </si>
  <si>
    <t>减少社区矫正对象再犯罪率</t>
  </si>
  <si>
    <t>有效减少</t>
  </si>
  <si>
    <t>进一步减少社区矫正对象再犯罪率</t>
  </si>
  <si>
    <t>长期持续保障社区矫正对象法治观念提高</t>
  </si>
  <si>
    <t>进一步提高社区矫正对象法治观念，对社区居民生活保障安全。</t>
  </si>
  <si>
    <t>询问不满意村民情况，进行整改，进一步提升对青龙司法所满意度。</t>
  </si>
  <si>
    <t>自然资源所管理专项经费</t>
  </si>
  <si>
    <t>全力做好辖区地质灾害防范措施，按照地质灾害防治工作要求，逐一落实地质灾害风险隐患的排查、巡查、核查、监测和治理等一系列工作措施，及时排除发现的地质灾害隐患风险，对发现的存在较大安全隐患，及时联系上级部门及专家进行研判，切实有效消除（降低）辖区地质灾害安全风险隐患，保障辖区群众生命财产安全。</t>
  </si>
  <si>
    <t>该笔资金用于补助青龙村委会实施茶花箐村小组地质灾害隐患点治理（修缮排水沟渠），已有效消除茶花箐村小组明显地质灾害风险隐患。有效降低青龙街道辖区地质灾害安全风险，2023年地质灾害群测群防工作已圆满完成。保障了辖区群众的生命财产安全。</t>
  </si>
  <si>
    <t>地质灾害隐患点治理数量</t>
  </si>
  <si>
    <t>95次</t>
  </si>
  <si>
    <t>112次</t>
  </si>
  <si>
    <t>宣传手册制作数量</t>
  </si>
  <si>
    <t>86册</t>
  </si>
  <si>
    <t>隐患点治理达标率</t>
  </si>
  <si>
    <t>严控自然资源所管理专项经费项目成本</t>
  </si>
  <si>
    <t>1.00万元</t>
  </si>
  <si>
    <t>进一步改善受威胁群众生产生活条件</t>
  </si>
  <si>
    <t>群众对本年度地质灾害防治工作满意度</t>
  </si>
  <si>
    <t>社区矫正工作经费</t>
  </si>
  <si>
    <t>深入推进基层普法依法治理，认真贯彻落实“八五”普法规划，宣传习近平法治思想，大力宣传宪法、民法典等与群众生产生活密切相关的法律法规，深化法律“六进”主题活动。加强社区矫正机构规范化建设，积极组织社会力量依法参与社区矫正工作，充实社区矫正社会工作者力量，降低社区矫正对象重新犯罪率。</t>
  </si>
  <si>
    <t>2023年青龙司法所共开展44场法治宣传活动，提升青龙街道法治宣传氛围，提高青龙居民法律意识。宣传布标11个0.066元，宣传手册86本0.129元，宣传折页857本0.185元，共计0.38元。</t>
  </si>
  <si>
    <t>布标制作数量</t>
  </si>
  <si>
    <t>宣传折页制作数量</t>
  </si>
  <si>
    <t>814份</t>
  </si>
  <si>
    <t>严控社区矫正工作经费项目成本</t>
  </si>
  <si>
    <t>0.38万元</t>
  </si>
  <si>
    <t>就业创业贷免扶持经费</t>
  </si>
  <si>
    <t>政府为支持和鼓励和支持创业者自主创业，为有创业意愿且符合条件的个人或团队提供贷款支持，免除扶补就业。目的在于通过提供贷款、税费减免、创业扶持和资金补助等多方面的支持，帮助创业人员在辖区内自主创业，创业者可根据创业计划和发展需求申请贷款，贷款可用于购置设备、扩大生产规模、推广产品等创业所需方面，通过创业者自主创业从而促进就业和带动地方经济发展。</t>
  </si>
  <si>
    <t>上级下达0.2947万元，指标已完成。拨给街道5个村(居)委会：白塔村委会0.058万元、青龙村委会0.058万元、赵家庄村委会0.058万元、双湄村委会0.0558万元、青龙社区居委会0.0627万元，作为2023年就业创业贷免扶补工作经费，主要用于给各村(居)委会支付创业担保、贷免扶补两贷工作开展期间贷款材料及宣传材料的复印等支出。政策鼓励还款积极、带动就业能力强、创业项目好的创业者提供不超过3次的创业担保、贷免扶补贴息贷款。</t>
  </si>
  <si>
    <t>严控就业创业贷免扶持经费项目成本</t>
  </si>
  <si>
    <t>0.29万元</t>
  </si>
  <si>
    <t>鼓励和支持创业者创业</t>
  </si>
  <si>
    <t>持续鼓励</t>
  </si>
  <si>
    <t>鼓励和支持创业者自主创业成效显著</t>
  </si>
  <si>
    <t>促进就业，缓解失业带来的负面影响。</t>
  </si>
  <si>
    <t>长期持续促进就业，缓解失业带来的负面影响。</t>
  </si>
  <si>
    <t xml:space="preserve">鼓励创业担保贷款服务补助经费   </t>
  </si>
  <si>
    <t>政府为支持和鼓励和支持创业者自主创业，为有创业意愿且符合条件的个人或团队提供贷款支持，目的在于通过提供贷款、税费减免、创业扶持和资金补助等多方面的支持，帮助创业人员在辖区内自主创业，创业者可根据创业计划和发展需求申请贷款，创业担保贷款可以帮助创业者获得资金支持，为创业者提供资金保障，降低创业风险，增加创业成功率。创业者可以利用这些资金开展创业活动，创造就业机会，促进就业。</t>
  </si>
  <si>
    <t>上级下达0.4604万元，指标已完成。拨给街道5个村(居)委会，作为2023年创业担保贷款工作经费，白塔村委会0.092万元、青龙村委会0.092万元、赵家庄村委会0.092万元、双湄村委会0.092万元、青龙社区居委会0.0924万元。作为2023年就业创业贷免扶补工作经费，主要用于给各村(居)委会支付创业担保、贷免扶补两贷工作开展期间贷款材料及宣传材料的复印等支出。</t>
  </si>
  <si>
    <t>严控鼓励创业担保贷款服务补助经费项目成本</t>
  </si>
  <si>
    <t>0.46万元</t>
  </si>
  <si>
    <t>促进就业，缓解失业带来的负面影响</t>
  </si>
  <si>
    <t xml:space="preserve">西南铜异地新建项目专项经费     </t>
  </si>
  <si>
    <t>预计覆盖率达100%，全年预计2023年12月底前完成。用于开展青龙街道人大调研活动，加强了青龙人居环境整治，取得了良好的社会效果，有效保护生态环境。随着代表建议的落地落实，提升了人民群众幸福指数，促进社会可持续发展。</t>
  </si>
  <si>
    <t>用于开展人大调研，茶花箐村民小组是典型的地质灾害多发区域，计划对灾害点旁排水沟道221米进行疏通硬化，减少农户房后山坡的汇水，缓解滑坡现象。加强了青龙人居环境整治，有效保护生态环境。</t>
  </si>
  <si>
    <t>320战略1#路项目征地补偿面积</t>
  </si>
  <si>
    <t>74.175亩</t>
  </si>
  <si>
    <t>截洪沟工程征地补偿面积</t>
  </si>
  <si>
    <t>25.3035亩</t>
  </si>
  <si>
    <t>35KV双青线迁改工程征地补偿面积</t>
  </si>
  <si>
    <t>33.387亩</t>
  </si>
  <si>
    <t>边界放样点</t>
  </si>
  <si>
    <t>407个</t>
  </si>
  <si>
    <t>购买物资批数</t>
  </si>
  <si>
    <t>测绘面积</t>
  </si>
  <si>
    <t>1556417.56平方米</t>
  </si>
  <si>
    <t>征地拆迁补偿兑付率</t>
  </si>
  <si>
    <t>增加当地群众收入</t>
  </si>
  <si>
    <t>持续增加</t>
  </si>
  <si>
    <t>明显增加</t>
  </si>
  <si>
    <t>加快项目建设，完成工程施工后进入正常状态，促进经济增长</t>
  </si>
  <si>
    <t>扩大农村剩余劳动力就业渠道</t>
  </si>
  <si>
    <t>协调企业用工情况，增加剩余劳动力转移</t>
  </si>
  <si>
    <t>维护地区治安稳定</t>
  </si>
  <si>
    <t>积极监督施工方及时支付农民工工资，维护社会稳定</t>
  </si>
  <si>
    <t>工程建设期限长，影响部分群众的出行</t>
  </si>
  <si>
    <t>茶花箐项目专项经费</t>
  </si>
  <si>
    <t>沟渠数量</t>
  </si>
  <si>
    <t>1条</t>
  </si>
  <si>
    <t>严控茶花箐项目专项经费项目成本</t>
  </si>
  <si>
    <t>4万元</t>
  </si>
  <si>
    <t>减少农户房后山坡的汇水，缓解滑坡现象，保护村民生命财产安全</t>
  </si>
  <si>
    <t>进一步加强对排水沟疏通硬化，保障村民正常生活。</t>
  </si>
  <si>
    <t>改善了青龙人居环境整治，有效保护生态环境</t>
  </si>
  <si>
    <t>进一步加强对村庄环境的硬化，确保村庄环境更好。</t>
  </si>
  <si>
    <t>永昌小区项目专项经费</t>
  </si>
  <si>
    <t>预计覆盖率达100%，全年预计2023年12月底前完成。为了方便群众对社区内重大事项进行商讨、评议、监督，引导小区居民参与社区社会治理，人大代表及时了解收集民意，代表履职能力明显提高，代表与群众关系更加紧密。</t>
  </si>
  <si>
    <t>为了方便群众对社区内重大事项进行商讨、评议、监督，引导小区居民参与社区社会治理，人大代表及时了解收集民意，建议青龙社区在永昌小区内建盖2个六角议事亭。主要方便人大代表收集社情民意、及时调解矛盾纠纷、议事协商等工作任务。</t>
  </si>
  <si>
    <t>议事亭个数</t>
  </si>
  <si>
    <t>议事亭合格率</t>
  </si>
  <si>
    <t>2023年11年3日</t>
  </si>
  <si>
    <t>严控永昌小区项目专项经费项目成本</t>
  </si>
  <si>
    <t>5.00万元</t>
  </si>
  <si>
    <t>提高收集社情民意、及时调解矛盾纠纷工作效率</t>
  </si>
  <si>
    <t>进一步提升人大代表收集社情民意、及时调解矛盾纠纷。</t>
  </si>
  <si>
    <t>解决了矛盾纠纷</t>
  </si>
  <si>
    <t>解决社会矛盾</t>
  </si>
  <si>
    <t>进一步解决社会矛盾</t>
  </si>
  <si>
    <t>人大代表专项经费</t>
  </si>
  <si>
    <t>提升了代表履职水平，对街道人大工作开展了调研与监督，有效改善了本街道经济发展环境。密切了人大代表与群众的关系，维护了社会稳定。全年预计覆盖人数12人，预计履职覆盖率达100%，全年预计2023年12月底前完成。</t>
  </si>
  <si>
    <t>用于开展人大代表每季度活动、支付12个人大代表履职经费、代表视察、人大监督、代表调研、人大报刊征订费用。加强青龙人大工委队伍建设，提升了人大代表履职能力。</t>
  </si>
  <si>
    <t>代表人数</t>
  </si>
  <si>
    <t>12人</t>
  </si>
  <si>
    <t>=64%</t>
  </si>
  <si>
    <t>因上级财政拨款，因此年初预算数未得到执行。</t>
  </si>
  <si>
    <t>严控人大代表专项经费项目成本</t>
  </si>
  <si>
    <t>7.7万元</t>
  </si>
  <si>
    <t>4.93万元</t>
  </si>
  <si>
    <t>提高代表履职的水平</t>
  </si>
  <si>
    <t>调查完善就业服务成效显著</t>
  </si>
  <si>
    <t>随着人大工作的开展，推动街道经济社会发展</t>
  </si>
  <si>
    <t>长期持续带动就业，提高群众生活水平。</t>
  </si>
  <si>
    <t>代表满意率</t>
  </si>
  <si>
    <t>劳动力资源统计调查专项经费</t>
  </si>
  <si>
    <t>劳动力资源调查不仅是政府了解就业、失业状况的重要手段，也是制定和调整就业政策、促进经济调节的基础性工作，可以及时了解民情，调查员到被抽中的居民家中入户开展劳动力调查入户登记，真实准确地检测和反映居民的就业状况，掌握劳动力资源、就业情况，给完善就业服务提供基础依据。通过这项调查，政府能够准确地掌握劳动力市场的动态变化，从而采取相应的政策措施，制定科学的就业政策，促进劳动力的有效配置和利用。</t>
  </si>
  <si>
    <t>上级下达0.21万元，指标已完成。拨给街道5个村(居)委会，作为2022年农村劳动力资源调查统计和数据更新工作经费，每个村(居)委会拨0.042万元。街道5个村（居）委会工作人员到被抽中的居民家中入户开展劳动力调查入户登记，真实准确地检测和反映居民的就业状况，掌握劳动力资源、就业情况，给完善就业服务提供基础依据。</t>
  </si>
  <si>
    <t>村委会个数</t>
  </si>
  <si>
    <t>严控劳动力资源统计调查专项经费项目成本</t>
  </si>
  <si>
    <t>0.21万元</t>
  </si>
  <si>
    <t>反应就业状况，完善就业服务，为政府和相关机构制定就业政策提供依据</t>
  </si>
  <si>
    <t>持续完善</t>
  </si>
  <si>
    <t>带动就业，提高群众生活水平</t>
  </si>
  <si>
    <t>科普宣传员满意度</t>
  </si>
  <si>
    <t xml:space="preserve">无
</t>
  </si>
  <si>
    <t>村（社区）科普员补贴专项经费</t>
  </si>
  <si>
    <t>1.科普工作可以提高公众的科学素养，增强科学文化传播，它承载着科学知识，蕴含着人类对自然界的认知和探索，科普宣传员主要负责组织开展科普宣传活动，如科普讲座、科普展览等，吸引更多群众参与，扩大科普的影响范围，科普活动可以增加群众对科学知道的了解，提高科学素养、促进科学创新。2.通过科普工作公众可以了解到最新的科学研究成果和科技发展动态，增强对科学的认识和理解，从而更好地适应现代社会的发展需求。</t>
  </si>
  <si>
    <t>1.上级下达0.6万元，指标已完成。用于发放青龙街道2022年、2023年5个村(居)委会科普宣传员补贴，0.005万元/人/月*24个月。2.普宣传员主要负责组织开展科普宣传活动，科普讲座、科普展览等，吸引更多群众参与，扩大科普的影响范围，通过科普活动可以增加群众对科学知识的了解，提高科学素养、促进科学创新。3.通过科普工作提高公众的科学素养，增强对科学的认识和理解。</t>
  </si>
  <si>
    <t>科普宣传员人数</t>
  </si>
  <si>
    <t>严控村（社区）科普员补贴专项经费项目成本</t>
  </si>
  <si>
    <t>0.6万元</t>
  </si>
  <si>
    <t>增强群众的科学认知能力</t>
  </si>
  <si>
    <t>增强群众的科学认知能力成效显著</t>
  </si>
  <si>
    <t>提高群众科学素养、 促进科学创新</t>
  </si>
  <si>
    <t>长期持续提高群众科学素养、促进科学创新。</t>
  </si>
  <si>
    <t xml:space="preserve">社区戒毒社区康复专项经费     </t>
  </si>
  <si>
    <t xml:space="preserve">为认真贯彻落实习近平总书记关于禁毒工作的重要指示精神，以及国家、省、市禁毒委关于加强社区戒毒社区康复工作要求，以吸毒人员“平安关爱”行动为重点任务，进一步提高对吸毒人员的管理服务水平，最大限度减少毒品社会危害。   </t>
  </si>
  <si>
    <t xml:space="preserve">按照《关于组织开展社区戒毒社区康复专职工作人员招录工作的通知》（安禁办发〔2021〕6号）的文件要求，青龙街道招录2名社区戒毒社区康复专职工作人员，工资由市公安局核拨至街道，再由街道发放到个人，武娇、杨扬两人合计10.07元，已全额发放。   </t>
  </si>
  <si>
    <t>社区戒毒社区康复专职人员补助数量</t>
  </si>
  <si>
    <t>工作考核达标率</t>
  </si>
  <si>
    <t>发放及时率</t>
  </si>
  <si>
    <t>严控社区戒毒社区康复专项经费项目成本</t>
  </si>
  <si>
    <t>10.07万元</t>
  </si>
  <si>
    <t>减少了社区戒毒社区康复人员的上升率</t>
  </si>
  <si>
    <t>进一步减少社区戒毒社区康复人员的上升率，确保了青龙辖区稳定和谐。</t>
  </si>
  <si>
    <t>长期持续保障了青龙辖区内的社会治安稳定问题</t>
  </si>
  <si>
    <t>进一步保障了青龙辖区内的社会治安稳定，增加了青龙辖区居民居住幸福感。</t>
  </si>
  <si>
    <t xml:space="preserve">园林绿化、环境卫生管护专项经费         </t>
  </si>
  <si>
    <t xml:space="preserve">加强辖区环境卫生保洁和绿化管护，规范管理，为辖区老百姓营造良好的生活环境和村容村貌，提高村民生活质量和水平，巩固提升青龙街道“国家卫生镇、国家园林城镇”的荣誉。合理有效利用土地明确发展方向，促进青龙街道经济发展。为加强城乡生活垃圾集中处置工作，巩固城乡生活垃圾100%无害化处理率，提升人居环境。   </t>
  </si>
  <si>
    <t xml:space="preserve">完成清扫保洁面积398907平方米，集镇绿化管护面积119142平方米，清运垃圾1822.26吨，22座集镇洗手台，5个集镇公厕的管理维护，为辖区老百姓营造了良好的生活环境和村容村貌，提高村民生活质量和水平，巩固提升青龙街道“国家卫生镇、国家园林城镇”的荣誉。      </t>
  </si>
  <si>
    <t>村庄保洁面积</t>
  </si>
  <si>
    <t>255000平方米</t>
  </si>
  <si>
    <t>集镇保洁面积</t>
  </si>
  <si>
    <t>135947平方米</t>
  </si>
  <si>
    <t>办公楼保洁面积</t>
  </si>
  <si>
    <t>绿化管护面积</t>
  </si>
  <si>
    <t>7960平方米</t>
  </si>
  <si>
    <t>公共厕所管护数</t>
  </si>
  <si>
    <t>5座</t>
  </si>
  <si>
    <t>垃圾清运量</t>
  </si>
  <si>
    <t>≥1800吨</t>
  </si>
  <si>
    <t>=1822.26吨</t>
  </si>
  <si>
    <t>保洁及管护达标率</t>
  </si>
  <si>
    <t>垃圾清运率</t>
  </si>
  <si>
    <t>提高村民生活质量和水平</t>
  </si>
  <si>
    <t>带动群众养成良好行为习惯，共同爱护环境卫生。</t>
  </si>
  <si>
    <t>提升人居环境</t>
  </si>
  <si>
    <t>不断改善居住环境。</t>
  </si>
  <si>
    <t>巩固国家卫生镇创建成果</t>
  </si>
  <si>
    <t>持续保障国家卫生镇创建成果。</t>
  </si>
  <si>
    <t>村容村貌的改善程度</t>
  </si>
  <si>
    <t>加强村容村貌的整治力度，使居民的居住环境进一步提升。</t>
  </si>
  <si>
    <t>维持生态平衡，保持村容整洁</t>
  </si>
  <si>
    <t>合理有效利用土地明确发展方向，促进青龙街道经济发展。</t>
  </si>
  <si>
    <t>保持村容整洁及生态环境不受污染</t>
  </si>
  <si>
    <t>扩大宣传，发动群众参与垃圾分类具体实施项目。</t>
  </si>
  <si>
    <t>让广大人民群众积极参与文化设施管护活动，自觉维护绿化成果。</t>
  </si>
  <si>
    <t xml:space="preserve">基础设施建设专项经费      </t>
  </si>
  <si>
    <t xml:space="preserve">根据省“七个专项行动”要求，青龙街道为进一步落实“七个专项行动”工作要求，在集镇新建洗手台22座，提升改造集镇公厕洗手台5座，为全面贯彻落实“洗手设施全配套，公共厕所全达标”的长效机制，按照标准，确保辖区内的洗手设施有人管护，做好集镇洗手台、公共厕所洗手台全日维护、卫生清洁、设施设备管理。根据创文要求，及时更换辖区内四分类垃圾桶。   
</t>
  </si>
  <si>
    <t xml:space="preserve">购买四分类垃圾桶400只,管护集镇洗手台22座，集镇公厕洗手台5座。大大减少环境污染，让人们养成垃圾分类的好习惯。巩固“国家卫生镇”、“全国文明城市”的创建成果，改善人居居住环境，提高群众生活质量和水平。   </t>
  </si>
  <si>
    <t>购买垃圾桶数量</t>
  </si>
  <si>
    <t>400只</t>
  </si>
  <si>
    <t>集镇洗手台管护数量</t>
  </si>
  <si>
    <t>22个</t>
  </si>
  <si>
    <t>集镇公厕洗手台管护数量</t>
  </si>
  <si>
    <t>验收合格率</t>
  </si>
  <si>
    <t>严控基础设施建设专项经费项目成本</t>
  </si>
  <si>
    <t>21万元</t>
  </si>
  <si>
    <t>改善人居居住环境，提高群众生活质量和水平</t>
  </si>
  <si>
    <t>建议促进城乡一体化、建设健康美丽小镇。</t>
  </si>
  <si>
    <t xml:space="preserve">装配式建筑产业项目专项经费      </t>
  </si>
  <si>
    <t xml:space="preserve">1.完成市政府下达的拆迁任务，确保拆迁工作的顺利进行，保障群众的合法权益，确保征迁过程的合法、公正、透明，维护社会稳定和谐，为后续的城镇规划和建设提供必要的资源和空间。2.改善人民群众的生活质量和提供公共设施服务，促进新型城镇化工程项目发展。   </t>
  </si>
  <si>
    <t xml:space="preserve">用于华熙安宁温泉健康美丽小镇青龙片区项目地上、地下供水管线迁改，线路迁改（移动、联通通信杆线迁改）、（35KV富瑞渣场现#23-#27塔电缆入地）工程，为熟化地块供地条件，为下一步项目企业落地奠定基础，带动地方社会经济发展。   
</t>
  </si>
  <si>
    <t>移动、联通线路迁改长度</t>
  </si>
  <si>
    <t>743米</t>
  </si>
  <si>
    <t>35KV富瑞渣场线迁改长度</t>
  </si>
  <si>
    <t>1042米</t>
  </si>
  <si>
    <t>供水管线迁改长度</t>
  </si>
  <si>
    <t>960米</t>
  </si>
  <si>
    <t>严控装配式建筑产业项目专项经费项目成本</t>
  </si>
  <si>
    <t>57.30万元</t>
  </si>
  <si>
    <t>熟化地块供地条件</t>
  </si>
  <si>
    <t>建议促进城乡一体化、建设健康美丽小镇</t>
  </si>
  <si>
    <t>建设生态宜居乡村影响程度</t>
  </si>
  <si>
    <t>加强生态宜居乡村的建设</t>
  </si>
  <si>
    <t>&gt;=95%</t>
  </si>
  <si>
    <t>让广大人民群众积极参与设施管护活动，自觉维护创建美丽小镇成果。</t>
  </si>
  <si>
    <t xml:space="preserve">云南众驰工程项目专项经费     </t>
  </si>
  <si>
    <t xml:space="preserve">推动土地价值增长和经济社会发展，合理利用土地资源，促进土地价值提升，增加地方税收收入，推进社会经济的发展。改善人民群众的生活质量和提供公共设施服务，增加农民劳动收入。减少土地资源浪费，保护生态环境的可持续发展。   </t>
  </si>
  <si>
    <t xml:space="preserve">为确保招商引资项目，青龙街道按属地原则，积极对云南众驰10KV电力配套工程项目涉及16基铁塔及13基电杆、施工便道开展征地补偿。进一步加快青龙开发建设步伐，促进青龙全面可持续发展，切实改善群众生活水平，扩大农村剩余劳动力就业渠道。为企业落地奠定基础，带动地方社会经济发展。   
</t>
  </si>
  <si>
    <t>征地面积</t>
  </si>
  <si>
    <t>4.26亩</t>
  </si>
  <si>
    <t>地上附着物涉及农户户数</t>
  </si>
  <si>
    <t>14户</t>
  </si>
  <si>
    <t>电线杆、塔基用地涉及农户户数</t>
  </si>
  <si>
    <t>10户</t>
  </si>
  <si>
    <t>2023.12.19</t>
  </si>
  <si>
    <t>改善群众生活水平</t>
  </si>
  <si>
    <t>方便当地群众就业渠道</t>
  </si>
  <si>
    <t>协调企业用工情况，增加剩余劳动力转移。</t>
  </si>
  <si>
    <t>工程施工时间长，影响群众生产生活。</t>
  </si>
  <si>
    <t>“多规合一”实用性村庄规划编制专项经费</t>
  </si>
  <si>
    <t xml:space="preserve">实现城乡资源的优化配置，促进可持续发展，提高人民生活水平。整合村土地利用规划、村庄建设规划等乡村规划，实现土地利用规划、城乡规划等有机融合，编制“多规合一”的实用性村庄规划，为巩固拓展脱贫攻坚成果，全面推进乡村振兴。   </t>
  </si>
  <si>
    <t xml:space="preserve">对青龙街道双湄村委会及赵家庄村委会开展村庄规划编制，发挥村庄规划在乡村振兴中的基础性作用，促进乡村振兴战略实施。充分发挥规划引领作用和干部带头作用，凝聚各方力量参与乡村振兴，高质量编制一个“科学实用、权威管理、易懂好用”的实用性村庄规划。   
</t>
  </si>
  <si>
    <t>村庄规划编制个数</t>
  </si>
  <si>
    <t>规划达标率</t>
  </si>
  <si>
    <t>2023.12.27</t>
  </si>
  <si>
    <t>严控“多规合一”实用性村庄规划编制专项经费项目成本</t>
  </si>
  <si>
    <t>2.00万元</t>
  </si>
  <si>
    <t>发挥村庄规划在乡村振兴中的基础性作用，促进乡村振兴战略实施</t>
  </si>
  <si>
    <t>持续激励</t>
  </si>
  <si>
    <t>进一步加强乡村振兴战略实施</t>
  </si>
  <si>
    <t>促进可持续发展，提高村庄整体规划水平和实用价值</t>
  </si>
  <si>
    <t>进一步促进可持续发展，提高村庄整体规划水平和实用价值</t>
  </si>
  <si>
    <t>农职称津贴发放补助经费</t>
  </si>
  <si>
    <t>农民职称评定工作的开展，意味着农民将成为一种被认可的职业，鼓励更多的农民留在家乡，成为专业的农民，为农业发展做出贡献，有助于提高农民的积极性和自豪感，使农民能够以从事农业为荣，农民技师主要是对农业生产现场进行技术指导，提供技术咨询服务，发放农职称津贴对农民技师农业技术是一种认可，能起到鼓励的作用，让他们产生一种职业归属感、身份存在感、荣誉尊重感，能激励他们更好地、更稳定地去从事农业农村生产工作。</t>
  </si>
  <si>
    <t>上级下达0.61万元，指标已完成。用于发放我街道5个村(居)委会4名高级技师、15名技师2023年农职称津贴，技师15人*0.03万元、高级技师4人*0.04万元。农民技师主要是对农业生产现场进行技术指导，提供技术咨询服务，发放农职称津贴对农民技师农业技术是一种认可，能起到鼓励的作用，让他们产生一种职业归属感、身份存在感、荣誉尊重感，能激励他们更好地、更稳定地去从事农业农村生产工作。</t>
  </si>
  <si>
    <t>农民技师人数</t>
  </si>
  <si>
    <t>15人</t>
  </si>
  <si>
    <t>高级技师人数</t>
  </si>
  <si>
    <t>严控农职称津贴发放补助经费项目成本</t>
  </si>
  <si>
    <t>0.61万元</t>
  </si>
  <si>
    <t>激励农技师更稳定地发挥农业指导工作</t>
  </si>
  <si>
    <t>激励农技师更稳定地发挥农业指导工作成效显著。</t>
  </si>
  <si>
    <t>促进农业发展、提高 农业生产水平</t>
  </si>
  <si>
    <t>长期持续促进农业发展、提高农业生产水平。</t>
  </si>
  <si>
    <t>综治维稳信访专项经费</t>
  </si>
  <si>
    <t xml:space="preserve">为贯彻落实中央、省和昆明市委关于深化法治、平安建设的决策部署，动员全社会参与街道法治、平安建设，推动法治、平安建设向纵深发展，促进社会和谐稳定，不断提高人民群众对法治、平安安宁建设的知晓率和参与率，全面提升政法机关执法满意度，形成平安安宁建设共建共享的良好局面，为“安宁建设区域性国际中心城市重要一极”营造良好的社会环境。    </t>
  </si>
  <si>
    <t xml:space="preserve">1.高点监控系统维护3.8万元。2.重点区域监控系统维护5.05元。3.订阅报刊杂志0.07万元。4.印制宣传品1.50万元，合计10.42万元。5.支付后，推进了街道辖区政治稳定、社会安宁、治理有序，使街道政法工作高质量发展，努力建设更高水平的“平安安宁、和谐青龙”。   </t>
  </si>
  <si>
    <t>组织宣传活动次数</t>
  </si>
  <si>
    <t>印制宣传品数量</t>
  </si>
  <si>
    <t>8045个</t>
  </si>
  <si>
    <t>监控系统维护数量</t>
  </si>
  <si>
    <t>15个</t>
  </si>
  <si>
    <t>订阅报刊杂志数量</t>
  </si>
  <si>
    <t>12份</t>
  </si>
  <si>
    <t>2023年8年31日</t>
  </si>
  <si>
    <t>减少青龙辖区内群众来访率</t>
  </si>
  <si>
    <t>进一步减少青龙辖区内群众来访率，使辖区来访率降低</t>
  </si>
  <si>
    <t>长期增加青龙辖区居民居住幸福感</t>
  </si>
  <si>
    <t>有效加强</t>
  </si>
  <si>
    <t>进一步保障了青龙辖区内的社会治安稳定，增加了青龙辖区居民居住幸福感</t>
  </si>
  <si>
    <t>＞91%</t>
  </si>
  <si>
    <t>加大宣传力度，提高群众知晓率。</t>
  </si>
  <si>
    <t>钢铁产品加工基地项目专项经费</t>
  </si>
  <si>
    <t xml:space="preserve">1.为进一步推动云南安宁产业园区（青龙片区）开发建设步伐，加快推进项目落地建设投产，推动相关产业发展，及产业结构优化调整，促进青龙经济社会发展。2.改善人民群众的工作、活动空间、环境，扩大农村剩余劳动力的就业渠道，同时也满足人民群众不断增长的物质、文化生活需要。   </t>
  </si>
  <si>
    <t xml:space="preserve">1.完成钢铁产品加工基地项目征占河上庄村小组用地补偿。2.进一步加快青龙开发建设步伐，促进青龙全面可持续发展，切实改善群众生活水平，扩大农村剩余劳动力就业渠道。3.为企业落地奠定基础，带动地方社会经济发展。   </t>
  </si>
  <si>
    <t>征地拆迁补偿面积</t>
  </si>
  <si>
    <t>364.96亩</t>
  </si>
  <si>
    <t>征地补偿资金兑付率</t>
  </si>
  <si>
    <t>2023.05.05</t>
  </si>
  <si>
    <t>严控钢铁产品加工基地项目专项经费项目成本</t>
  </si>
  <si>
    <t>119.10万元</t>
  </si>
  <si>
    <t>工程施工时间长，影响群众生产生活</t>
  </si>
  <si>
    <t>其他资金来源于集中核算资金</t>
  </si>
  <si>
    <t>武易高速界牌小村历史遗留问题专项化解经费</t>
  </si>
  <si>
    <t xml:space="preserve">为有效化解易武高速青龙界牌小村历史遗留问题，妥善处置好界牌小村安全隐患，有效防范界牌小村地质灾害和房屋危险，杜绝重大地质灾害事件的发生，确保群众的生命财产安全及社会稳定。   
</t>
  </si>
  <si>
    <t xml:space="preserve">按照安宁市六届72次政府常务会研究《关于武易高速青龙街道界牌小村历史遗留问题化解方案》的决定。2021年1月8日，由云南武易高速公路建设指挥部拨付武易高速对青龙街道界牌小村遗留问题化解专项经费800万元用于解决易武高速青龙界牌小村历史遗留问题，其中，2023年支付赵丽梅房屋修缮费7万元、李光福房屋修缮费2万元，合计支付9万元。   </t>
  </si>
  <si>
    <t>房屋修缮</t>
  </si>
  <si>
    <t>2户</t>
  </si>
  <si>
    <t>修缮合格率</t>
  </si>
  <si>
    <t>严控武易高速界牌小村历史遗留问题专项化解经费项目成本</t>
  </si>
  <si>
    <t>9.00万元</t>
  </si>
  <si>
    <t>减少界牌小村的地质安全隐患</t>
  </si>
  <si>
    <t>进一步加强地质安全隐患的排查，有效杜绝地质灾害的发生。</t>
  </si>
  <si>
    <t>长期确保群众的生命财产安全及社会稳定</t>
  </si>
  <si>
    <t>进一步保障生命财产安全和社会稳定，让群众的居住幸福感得到有效提升。</t>
  </si>
  <si>
    <t>调剂行政事务管理专项经费</t>
  </si>
  <si>
    <t>1.为了确保街道值班室正常运转、联络畅通、履行职责、高效运转，发挥着承上启下、上传下达、联系左右、沟通内外的重要作用。2.为了保障街道干部职工的基本生活需要，提高员工的工作积极性和生产效率；确保干部职工能够得到足够的营养、身体健康和工作质量。</t>
  </si>
  <si>
    <t>1.用于支付街道值班室购买电脑和打印机费用0.81万元确保街道值班室正常运转、联络畅通、履行职责、高效运转。2.用于支付街道干部职工食堂餐补费15万元;提高员工的工作积极性和生产效率。</t>
  </si>
  <si>
    <t>台数（电脑和打印机各1台）</t>
  </si>
  <si>
    <t>2台</t>
  </si>
  <si>
    <t>街道机关及协管单位干部职工就餐人数</t>
  </si>
  <si>
    <t>就餐人数达标率</t>
  </si>
  <si>
    <t>15.80万元</t>
  </si>
  <si>
    <t>保证街道值班室正常运转</t>
  </si>
  <si>
    <t>进一步完善值班室设备，确保及时应急突发事件。</t>
  </si>
  <si>
    <t>提高员工的工作积极性和生产效率</t>
  </si>
  <si>
    <t>进一步保障职工福利，确保街道干部职工正常用餐。</t>
  </si>
  <si>
    <t>项目推进专项经费</t>
  </si>
  <si>
    <t>用于支付松坪后冲水库报废后农田替灌项目和西南铜业分公司异地新建项目基础设施配套项目（截洪沟工程）项目推进费用（森林植被恢复费），促进了节约集约利用林地、培育和恢复森林植被、实现森林植被占补平衡。</t>
  </si>
  <si>
    <t>严控推进专项经费项目成本</t>
  </si>
  <si>
    <t>1.90万元</t>
  </si>
  <si>
    <t>严重精神障碍患者监护人监护责任“以奖代补”专项资金</t>
  </si>
  <si>
    <t>1.为激励严重精神障碍患者监护人更好地履行看护管理责任,防止肇事肇祸案件发生,有效对冲社会风险,提升群众安全感,严重精神障碍患者监护人在当年内履行看护管理责任,被监护人未发生肇事肇祸行为的,监护人可以领取严重精神障碍患者“以奖代补”全年补贴。2.有利于减轻患者和监护人经济负担，提高监护人积极性，从源头上预防和减少患者肇事肇祸案(事)件发生。</t>
  </si>
  <si>
    <t>1.上级下达严重精神障碍患者“以奖代补”经费4.80万元，指标已完成。用于支付我街道2023年严重精神障碍患者监护人“以奖代补”人员，20人*0.24万元/人。2.严重精神障碍患者监护人在当年内履行看护管理责任,被监护人未发生肇事肇祸行为的,监护人可以领取严重精神障碍患者“以奖代补”全年补贴。</t>
  </si>
  <si>
    <t>重症精神病患者人数</t>
  </si>
  <si>
    <t>严控严重精神障碍患者监护人监护责任“以奖代补”专项资金项目成本</t>
  </si>
  <si>
    <t>4.80万元</t>
  </si>
  <si>
    <t>维护公共安全，促进社 会稳定</t>
  </si>
  <si>
    <t>1.为积极促进农村殡葬改革，推进农村遗体火化工作的开展，鼓励群众接受并积极参与火葬，促进文明丧葬文化深入人心，节省群众火葬的相关费用，保障卫生环境，推进环保进程及有效利用土地资源，改善民生。2.按照相关文件要求开展农村殡葬改革、实行农村居民遗体火化补助,减轻丧属的经济负担，对每具遗体火化给予家属0.1万元补助、进公墓安葬给予0.05万元补助。</t>
  </si>
  <si>
    <t>1.上级下达6.00万元，用于支付街道2023年9-12月农村死亡人口火化补助，共22人*0.15万元/人，共计3.30万元，因下达资金可补助死亡人数与全年实际死亡人数存在一定偏差，指标未完成。2.按照相关文件要求开展农村殡葬改革、实行农村居民遗体火化补助,减轻丧属的经济负担，对每具遗体火化给予家属0.10万元补助、进公墓安葬给予0.05万元补助。</t>
  </si>
  <si>
    <t>22人</t>
  </si>
  <si>
    <t>指标未完成，因下达资金可补助死亡人数与全年实际死亡人数存在一定偏差。</t>
  </si>
  <si>
    <t>6.00万元</t>
  </si>
  <si>
    <t>3.30万元</t>
  </si>
  <si>
    <t>节约土地，改良环境,保障和改善民生</t>
  </si>
  <si>
    <t>丧偶满意度</t>
  </si>
  <si>
    <t>农村生活污水处理设施运维经费</t>
  </si>
  <si>
    <t>该项目资金用于支付农村生活污水处理设施委托运行管理费用，有效解决了青龙辖区内生活污水处理问题，完善了村庄基础设施，提升了村庄人居环境改善，实现了产业兴旺、生态宜居、乡风文明、治理有效、生活富裕的总要求。</t>
  </si>
  <si>
    <t>氧化塘日处理量</t>
  </si>
  <si>
    <t>430m³</t>
  </si>
  <si>
    <t/>
  </si>
  <si>
    <t>氧化塘数量</t>
  </si>
  <si>
    <t>16个</t>
  </si>
  <si>
    <t>农村生活污水处理设施覆盖行政村覆盖率</t>
  </si>
  <si>
    <t>严控农村生活污水处理设施运维经费项目成本</t>
  </si>
  <si>
    <t>2.06万元</t>
  </si>
  <si>
    <t>居民满意度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</si>
</sst>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_ "/>
    <numFmt numFmtId="179" formatCode="0_ "/>
  </numFmts>
  <fonts count="42">
    <font>
      <sz val="11"/>
      <color indexed="8"/>
      <name val="宋体"/>
      <charset val="134"/>
      <scheme val="minor"/>
    </font>
    <font>
      <sz val="11"/>
      <color theme="1"/>
      <name val="宋体"/>
      <charset val="134"/>
      <scheme val="minor"/>
    </font>
    <font>
      <sz val="20"/>
      <color theme="1"/>
      <name val="方正小标宋_GBK"/>
      <charset val="134"/>
    </font>
    <font>
      <sz val="20"/>
      <color theme="1"/>
      <name val="宋体"/>
      <charset val="134"/>
      <scheme val="minor"/>
    </font>
    <font>
      <sz val="12"/>
      <color theme="1"/>
      <name val="方正小标宋_GBK"/>
      <charset val="134"/>
    </font>
    <font>
      <sz val="12"/>
      <name val="宋体"/>
      <charset val="134"/>
    </font>
    <font>
      <sz val="11"/>
      <name val="宋体"/>
      <charset val="134"/>
    </font>
    <font>
      <b/>
      <sz val="12"/>
      <name val="宋体"/>
      <charset val="134"/>
    </font>
    <font>
      <sz val="10"/>
      <color theme="1"/>
      <name val="宋体"/>
      <charset val="134"/>
      <scheme val="minor"/>
    </font>
    <font>
      <sz val="10"/>
      <name val="宋体"/>
      <charset val="134"/>
    </font>
    <font>
      <sz val="11"/>
      <name val="宋体"/>
      <charset val="134"/>
      <scheme val="minor"/>
    </font>
    <font>
      <sz val="12"/>
      <color indexed="8"/>
      <name val="宋体"/>
      <charset val="134"/>
    </font>
    <font>
      <sz val="11"/>
      <color indexed="8"/>
      <name val="宋体"/>
      <charset val="134"/>
    </font>
    <font>
      <sz val="24"/>
      <name val="宋体"/>
      <charset val="134"/>
    </font>
    <font>
      <b/>
      <sz val="24"/>
      <color indexed="8"/>
      <name val="宋体"/>
      <charset val="134"/>
    </font>
    <font>
      <sz val="22"/>
      <color indexed="8"/>
      <name val="宋体"/>
      <charset val="134"/>
    </font>
    <font>
      <sz val="10"/>
      <color indexed="8"/>
      <name val="Arial"/>
      <charset val="134"/>
    </font>
    <font>
      <sz val="10"/>
      <color indexed="8"/>
      <name val="宋体"/>
      <charset val="134"/>
    </font>
    <font>
      <b/>
      <sz val="20"/>
      <name val="宋体"/>
      <charset val="134"/>
    </font>
    <font>
      <sz val="11"/>
      <color rgb="FF000000"/>
      <name val="宋体"/>
      <charset val="134"/>
    </font>
    <font>
      <sz val="9"/>
      <name val="宋体"/>
      <charset val="134"/>
    </font>
    <font>
      <b/>
      <sz val="11"/>
      <color rgb="FF00000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right style="thin">
        <color indexed="8"/>
      </right>
      <top/>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style="thin">
        <color auto="1"/>
      </left>
      <right style="thin">
        <color indexed="0"/>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2" borderId="3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35" applyNumberFormat="0" applyFill="0" applyAlignment="0" applyProtection="0">
      <alignment vertical="center"/>
    </xf>
    <xf numFmtId="0" fontId="29" fillId="0" borderId="35" applyNumberFormat="0" applyFill="0" applyAlignment="0" applyProtection="0">
      <alignment vertical="center"/>
    </xf>
    <xf numFmtId="0" fontId="30" fillId="0" borderId="36" applyNumberFormat="0" applyFill="0" applyAlignment="0" applyProtection="0">
      <alignment vertical="center"/>
    </xf>
    <xf numFmtId="0" fontId="30" fillId="0" borderId="0" applyNumberFormat="0" applyFill="0" applyBorder="0" applyAlignment="0" applyProtection="0">
      <alignment vertical="center"/>
    </xf>
    <xf numFmtId="0" fontId="31" fillId="3" borderId="37" applyNumberFormat="0" applyAlignment="0" applyProtection="0">
      <alignment vertical="center"/>
    </xf>
    <xf numFmtId="0" fontId="32" fillId="4" borderId="38" applyNumberFormat="0" applyAlignment="0" applyProtection="0">
      <alignment vertical="center"/>
    </xf>
    <xf numFmtId="0" fontId="33" fillId="4" borderId="37" applyNumberFormat="0" applyAlignment="0" applyProtection="0">
      <alignment vertical="center"/>
    </xf>
    <xf numFmtId="0" fontId="34" fillId="5" borderId="39" applyNumberFormat="0" applyAlignment="0" applyProtection="0">
      <alignment vertical="center"/>
    </xf>
    <xf numFmtId="0" fontId="35" fillId="0" borderId="40" applyNumberFormat="0" applyFill="0" applyAlignment="0" applyProtection="0">
      <alignment vertical="center"/>
    </xf>
    <xf numFmtId="0" fontId="36" fillId="0" borderId="41"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12" fillId="0" borderId="0"/>
    <xf numFmtId="0" fontId="12" fillId="0" borderId="0">
      <alignment vertical="center"/>
    </xf>
    <xf numFmtId="0" fontId="5" fillId="0" borderId="0"/>
  </cellStyleXfs>
  <cellXfs count="215">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right" vertical="center" wrapText="1"/>
    </xf>
    <xf numFmtId="176" fontId="1" fillId="0" borderId="1"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31"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5"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1" fillId="0" borderId="4" xfId="0"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4"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7" fontId="1" fillId="0" borderId="4"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1" fillId="0" borderId="8" xfId="0" applyFont="1" applyFill="1" applyBorder="1" applyAlignment="1">
      <alignment vertical="center"/>
    </xf>
    <xf numFmtId="0" fontId="1" fillId="0" borderId="9" xfId="0" applyFont="1" applyFill="1" applyBorder="1" applyAlignment="1">
      <alignment vertical="center"/>
    </xf>
    <xf numFmtId="0" fontId="5" fillId="0" borderId="0" xfId="0" applyFont="1" applyFill="1" applyAlignment="1">
      <alignment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49" fontId="5" fillId="0" borderId="1" xfId="0" applyNumberFormat="1" applyFont="1" applyFill="1" applyBorder="1" applyAlignment="1">
      <alignment horizontal="center" vertical="center"/>
    </xf>
    <xf numFmtId="10" fontId="1" fillId="0" borderId="2" xfId="0" applyNumberFormat="1" applyFont="1" applyFill="1" applyBorder="1" applyAlignment="1" applyProtection="1">
      <alignment horizontal="center" vertical="center" wrapText="1"/>
    </xf>
    <xf numFmtId="176" fontId="5" fillId="0" borderId="0" xfId="0" applyNumberFormat="1" applyFont="1" applyFill="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right" vertical="center" wrapText="1"/>
    </xf>
    <xf numFmtId="49" fontId="6" fillId="0" borderId="1" xfId="0" applyNumberFormat="1" applyFont="1" applyFill="1" applyBorder="1" applyAlignment="1">
      <alignment horizontal="center"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10" fontId="1" fillId="0" borderId="2" xfId="3" applyNumberFormat="1" applyFont="1" applyFill="1" applyBorder="1" applyAlignment="1">
      <alignment horizontal="center" vertical="center" wrapText="1"/>
    </xf>
    <xf numFmtId="10" fontId="1" fillId="0" borderId="4" xfId="3"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 xfId="0" applyFont="1" applyFill="1" applyBorder="1" applyAlignment="1">
      <alignment vertical="center"/>
    </xf>
    <xf numFmtId="49" fontId="1" fillId="0" borderId="1" xfId="0" applyNumberFormat="1" applyFont="1" applyFill="1" applyBorder="1" applyAlignment="1">
      <alignment horizontal="center" vertical="center" wrapText="1"/>
    </xf>
    <xf numFmtId="0" fontId="1" fillId="0" borderId="15" xfId="0" applyFont="1" applyFill="1" applyBorder="1" applyAlignment="1">
      <alignment vertical="center" wrapText="1"/>
    </xf>
    <xf numFmtId="176" fontId="1" fillId="0" borderId="13" xfId="0" applyNumberFormat="1" applyFont="1" applyFill="1" applyBorder="1" applyAlignment="1">
      <alignment horizontal="center" vertical="center" wrapText="1"/>
    </xf>
    <xf numFmtId="176" fontId="1" fillId="0" borderId="15" xfId="0" applyNumberFormat="1" applyFont="1" applyFill="1" applyBorder="1" applyAlignment="1">
      <alignment horizontal="center" vertical="center" wrapText="1"/>
    </xf>
    <xf numFmtId="0" fontId="1" fillId="0" borderId="15" xfId="0"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1" fillId="0" borderId="12" xfId="0" applyFont="1" applyFill="1" applyBorder="1" applyAlignment="1">
      <alignment horizontal="center" vertical="center"/>
    </xf>
    <xf numFmtId="178" fontId="1" fillId="0" borderId="1"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178" fontId="1" fillId="0" borderId="4" xfId="0" applyNumberFormat="1" applyFont="1" applyFill="1" applyBorder="1" applyAlignment="1">
      <alignment horizontal="center" vertical="center" wrapText="1"/>
    </xf>
    <xf numFmtId="0" fontId="5" fillId="0" borderId="0" xfId="0" applyFont="1" applyFill="1" applyAlignment="1">
      <alignment horizontal="left" vertical="center"/>
    </xf>
    <xf numFmtId="0" fontId="1" fillId="0" borderId="0" xfId="0" applyFont="1" applyFill="1" applyBorder="1" applyAlignment="1">
      <alignment vertical="center" wrapText="1"/>
    </xf>
    <xf numFmtId="176" fontId="1" fillId="0" borderId="1" xfId="0" applyNumberFormat="1" applyFont="1" applyFill="1" applyBorder="1" applyAlignment="1">
      <alignment horizontal="center" vertical="center"/>
    </xf>
    <xf numFmtId="176" fontId="1" fillId="0" borderId="0" xfId="0" applyNumberFormat="1" applyFont="1" applyFill="1" applyBorder="1" applyAlignment="1">
      <alignment horizontal="center" vertical="center"/>
    </xf>
    <xf numFmtId="2" fontId="1" fillId="0" borderId="1" xfId="0" applyNumberFormat="1" applyFont="1" applyFill="1" applyBorder="1" applyAlignment="1">
      <alignment horizontal="center" vertical="center" wrapText="1"/>
    </xf>
    <xf numFmtId="0" fontId="1" fillId="0" borderId="7" xfId="0" applyFont="1" applyFill="1" applyBorder="1" applyAlignment="1">
      <alignment vertical="center" wrapText="1"/>
    </xf>
    <xf numFmtId="2" fontId="1" fillId="0" borderId="1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0" fontId="6" fillId="0" borderId="0" xfId="0" applyFont="1" applyFill="1" applyAlignment="1">
      <alignment horizontal="left" vertical="center"/>
    </xf>
    <xf numFmtId="176" fontId="1" fillId="0" borderId="1" xfId="0" applyNumberFormat="1" applyFont="1" applyFill="1" applyBorder="1" applyAlignment="1">
      <alignment vertical="center"/>
    </xf>
    <xf numFmtId="0" fontId="1" fillId="0" borderId="1"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7" fillId="0" borderId="0" xfId="0" applyFont="1" applyFill="1" applyAlignment="1">
      <alignment vertical="center"/>
    </xf>
    <xf numFmtId="43" fontId="1" fillId="0" borderId="2" xfId="0" applyNumberFormat="1" applyFont="1" applyFill="1" applyBorder="1" applyAlignment="1">
      <alignment horizontal="center" vertical="center" wrapText="1"/>
    </xf>
    <xf numFmtId="43" fontId="1" fillId="0" borderId="4" xfId="0" applyNumberFormat="1" applyFont="1" applyFill="1" applyBorder="1" applyAlignment="1">
      <alignment horizontal="center" vertical="center" wrapText="1"/>
    </xf>
    <xf numFmtId="0" fontId="5" fillId="0" borderId="0" xfId="0" applyFont="1" applyFill="1" applyAlignment="1">
      <alignment horizontal="center" vertical="center"/>
    </xf>
    <xf numFmtId="0" fontId="1" fillId="0" borderId="10"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176" fontId="1" fillId="0" borderId="0" xfId="0" applyNumberFormat="1" applyFont="1" applyFill="1" applyBorder="1" applyAlignment="1">
      <alignment vertical="center"/>
    </xf>
    <xf numFmtId="0" fontId="8" fillId="0" borderId="1"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xf>
    <xf numFmtId="0" fontId="8" fillId="0" borderId="12"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vertical="center" wrapText="1"/>
    </xf>
    <xf numFmtId="0" fontId="8" fillId="0" borderId="3" xfId="0"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7" fontId="8"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2" xfId="0" applyNumberFormat="1" applyFont="1" applyFill="1" applyBorder="1" applyAlignment="1">
      <alignment horizontal="left" vertical="center"/>
    </xf>
    <xf numFmtId="49" fontId="6" fillId="0" borderId="3" xfId="0" applyNumberFormat="1" applyFont="1" applyFill="1" applyBorder="1" applyAlignment="1">
      <alignment horizontal="left" vertical="center"/>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9" fontId="6"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0" fontId="11" fillId="0" borderId="0" xfId="50" applyFont="1" applyFill="1" applyAlignment="1">
      <alignment horizontal="center" vertical="center"/>
    </xf>
    <xf numFmtId="0" fontId="12" fillId="0" borderId="0" xfId="50" applyFont="1" applyFill="1">
      <alignment vertical="center"/>
    </xf>
    <xf numFmtId="0" fontId="12" fillId="0" borderId="0" xfId="0" applyFont="1" applyFill="1" applyBorder="1" applyAlignment="1"/>
    <xf numFmtId="0" fontId="5" fillId="0" borderId="0" xfId="0" applyFont="1" applyFill="1" applyBorder="1" applyAlignment="1">
      <alignment vertical="center"/>
    </xf>
    <xf numFmtId="0" fontId="13" fillId="0" borderId="10" xfId="0" applyFont="1" applyFill="1" applyBorder="1" applyAlignment="1">
      <alignment horizontal="center" vertical="center" wrapText="1"/>
    </xf>
    <xf numFmtId="0" fontId="13" fillId="0" borderId="10" xfId="0" applyFont="1" applyFill="1" applyBorder="1" applyAlignment="1">
      <alignment horizontal="center" vertical="center"/>
    </xf>
    <xf numFmtId="0" fontId="5" fillId="0" borderId="0" xfId="0" applyFont="1" applyFill="1" applyBorder="1" applyAlignment="1">
      <alignment horizontal="right" vertical="center"/>
    </xf>
    <xf numFmtId="0" fontId="5" fillId="0" borderId="7" xfId="0" applyFont="1" applyFill="1" applyBorder="1" applyAlignment="1" applyProtection="1">
      <alignment horizontal="left" vertical="center"/>
      <protection locked="0"/>
    </xf>
    <xf numFmtId="0" fontId="5" fillId="0" borderId="7" xfId="0" applyFont="1" applyFill="1" applyBorder="1" applyAlignment="1" applyProtection="1">
      <alignment vertical="center"/>
      <protection locked="0"/>
    </xf>
    <xf numFmtId="0" fontId="5" fillId="0" borderId="7" xfId="0" applyFont="1" applyFill="1" applyBorder="1" applyAlignment="1" applyProtection="1">
      <alignment horizontal="right" vertical="center"/>
      <protection locked="0"/>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top" wrapText="1"/>
    </xf>
    <xf numFmtId="0" fontId="14" fillId="0" borderId="16" xfId="0" applyNumberFormat="1" applyFont="1" applyFill="1" applyBorder="1" applyAlignment="1" applyProtection="1">
      <alignment horizontal="center" vertical="center" wrapText="1"/>
    </xf>
    <xf numFmtId="0" fontId="14" fillId="0" borderId="17"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right" vertical="center"/>
    </xf>
    <xf numFmtId="0" fontId="11" fillId="0" borderId="18" xfId="0" applyNumberFormat="1" applyFont="1" applyFill="1" applyBorder="1" applyAlignment="1" applyProtection="1">
      <alignment horizontal="left" vertical="center"/>
    </xf>
    <xf numFmtId="0" fontId="11" fillId="0" borderId="0" xfId="0" applyNumberFormat="1" applyFont="1" applyFill="1" applyAlignment="1" applyProtection="1">
      <alignment horizontal="left" vertical="center"/>
    </xf>
    <xf numFmtId="0" fontId="11" fillId="0" borderId="0" xfId="0" applyNumberFormat="1" applyFont="1" applyFill="1" applyBorder="1" applyAlignment="1" applyProtection="1">
      <alignment vertical="center"/>
    </xf>
    <xf numFmtId="0" fontId="11" fillId="0" borderId="19" xfId="0" applyNumberFormat="1" applyFont="1" applyFill="1" applyBorder="1" applyAlignment="1" applyProtection="1">
      <alignment horizontal="center" vertical="center" wrapText="1"/>
    </xf>
    <xf numFmtId="0" fontId="11" fillId="0" borderId="19" xfId="0" applyNumberFormat="1" applyFont="1" applyFill="1" applyBorder="1" applyAlignment="1" applyProtection="1">
      <alignment horizontal="left" vertical="center" wrapText="1"/>
    </xf>
    <xf numFmtId="49" fontId="11" fillId="0" borderId="19"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wrapText="1"/>
    </xf>
    <xf numFmtId="0" fontId="11" fillId="0" borderId="20" xfId="0" applyNumberFormat="1" applyFont="1" applyFill="1" applyBorder="1" applyAlignment="1" applyProtection="1">
      <alignment horizontal="center" vertical="center" wrapText="1"/>
    </xf>
    <xf numFmtId="0" fontId="11" fillId="0" borderId="20" xfId="0" applyNumberFormat="1" applyFont="1" applyFill="1" applyBorder="1" applyAlignment="1" applyProtection="1">
      <alignment horizontal="left" vertical="center" wrapText="1"/>
    </xf>
    <xf numFmtId="49" fontId="11" fillId="0" borderId="20" xfId="0" applyNumberFormat="1" applyFont="1" applyFill="1" applyBorder="1" applyAlignment="1" applyProtection="1">
      <alignment horizontal="left" vertical="center" wrapText="1"/>
    </xf>
    <xf numFmtId="0" fontId="11" fillId="0" borderId="21" xfId="0" applyNumberFormat="1" applyFont="1" applyFill="1" applyBorder="1" applyAlignment="1" applyProtection="1">
      <alignment horizontal="center" vertical="center" wrapText="1"/>
    </xf>
    <xf numFmtId="0" fontId="11" fillId="0" borderId="22" xfId="0" applyNumberFormat="1" applyFont="1" applyFill="1" applyBorder="1" applyAlignment="1" applyProtection="1">
      <alignment horizontal="left" vertical="center" wrapText="1"/>
    </xf>
    <xf numFmtId="0" fontId="11" fillId="0" borderId="23" xfId="0" applyNumberFormat="1" applyFont="1" applyFill="1" applyBorder="1" applyAlignment="1" applyProtection="1">
      <alignment horizontal="left" vertical="center" wrapText="1"/>
    </xf>
    <xf numFmtId="49" fontId="11" fillId="0" borderId="22" xfId="0" applyNumberFormat="1" applyFont="1" applyFill="1" applyBorder="1" applyAlignment="1" applyProtection="1">
      <alignment horizontal="left" vertical="center" wrapText="1"/>
    </xf>
    <xf numFmtId="49" fontId="11" fillId="0" borderId="24" xfId="0" applyNumberFormat="1" applyFont="1" applyFill="1" applyBorder="1" applyAlignment="1" applyProtection="1">
      <alignment horizontal="left" vertical="center" wrapText="1"/>
    </xf>
    <xf numFmtId="0" fontId="11" fillId="0" borderId="25" xfId="0" applyNumberFormat="1" applyFont="1" applyFill="1" applyBorder="1" applyAlignment="1" applyProtection="1">
      <alignment horizontal="center" vertical="center" wrapText="1"/>
    </xf>
    <xf numFmtId="0" fontId="11" fillId="0" borderId="21" xfId="0" applyNumberFormat="1" applyFont="1" applyFill="1" applyBorder="1" applyAlignment="1" applyProtection="1">
      <alignment horizontal="left" vertical="center" wrapText="1"/>
    </xf>
    <xf numFmtId="0" fontId="11" fillId="0" borderId="26" xfId="0" applyNumberFormat="1" applyFont="1" applyFill="1" applyBorder="1" applyAlignment="1" applyProtection="1">
      <alignment horizontal="left" vertical="center" wrapText="1"/>
    </xf>
    <xf numFmtId="0" fontId="11" fillId="0" borderId="27" xfId="0" applyNumberFormat="1" applyFont="1" applyFill="1" applyBorder="1" applyAlignment="1" applyProtection="1">
      <alignment horizontal="center" vertical="center" wrapText="1"/>
    </xf>
    <xf numFmtId="0" fontId="11" fillId="0" borderId="27" xfId="0" applyNumberFormat="1" applyFont="1" applyFill="1" applyBorder="1" applyAlignment="1" applyProtection="1">
      <alignment horizontal="left" vertical="center" wrapText="1"/>
    </xf>
    <xf numFmtId="0" fontId="11" fillId="0" borderId="24" xfId="0" applyNumberFormat="1" applyFont="1" applyFill="1" applyBorder="1" applyAlignment="1" applyProtection="1">
      <alignment horizontal="left" vertical="center" wrapText="1"/>
    </xf>
    <xf numFmtId="0" fontId="14" fillId="0" borderId="28" xfId="0" applyNumberFormat="1" applyFont="1" applyFill="1" applyBorder="1" applyAlignment="1" applyProtection="1">
      <alignment horizontal="center" vertical="center"/>
    </xf>
    <xf numFmtId="0" fontId="11" fillId="0" borderId="29" xfId="0" applyNumberFormat="1" applyFont="1" applyFill="1" applyBorder="1" applyAlignment="1" applyProtection="1">
      <alignment horizontal="right" vertical="center"/>
    </xf>
    <xf numFmtId="49" fontId="11" fillId="0" borderId="30" xfId="0" applyNumberFormat="1" applyFont="1" applyFill="1" applyBorder="1" applyAlignment="1" applyProtection="1">
      <alignment horizontal="left" vertical="center" wrapText="1"/>
    </xf>
    <xf numFmtId="49" fontId="11" fillId="0" borderId="31" xfId="0" applyNumberFormat="1" applyFont="1" applyFill="1" applyBorder="1" applyAlignment="1" applyProtection="1">
      <alignment horizontal="left" vertical="center" wrapText="1"/>
    </xf>
    <xf numFmtId="49" fontId="11" fillId="0" borderId="32" xfId="0" applyNumberFormat="1" applyFont="1" applyFill="1" applyBorder="1" applyAlignment="1" applyProtection="1">
      <alignment horizontal="left" vertical="center" wrapText="1"/>
    </xf>
    <xf numFmtId="49" fontId="11" fillId="0" borderId="23" xfId="0" applyNumberFormat="1" applyFont="1" applyFill="1" applyBorder="1" applyAlignment="1" applyProtection="1">
      <alignment horizontal="left" vertical="center" wrapText="1"/>
    </xf>
    <xf numFmtId="0" fontId="5" fillId="0" borderId="0" xfId="0" applyFont="1" applyFill="1" applyBorder="1" applyAlignment="1"/>
    <xf numFmtId="0" fontId="5" fillId="0" borderId="0" xfId="0" applyFont="1" applyFill="1" applyBorder="1" applyAlignment="1">
      <alignment horizontal="center"/>
    </xf>
    <xf numFmtId="0" fontId="5" fillId="0" borderId="0" xfId="51" applyFill="1" applyAlignment="1">
      <alignment vertical="center"/>
    </xf>
    <xf numFmtId="0" fontId="5" fillId="0" borderId="0" xfId="51" applyFill="1" applyAlignment="1">
      <alignment vertical="center" wrapText="1"/>
    </xf>
    <xf numFmtId="0" fontId="15" fillId="0" borderId="0" xfId="0" applyFont="1" applyFill="1" applyAlignment="1">
      <alignment horizontal="center"/>
    </xf>
    <xf numFmtId="0" fontId="16"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center"/>
    </xf>
    <xf numFmtId="0" fontId="12" fillId="0" borderId="1" xfId="0" applyFont="1" applyFill="1" applyBorder="1" applyAlignment="1">
      <alignment horizontal="center" vertical="center" shrinkToFit="1"/>
    </xf>
    <xf numFmtId="0" fontId="12" fillId="0" borderId="13" xfId="0" applyFont="1" applyFill="1" applyBorder="1" applyAlignment="1">
      <alignment horizontal="center" vertical="center" shrinkToFit="1"/>
    </xf>
    <xf numFmtId="0" fontId="12" fillId="0" borderId="1" xfId="0" applyFont="1" applyFill="1" applyBorder="1" applyAlignment="1">
      <alignment horizontal="center" vertical="center" wrapText="1"/>
    </xf>
    <xf numFmtId="4" fontId="12" fillId="0" borderId="13" xfId="0" applyNumberFormat="1" applyFont="1" applyFill="1" applyBorder="1" applyAlignment="1">
      <alignment horizontal="center" vertical="center" shrinkToFit="1"/>
    </xf>
    <xf numFmtId="4" fontId="12" fillId="0" borderId="14" xfId="0" applyNumberFormat="1" applyFont="1" applyFill="1" applyBorder="1" applyAlignment="1">
      <alignment horizontal="center" vertical="center" shrinkToFit="1"/>
    </xf>
    <xf numFmtId="0" fontId="12" fillId="0" borderId="5" xfId="0" applyFont="1" applyFill="1" applyBorder="1" applyAlignment="1">
      <alignment horizontal="center" vertical="center" shrinkToFit="1"/>
    </xf>
    <xf numFmtId="4" fontId="12" fillId="0" borderId="1" xfId="0" applyNumberFormat="1" applyFont="1" applyFill="1" applyBorder="1" applyAlignment="1">
      <alignment horizontal="center" vertical="center" shrinkToFit="1"/>
    </xf>
    <xf numFmtId="0" fontId="12" fillId="0" borderId="6" xfId="0" applyFont="1" applyFill="1" applyBorder="1" applyAlignment="1">
      <alignment horizontal="center" vertical="center" shrinkToFit="1"/>
    </xf>
    <xf numFmtId="49" fontId="12" fillId="0" borderId="1" xfId="0" applyNumberFormat="1" applyFont="1" applyFill="1" applyBorder="1" applyAlignment="1">
      <alignment horizontal="center" vertical="center" shrinkToFit="1"/>
    </xf>
    <xf numFmtId="0" fontId="12" fillId="0" borderId="1" xfId="0" applyFont="1" applyFill="1" applyBorder="1" applyAlignment="1">
      <alignment horizontal="left" vertical="center" shrinkToFit="1"/>
    </xf>
    <xf numFmtId="178" fontId="12" fillId="0" borderId="1" xfId="0" applyNumberFormat="1" applyFont="1" applyFill="1" applyBorder="1" applyAlignment="1">
      <alignment horizontal="center" vertical="center" shrinkToFit="1"/>
    </xf>
    <xf numFmtId="0" fontId="9" fillId="0" borderId="0" xfId="0" applyFont="1" applyFill="1" applyAlignment="1">
      <alignment horizontal="left" vertical="top" wrapText="1"/>
    </xf>
    <xf numFmtId="0" fontId="15" fillId="0" borderId="0" xfId="0" applyFont="1" applyFill="1" applyAlignment="1">
      <alignment horizontal="center" wrapText="1"/>
    </xf>
    <xf numFmtId="0" fontId="5" fillId="0" borderId="0" xfId="0" applyFont="1" applyFill="1" applyBorder="1" applyAlignment="1">
      <alignment wrapText="1"/>
    </xf>
    <xf numFmtId="4" fontId="12" fillId="0" borderId="14" xfId="0" applyNumberFormat="1" applyFont="1" applyFill="1" applyBorder="1" applyAlignment="1">
      <alignment horizontal="center" vertical="center" wrapText="1" shrinkToFit="1"/>
    </xf>
    <xf numFmtId="4" fontId="12" fillId="0" borderId="15" xfId="0" applyNumberFormat="1"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4" fontId="12" fillId="0" borderId="2" xfId="0" applyNumberFormat="1" applyFont="1" applyFill="1" applyBorder="1" applyAlignment="1">
      <alignment horizontal="center" vertical="center" shrinkToFit="1"/>
    </xf>
    <xf numFmtId="4" fontId="12" fillId="0" borderId="4" xfId="0" applyNumberFormat="1" applyFont="1" applyFill="1" applyBorder="1" applyAlignment="1">
      <alignment horizontal="center" vertical="center" shrinkToFit="1"/>
    </xf>
    <xf numFmtId="4" fontId="12" fillId="0" borderId="1" xfId="0" applyNumberFormat="1" applyFont="1" applyFill="1" applyBorder="1" applyAlignment="1">
      <alignment horizontal="center" vertical="center" wrapText="1" shrinkToFit="1"/>
    </xf>
    <xf numFmtId="178" fontId="12" fillId="0" borderId="1" xfId="0" applyNumberFormat="1" applyFont="1" applyFill="1" applyBorder="1" applyAlignment="1">
      <alignment horizontal="center" vertical="center" wrapText="1" shrinkToFit="1"/>
    </xf>
    <xf numFmtId="178" fontId="6" fillId="0" borderId="1" xfId="0" applyNumberFormat="1" applyFont="1" applyFill="1" applyBorder="1" applyAlignment="1">
      <alignment horizontal="center" vertical="center"/>
    </xf>
    <xf numFmtId="0" fontId="17" fillId="0" borderId="0" xfId="0" applyFont="1" applyFill="1" applyBorder="1" applyAlignment="1">
      <alignment horizontal="right"/>
    </xf>
    <xf numFmtId="0" fontId="12" fillId="0" borderId="15" xfId="0" applyFont="1" applyFill="1" applyBorder="1" applyAlignment="1">
      <alignment horizontal="center" vertical="center" shrinkToFit="1"/>
    </xf>
    <xf numFmtId="0" fontId="12" fillId="0" borderId="14" xfId="0" applyFont="1" applyFill="1" applyBorder="1" applyAlignment="1">
      <alignment horizontal="center" vertical="center" shrinkToFit="1"/>
    </xf>
    <xf numFmtId="0" fontId="12" fillId="0" borderId="9"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49" fontId="12" fillId="0" borderId="2" xfId="0" applyNumberFormat="1" applyFont="1" applyFill="1" applyBorder="1" applyAlignment="1">
      <alignment horizontal="center" vertical="center" shrinkToFit="1"/>
    </xf>
    <xf numFmtId="0" fontId="0" fillId="0" borderId="0" xfId="0" applyFont="1" applyFill="1">
      <alignment vertical="center"/>
    </xf>
    <xf numFmtId="0" fontId="18" fillId="0" borderId="0" xfId="0" applyFont="1" applyFill="1" applyAlignment="1">
      <alignment horizontal="center" vertical="center"/>
    </xf>
    <xf numFmtId="0" fontId="5" fillId="0" borderId="0" xfId="0" applyFont="1" applyFill="1" applyAlignment="1"/>
    <xf numFmtId="0" fontId="19" fillId="0" borderId="33" xfId="0" applyNumberFormat="1" applyFont="1" applyFill="1" applyBorder="1" applyAlignment="1">
      <alignment horizontal="center" vertical="center"/>
    </xf>
    <xf numFmtId="0" fontId="19" fillId="0" borderId="33" xfId="0" applyNumberFormat="1" applyFont="1" applyFill="1" applyBorder="1" applyAlignment="1">
      <alignment horizontal="left" vertical="center"/>
    </xf>
    <xf numFmtId="178" fontId="19" fillId="0" borderId="33" xfId="0" applyNumberFormat="1" applyFont="1" applyFill="1" applyBorder="1" applyAlignment="1">
      <alignment horizontal="right" vertical="center"/>
    </xf>
    <xf numFmtId="0" fontId="19" fillId="0" borderId="33" xfId="0" applyNumberFormat="1" applyFont="1" applyFill="1" applyBorder="1" applyAlignment="1">
      <alignment horizontal="right" vertical="center"/>
    </xf>
    <xf numFmtId="0" fontId="19" fillId="0" borderId="33" xfId="0" applyNumberFormat="1" applyFont="1" applyFill="1" applyBorder="1" applyAlignment="1">
      <alignment horizontal="left" vertical="center" wrapText="1"/>
    </xf>
    <xf numFmtId="0" fontId="20" fillId="0" borderId="0" xfId="0" applyFont="1" applyAlignment="1"/>
    <xf numFmtId="0" fontId="19" fillId="0" borderId="33" xfId="0" applyNumberFormat="1" applyFont="1" applyFill="1" applyBorder="1" applyAlignment="1">
      <alignment horizontal="center" vertical="center" wrapText="1"/>
    </xf>
    <xf numFmtId="0" fontId="21" fillId="0" borderId="33" xfId="0" applyNumberFormat="1" applyFont="1" applyFill="1" applyBorder="1" applyAlignment="1">
      <alignment horizontal="left" vertical="center" wrapText="1"/>
    </xf>
    <xf numFmtId="178" fontId="19" fillId="0" borderId="33" xfId="0" applyNumberFormat="1" applyFont="1" applyFill="1" applyBorder="1" applyAlignment="1">
      <alignment horizontal="right" vertical="center" wrapText="1"/>
    </xf>
    <xf numFmtId="178" fontId="19" fillId="0" borderId="33" xfId="0" applyNumberFormat="1" applyFont="1" applyFill="1" applyBorder="1" applyAlignment="1">
      <alignment horizontal="center" vertical="center" wrapText="1"/>
    </xf>
    <xf numFmtId="179" fontId="19" fillId="0" borderId="33" xfId="0" applyNumberFormat="1" applyFont="1" applyFill="1" applyBorder="1" applyAlignment="1">
      <alignment horizontal="right" vertical="center" wrapText="1"/>
    </xf>
    <xf numFmtId="0" fontId="19" fillId="0" borderId="33" xfId="0" applyNumberFormat="1" applyFont="1" applyFill="1" applyBorder="1" applyAlignment="1">
      <alignment horizontal="right" vertical="center" wrapText="1"/>
    </xf>
    <xf numFmtId="0" fontId="22" fillId="0" borderId="0" xfId="0" applyFont="1" applyAlignment="1">
      <alignment horizontal="center" vertical="center"/>
    </xf>
    <xf numFmtId="0" fontId="5" fillId="0" borderId="0" xfId="0" applyFont="1" applyAlignment="1"/>
    <xf numFmtId="0" fontId="22" fillId="0" borderId="0" xfId="0" applyFont="1" applyFill="1" applyAlignment="1"/>
    <xf numFmtId="0" fontId="9" fillId="0" borderId="0" xfId="0" applyFont="1" applyFill="1" applyAlignment="1"/>
    <xf numFmtId="178" fontId="19" fillId="0" borderId="33" xfId="0" applyNumberFormat="1" applyFont="1" applyFill="1" applyBorder="1" applyAlignment="1">
      <alignment horizontal="center" vertical="center"/>
    </xf>
    <xf numFmtId="176" fontId="19" fillId="0" borderId="33" xfId="0" applyNumberFormat="1" applyFont="1" applyFill="1" applyBorder="1" applyAlignment="1">
      <alignment horizontal="right" vertical="center"/>
    </xf>
    <xf numFmtId="0" fontId="22" fillId="0" borderId="0" xfId="0" applyFont="1" applyFill="1" applyAlignment="1">
      <alignment horizontal="center" vertical="center"/>
    </xf>
    <xf numFmtId="9" fontId="6" fillId="0" borderId="1" xfId="0" applyNumberFormat="1" applyFont="1" applyFill="1" applyBorder="1" applyAlignment="1" quotePrefix="1">
      <alignment horizontal="center" vertical="center"/>
    </xf>
    <xf numFmtId="176" fontId="6" fillId="0" borderId="1" xfId="0" applyNumberFormat="1" applyFont="1" applyFill="1" applyBorder="1" applyAlignment="1" quotePrefix="1">
      <alignment horizontal="center" vertical="center"/>
    </xf>
    <xf numFmtId="49" fontId="6" fillId="0" borderId="1" xfId="0" applyNumberFormat="1" applyFont="1" applyFill="1" applyBorder="1" applyAlignment="1" quotePrefix="1">
      <alignment horizontal="center" vertical="center"/>
    </xf>
    <xf numFmtId="49" fontId="6" fillId="0" borderId="1" xfId="0" applyNumberFormat="1" applyFont="1" applyFill="1" applyBorder="1" applyAlignment="1" quotePrefix="1">
      <alignment horizontal="center" vertical="center" wrapText="1"/>
    </xf>
    <xf numFmtId="49" fontId="9" fillId="0" borderId="1" xfId="0" applyNumberFormat="1" applyFont="1" applyFill="1" applyBorder="1" applyAlignment="1" quotePrefix="1">
      <alignment horizontal="center" vertical="center"/>
    </xf>
    <xf numFmtId="0" fontId="1" fillId="0" borderId="1" xfId="0" applyFont="1" applyFill="1" applyBorder="1" applyAlignment="1" quotePrefix="1">
      <alignment horizontal="center" vertical="center" wrapText="1"/>
    </xf>
    <xf numFmtId="9" fontId="1" fillId="0" borderId="1" xfId="0" applyNumberFormat="1" applyFont="1" applyFill="1" applyBorder="1" applyAlignment="1" quotePrefix="1">
      <alignment horizontal="center" vertical="center" wrapText="1"/>
    </xf>
    <xf numFmtId="0" fontId="1" fillId="0" borderId="0" xfId="0" applyFont="1" applyFill="1" applyBorder="1" applyAlignment="1" quotePrefix="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04-分类改革-预算表"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0" Type="http://schemas.openxmlformats.org/officeDocument/2006/relationships/styles" Target="styles.xml"/><Relationship Id="rId12" Type="http://schemas.openxmlformats.org/officeDocument/2006/relationships/worksheet" Target="worksheets/sheet12.xml"/><Relationship Id="rId119" Type="http://schemas.openxmlformats.org/officeDocument/2006/relationships/sharedStrings" Target="sharedStrings.xml"/><Relationship Id="rId118" Type="http://schemas.openxmlformats.org/officeDocument/2006/relationships/theme" Target="theme/theme1.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D17" sqref="D17"/>
    </sheetView>
  </sheetViews>
  <sheetFormatPr defaultColWidth="9" defaultRowHeight="13.5" outlineLevelCol="5"/>
  <cols>
    <col min="1" max="1" width="36.15" customWidth="1"/>
    <col min="2" max="2" width="4.76666666666667" customWidth="1"/>
    <col min="3" max="3" width="19.4666666666667" customWidth="1"/>
    <col min="4" max="4" width="32.6916666666667" customWidth="1"/>
    <col min="5" max="5" width="4.76666666666667" customWidth="1"/>
    <col min="6" max="6" width="18.6916666666667" customWidth="1"/>
  </cols>
  <sheetData>
    <row r="1" ht="27" spans="1:6">
      <c r="A1" s="193"/>
      <c r="B1" s="193"/>
      <c r="C1" s="214" t="s">
        <v>0</v>
      </c>
      <c r="D1" s="193"/>
      <c r="E1" s="193"/>
      <c r="F1" s="193"/>
    </row>
    <row r="2" ht="14.25" spans="1:6">
      <c r="A2" s="193"/>
      <c r="B2" s="193"/>
      <c r="C2" s="193"/>
      <c r="D2" s="193"/>
      <c r="E2" s="193"/>
      <c r="F2" s="195" t="s">
        <v>1</v>
      </c>
    </row>
    <row r="3" ht="14.25" spans="1:6">
      <c r="A3" s="195" t="s">
        <v>2</v>
      </c>
      <c r="B3" s="193"/>
      <c r="C3" s="193"/>
      <c r="D3" s="193"/>
      <c r="E3" s="193"/>
      <c r="F3" s="195" t="s">
        <v>3</v>
      </c>
    </row>
    <row r="4" ht="19.5" customHeight="1" spans="1:6">
      <c r="A4" s="196" t="s">
        <v>4</v>
      </c>
      <c r="B4" s="196"/>
      <c r="C4" s="196"/>
      <c r="D4" s="196" t="s">
        <v>5</v>
      </c>
      <c r="E4" s="196"/>
      <c r="F4" s="196"/>
    </row>
    <row r="5" ht="19.5" customHeight="1" spans="1:6">
      <c r="A5" s="196" t="s">
        <v>6</v>
      </c>
      <c r="B5" s="196" t="s">
        <v>7</v>
      </c>
      <c r="C5" s="196" t="s">
        <v>8</v>
      </c>
      <c r="D5" s="196" t="s">
        <v>9</v>
      </c>
      <c r="E5" s="196" t="s">
        <v>7</v>
      </c>
      <c r="F5" s="196" t="s">
        <v>8</v>
      </c>
    </row>
    <row r="6" ht="19.5" customHeight="1" spans="1:6">
      <c r="A6" s="196" t="s">
        <v>10</v>
      </c>
      <c r="B6" s="196"/>
      <c r="C6" s="196" t="s">
        <v>11</v>
      </c>
      <c r="D6" s="196" t="s">
        <v>10</v>
      </c>
      <c r="E6" s="196"/>
      <c r="F6" s="196" t="s">
        <v>12</v>
      </c>
    </row>
    <row r="7" ht="19.5" customHeight="1" spans="1:6">
      <c r="A7" s="197" t="s">
        <v>13</v>
      </c>
      <c r="B7" s="196" t="s">
        <v>11</v>
      </c>
      <c r="C7" s="198">
        <v>7521.3</v>
      </c>
      <c r="D7" s="197" t="s">
        <v>14</v>
      </c>
      <c r="E7" s="196" t="s">
        <v>15</v>
      </c>
      <c r="F7" s="198">
        <v>1132.31</v>
      </c>
    </row>
    <row r="8" ht="19.5" customHeight="1" spans="1:6">
      <c r="A8" s="197" t="s">
        <v>16</v>
      </c>
      <c r="B8" s="196" t="s">
        <v>12</v>
      </c>
      <c r="C8" s="198">
        <v>358.88</v>
      </c>
      <c r="D8" s="197" t="s">
        <v>17</v>
      </c>
      <c r="E8" s="196" t="s">
        <v>18</v>
      </c>
      <c r="F8" s="198">
        <v>0</v>
      </c>
    </row>
    <row r="9" ht="19.5" customHeight="1" spans="1:6">
      <c r="A9" s="197" t="s">
        <v>19</v>
      </c>
      <c r="B9" s="196" t="s">
        <v>20</v>
      </c>
      <c r="C9" s="198">
        <v>0.92</v>
      </c>
      <c r="D9" s="197" t="s">
        <v>21</v>
      </c>
      <c r="E9" s="196" t="s">
        <v>22</v>
      </c>
      <c r="F9" s="198">
        <v>26.18</v>
      </c>
    </row>
    <row r="10" ht="19.5" customHeight="1" spans="1:6">
      <c r="A10" s="197" t="s">
        <v>23</v>
      </c>
      <c r="B10" s="196" t="s">
        <v>24</v>
      </c>
      <c r="C10" s="198">
        <v>0</v>
      </c>
      <c r="D10" s="197" t="s">
        <v>25</v>
      </c>
      <c r="E10" s="196" t="s">
        <v>26</v>
      </c>
      <c r="F10" s="198">
        <v>31.8</v>
      </c>
    </row>
    <row r="11" ht="19.5" customHeight="1" spans="1:6">
      <c r="A11" s="197" t="s">
        <v>27</v>
      </c>
      <c r="B11" s="196" t="s">
        <v>28</v>
      </c>
      <c r="C11" s="198">
        <v>0</v>
      </c>
      <c r="D11" s="197" t="s">
        <v>29</v>
      </c>
      <c r="E11" s="196" t="s">
        <v>30</v>
      </c>
      <c r="F11" s="198">
        <v>0</v>
      </c>
    </row>
    <row r="12" ht="19.5" customHeight="1" spans="1:6">
      <c r="A12" s="197" t="s">
        <v>31</v>
      </c>
      <c r="B12" s="196" t="s">
        <v>32</v>
      </c>
      <c r="C12" s="198">
        <v>0</v>
      </c>
      <c r="D12" s="197" t="s">
        <v>33</v>
      </c>
      <c r="E12" s="196" t="s">
        <v>34</v>
      </c>
      <c r="F12" s="198">
        <v>1.71</v>
      </c>
    </row>
    <row r="13" ht="19.5" customHeight="1" spans="1:6">
      <c r="A13" s="197" t="s">
        <v>35</v>
      </c>
      <c r="B13" s="196" t="s">
        <v>36</v>
      </c>
      <c r="C13" s="198">
        <v>0</v>
      </c>
      <c r="D13" s="197" t="s">
        <v>37</v>
      </c>
      <c r="E13" s="196" t="s">
        <v>38</v>
      </c>
      <c r="F13" s="198">
        <v>73.55</v>
      </c>
    </row>
    <row r="14" ht="19.5" customHeight="1" spans="1:6">
      <c r="A14" s="197" t="s">
        <v>39</v>
      </c>
      <c r="B14" s="196" t="s">
        <v>40</v>
      </c>
      <c r="C14" s="198">
        <v>30.85</v>
      </c>
      <c r="D14" s="197" t="s">
        <v>41</v>
      </c>
      <c r="E14" s="196" t="s">
        <v>42</v>
      </c>
      <c r="F14" s="198">
        <v>529.77</v>
      </c>
    </row>
    <row r="15" ht="19.5" customHeight="1" spans="1:6">
      <c r="A15" s="197"/>
      <c r="B15" s="196" t="s">
        <v>43</v>
      </c>
      <c r="C15" s="198"/>
      <c r="D15" s="197" t="s">
        <v>44</v>
      </c>
      <c r="E15" s="196" t="s">
        <v>45</v>
      </c>
      <c r="F15" s="198">
        <v>225.16</v>
      </c>
    </row>
    <row r="16" ht="19.5" customHeight="1" spans="1:6">
      <c r="A16" s="197"/>
      <c r="B16" s="196" t="s">
        <v>46</v>
      </c>
      <c r="C16" s="198"/>
      <c r="D16" s="197" t="s">
        <v>47</v>
      </c>
      <c r="E16" s="196" t="s">
        <v>48</v>
      </c>
      <c r="F16" s="198">
        <v>0</v>
      </c>
    </row>
    <row r="17" ht="19.5" customHeight="1" spans="1:6">
      <c r="A17" s="197"/>
      <c r="B17" s="196" t="s">
        <v>49</v>
      </c>
      <c r="C17" s="198"/>
      <c r="D17" s="197" t="s">
        <v>50</v>
      </c>
      <c r="E17" s="196" t="s">
        <v>51</v>
      </c>
      <c r="F17" s="198">
        <v>7083.87</v>
      </c>
    </row>
    <row r="18" ht="19.5" customHeight="1" spans="1:6">
      <c r="A18" s="197"/>
      <c r="B18" s="196" t="s">
        <v>52</v>
      </c>
      <c r="C18" s="198"/>
      <c r="D18" s="197" t="s">
        <v>53</v>
      </c>
      <c r="E18" s="196" t="s">
        <v>54</v>
      </c>
      <c r="F18" s="198">
        <v>1364.35</v>
      </c>
    </row>
    <row r="19" ht="19.5" customHeight="1" spans="1:6">
      <c r="A19" s="197"/>
      <c r="B19" s="196" t="s">
        <v>55</v>
      </c>
      <c r="C19" s="198"/>
      <c r="D19" s="197" t="s">
        <v>56</v>
      </c>
      <c r="E19" s="196" t="s">
        <v>57</v>
      </c>
      <c r="F19" s="198">
        <v>0</v>
      </c>
    </row>
    <row r="20" ht="19.5" customHeight="1" spans="1:6">
      <c r="A20" s="197"/>
      <c r="B20" s="196" t="s">
        <v>58</v>
      </c>
      <c r="C20" s="198"/>
      <c r="D20" s="197" t="s">
        <v>59</v>
      </c>
      <c r="E20" s="196" t="s">
        <v>60</v>
      </c>
      <c r="F20" s="198">
        <v>0</v>
      </c>
    </row>
    <row r="21" ht="19.5" customHeight="1" spans="1:6">
      <c r="A21" s="197"/>
      <c r="B21" s="196" t="s">
        <v>61</v>
      </c>
      <c r="C21" s="198"/>
      <c r="D21" s="197" t="s">
        <v>62</v>
      </c>
      <c r="E21" s="196" t="s">
        <v>63</v>
      </c>
      <c r="F21" s="198">
        <v>0</v>
      </c>
    </row>
    <row r="22" ht="19.5" customHeight="1" spans="1:6">
      <c r="A22" s="197"/>
      <c r="B22" s="196" t="s">
        <v>64</v>
      </c>
      <c r="C22" s="198"/>
      <c r="D22" s="197" t="s">
        <v>65</v>
      </c>
      <c r="E22" s="196" t="s">
        <v>66</v>
      </c>
      <c r="F22" s="198">
        <v>0</v>
      </c>
    </row>
    <row r="23" ht="19.5" customHeight="1" spans="1:6">
      <c r="A23" s="197"/>
      <c r="B23" s="196" t="s">
        <v>67</v>
      </c>
      <c r="C23" s="198"/>
      <c r="D23" s="197" t="s">
        <v>68</v>
      </c>
      <c r="E23" s="196" t="s">
        <v>69</v>
      </c>
      <c r="F23" s="198">
        <v>0</v>
      </c>
    </row>
    <row r="24" ht="19.5" customHeight="1" spans="1:6">
      <c r="A24" s="197"/>
      <c r="B24" s="196" t="s">
        <v>70</v>
      </c>
      <c r="C24" s="198"/>
      <c r="D24" s="197" t="s">
        <v>71</v>
      </c>
      <c r="E24" s="196" t="s">
        <v>72</v>
      </c>
      <c r="F24" s="198">
        <v>0</v>
      </c>
    </row>
    <row r="25" ht="19.5" customHeight="1" spans="1:6">
      <c r="A25" s="197"/>
      <c r="B25" s="196" t="s">
        <v>73</v>
      </c>
      <c r="C25" s="198"/>
      <c r="D25" s="197" t="s">
        <v>74</v>
      </c>
      <c r="E25" s="196" t="s">
        <v>75</v>
      </c>
      <c r="F25" s="198">
        <v>114.2</v>
      </c>
    </row>
    <row r="26" ht="19.5" customHeight="1" spans="1:6">
      <c r="A26" s="197"/>
      <c r="B26" s="196" t="s">
        <v>76</v>
      </c>
      <c r="C26" s="198"/>
      <c r="D26" s="197" t="s">
        <v>77</v>
      </c>
      <c r="E26" s="196" t="s">
        <v>78</v>
      </c>
      <c r="F26" s="198">
        <v>0</v>
      </c>
    </row>
    <row r="27" ht="19.5" customHeight="1" spans="1:6">
      <c r="A27" s="197"/>
      <c r="B27" s="196" t="s">
        <v>79</v>
      </c>
      <c r="C27" s="198"/>
      <c r="D27" s="197" t="s">
        <v>80</v>
      </c>
      <c r="E27" s="196" t="s">
        <v>81</v>
      </c>
      <c r="F27" s="198">
        <v>0.92</v>
      </c>
    </row>
    <row r="28" ht="19.5" customHeight="1" spans="1:6">
      <c r="A28" s="197"/>
      <c r="B28" s="196" t="s">
        <v>82</v>
      </c>
      <c r="C28" s="198"/>
      <c r="D28" s="197" t="s">
        <v>83</v>
      </c>
      <c r="E28" s="196" t="s">
        <v>84</v>
      </c>
      <c r="F28" s="198">
        <v>137.38</v>
      </c>
    </row>
    <row r="29" ht="19.5" customHeight="1" spans="1:6">
      <c r="A29" s="197"/>
      <c r="B29" s="196" t="s">
        <v>85</v>
      </c>
      <c r="C29" s="198"/>
      <c r="D29" s="197" t="s">
        <v>86</v>
      </c>
      <c r="E29" s="196" t="s">
        <v>87</v>
      </c>
      <c r="F29" s="198">
        <v>0</v>
      </c>
    </row>
    <row r="30" ht="19.5" customHeight="1" spans="1:6">
      <c r="A30" s="196"/>
      <c r="B30" s="196" t="s">
        <v>88</v>
      </c>
      <c r="C30" s="198"/>
      <c r="D30" s="197" t="s">
        <v>89</v>
      </c>
      <c r="E30" s="196" t="s">
        <v>90</v>
      </c>
      <c r="F30" s="198">
        <v>0</v>
      </c>
    </row>
    <row r="31" ht="19.5" customHeight="1" spans="1:6">
      <c r="A31" s="196"/>
      <c r="B31" s="196" t="s">
        <v>91</v>
      </c>
      <c r="C31" s="198"/>
      <c r="D31" s="197" t="s">
        <v>92</v>
      </c>
      <c r="E31" s="196" t="s">
        <v>93</v>
      </c>
      <c r="F31" s="198">
        <v>0</v>
      </c>
    </row>
    <row r="32" ht="19.5" customHeight="1" spans="1:6">
      <c r="A32" s="196"/>
      <c r="B32" s="196" t="s">
        <v>94</v>
      </c>
      <c r="C32" s="198"/>
      <c r="D32" s="197" t="s">
        <v>95</v>
      </c>
      <c r="E32" s="196" t="s">
        <v>96</v>
      </c>
      <c r="F32" s="198">
        <v>0</v>
      </c>
    </row>
    <row r="33" ht="19.5" customHeight="1" spans="1:6">
      <c r="A33" s="196" t="s">
        <v>97</v>
      </c>
      <c r="B33" s="196" t="s">
        <v>98</v>
      </c>
      <c r="C33" s="198">
        <v>7911.95</v>
      </c>
      <c r="D33" s="196" t="s">
        <v>99</v>
      </c>
      <c r="E33" s="196" t="s">
        <v>100</v>
      </c>
      <c r="F33" s="198">
        <v>10721.2</v>
      </c>
    </row>
    <row r="34" ht="19.5" customHeight="1" spans="1:6">
      <c r="A34" s="197" t="s">
        <v>101</v>
      </c>
      <c r="B34" s="196" t="s">
        <v>102</v>
      </c>
      <c r="C34" s="198">
        <v>0</v>
      </c>
      <c r="D34" s="197" t="s">
        <v>103</v>
      </c>
      <c r="E34" s="196" t="s">
        <v>104</v>
      </c>
      <c r="F34" s="198">
        <v>0</v>
      </c>
    </row>
    <row r="35" ht="19.5" customHeight="1" spans="1:6">
      <c r="A35" s="197" t="s">
        <v>105</v>
      </c>
      <c r="B35" s="196" t="s">
        <v>106</v>
      </c>
      <c r="C35" s="198">
        <v>3510.95</v>
      </c>
      <c r="D35" s="197" t="s">
        <v>107</v>
      </c>
      <c r="E35" s="196" t="s">
        <v>108</v>
      </c>
      <c r="F35" s="198">
        <v>701.7</v>
      </c>
    </row>
    <row r="36" ht="19.5" customHeight="1" spans="1:6">
      <c r="A36" s="196" t="s">
        <v>109</v>
      </c>
      <c r="B36" s="196" t="s">
        <v>110</v>
      </c>
      <c r="C36" s="198">
        <v>11422.9</v>
      </c>
      <c r="D36" s="196" t="s">
        <v>109</v>
      </c>
      <c r="E36" s="196" t="s">
        <v>111</v>
      </c>
      <c r="F36" s="198">
        <v>11422.9</v>
      </c>
    </row>
    <row r="37" ht="19.5" customHeight="1" spans="1:6">
      <c r="A37" s="197" t="s">
        <v>112</v>
      </c>
      <c r="B37" s="197"/>
      <c r="C37" s="197"/>
      <c r="D37" s="197"/>
      <c r="E37" s="197"/>
      <c r="F37" s="197"/>
    </row>
    <row r="38" ht="19.5" customHeight="1" spans="1:6">
      <c r="A38" s="197" t="s">
        <v>113</v>
      </c>
      <c r="B38" s="197"/>
      <c r="C38" s="197"/>
      <c r="D38" s="197"/>
      <c r="E38" s="197"/>
      <c r="F38" s="197"/>
    </row>
  </sheetData>
  <mergeCells count="4">
    <mergeCell ref="A4:C4"/>
    <mergeCell ref="D4:F4"/>
    <mergeCell ref="A37:F37"/>
    <mergeCell ref="A38:F38"/>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E33"/>
  <sheetViews>
    <sheetView workbookViewId="0">
      <selection activeCell="A30" sqref="A30:E30"/>
    </sheetView>
  </sheetViews>
  <sheetFormatPr defaultColWidth="9" defaultRowHeight="13.5" outlineLevelCol="4"/>
  <cols>
    <col min="1" max="1" width="41.2333333333333" customWidth="1"/>
    <col min="2" max="2" width="10" customWidth="1"/>
    <col min="3" max="5" width="27.075" customWidth="1"/>
  </cols>
  <sheetData>
    <row r="1" ht="25.5" spans="1:5">
      <c r="A1" s="193"/>
      <c r="B1" s="193"/>
      <c r="C1" s="194" t="s">
        <v>656</v>
      </c>
      <c r="D1" s="193"/>
      <c r="E1" s="193"/>
    </row>
    <row r="2" ht="14.25" spans="1:5">
      <c r="A2" s="193"/>
      <c r="B2" s="193"/>
      <c r="C2" s="193"/>
      <c r="D2" s="193"/>
      <c r="E2" s="195" t="s">
        <v>657</v>
      </c>
    </row>
    <row r="3" ht="14.25" spans="1:5">
      <c r="A3" s="195" t="s">
        <v>2</v>
      </c>
      <c r="B3" s="193"/>
      <c r="C3" s="193"/>
      <c r="D3" s="193"/>
      <c r="E3" s="195" t="s">
        <v>658</v>
      </c>
    </row>
    <row r="4" ht="15" customHeight="1" spans="1:5">
      <c r="A4" s="202" t="s">
        <v>659</v>
      </c>
      <c r="B4" s="202" t="s">
        <v>7</v>
      </c>
      <c r="C4" s="202" t="s">
        <v>660</v>
      </c>
      <c r="D4" s="202" t="s">
        <v>661</v>
      </c>
      <c r="E4" s="202" t="s">
        <v>662</v>
      </c>
    </row>
    <row r="5" ht="15" customHeight="1" spans="1:5">
      <c r="A5" s="202" t="s">
        <v>663</v>
      </c>
      <c r="B5" s="202"/>
      <c r="C5" s="202" t="s">
        <v>11</v>
      </c>
      <c r="D5" s="202" t="s">
        <v>12</v>
      </c>
      <c r="E5" s="202" t="s">
        <v>20</v>
      </c>
    </row>
    <row r="6" ht="15" customHeight="1" spans="1:5">
      <c r="A6" s="203" t="s">
        <v>664</v>
      </c>
      <c r="B6" s="202" t="s">
        <v>11</v>
      </c>
      <c r="C6" s="202" t="s">
        <v>665</v>
      </c>
      <c r="D6" s="202" t="s">
        <v>665</v>
      </c>
      <c r="E6" s="202" t="s">
        <v>665</v>
      </c>
    </row>
    <row r="7" ht="15" customHeight="1" spans="1:5">
      <c r="A7" s="200" t="s">
        <v>666</v>
      </c>
      <c r="B7" s="202" t="s">
        <v>12</v>
      </c>
      <c r="C7" s="204">
        <v>26.55</v>
      </c>
      <c r="D7" s="204">
        <v>26.55</v>
      </c>
      <c r="E7" s="204">
        <v>16.9</v>
      </c>
    </row>
    <row r="8" ht="15" customHeight="1" spans="1:5">
      <c r="A8" s="200" t="s">
        <v>667</v>
      </c>
      <c r="B8" s="202" t="s">
        <v>20</v>
      </c>
      <c r="C8" s="204"/>
      <c r="D8" s="204"/>
      <c r="E8" s="204"/>
    </row>
    <row r="9" ht="15" customHeight="1" spans="1:5">
      <c r="A9" s="200" t="s">
        <v>668</v>
      </c>
      <c r="B9" s="202" t="s">
        <v>24</v>
      </c>
      <c r="C9" s="204">
        <v>16.5</v>
      </c>
      <c r="D9" s="204">
        <v>16.5</v>
      </c>
      <c r="E9" s="204">
        <v>15.78</v>
      </c>
    </row>
    <row r="10" ht="15" customHeight="1" spans="1:5">
      <c r="A10" s="200" t="s">
        <v>669</v>
      </c>
      <c r="B10" s="202" t="s">
        <v>28</v>
      </c>
      <c r="C10" s="204"/>
      <c r="D10" s="204"/>
      <c r="E10" s="204"/>
    </row>
    <row r="11" ht="15" customHeight="1" spans="1:5">
      <c r="A11" s="200" t="s">
        <v>670</v>
      </c>
      <c r="B11" s="202" t="s">
        <v>32</v>
      </c>
      <c r="C11" s="204">
        <v>16.5</v>
      </c>
      <c r="D11" s="204">
        <v>16.5</v>
      </c>
      <c r="E11" s="204">
        <v>15.78</v>
      </c>
    </row>
    <row r="12" ht="15" customHeight="1" spans="1:5">
      <c r="A12" s="200" t="s">
        <v>671</v>
      </c>
      <c r="B12" s="202" t="s">
        <v>36</v>
      </c>
      <c r="C12" s="204">
        <v>10.05</v>
      </c>
      <c r="D12" s="204">
        <v>10.05</v>
      </c>
      <c r="E12" s="204">
        <v>1.12</v>
      </c>
    </row>
    <row r="13" ht="15" customHeight="1" spans="1:5">
      <c r="A13" s="200" t="s">
        <v>672</v>
      </c>
      <c r="B13" s="202" t="s">
        <v>40</v>
      </c>
      <c r="C13" s="205" t="s">
        <v>665</v>
      </c>
      <c r="D13" s="205" t="s">
        <v>665</v>
      </c>
      <c r="E13" s="204">
        <v>1.12</v>
      </c>
    </row>
    <row r="14" ht="15" customHeight="1" spans="1:5">
      <c r="A14" s="200" t="s">
        <v>673</v>
      </c>
      <c r="B14" s="202" t="s">
        <v>43</v>
      </c>
      <c r="C14" s="205" t="s">
        <v>665</v>
      </c>
      <c r="D14" s="205" t="s">
        <v>665</v>
      </c>
      <c r="E14" s="204"/>
    </row>
    <row r="15" ht="15" customHeight="1" spans="1:5">
      <c r="A15" s="200" t="s">
        <v>674</v>
      </c>
      <c r="B15" s="202" t="s">
        <v>46</v>
      </c>
      <c r="C15" s="205" t="s">
        <v>665</v>
      </c>
      <c r="D15" s="205" t="s">
        <v>665</v>
      </c>
      <c r="E15" s="204"/>
    </row>
    <row r="16" ht="15" customHeight="1" spans="1:5">
      <c r="A16" s="200" t="s">
        <v>675</v>
      </c>
      <c r="B16" s="202" t="s">
        <v>49</v>
      </c>
      <c r="C16" s="205" t="s">
        <v>665</v>
      </c>
      <c r="D16" s="205" t="s">
        <v>665</v>
      </c>
      <c r="E16" s="205" t="s">
        <v>665</v>
      </c>
    </row>
    <row r="17" ht="15" customHeight="1" spans="1:5">
      <c r="A17" s="200" t="s">
        <v>676</v>
      </c>
      <c r="B17" s="202" t="s">
        <v>52</v>
      </c>
      <c r="C17" s="205" t="s">
        <v>665</v>
      </c>
      <c r="D17" s="205" t="s">
        <v>665</v>
      </c>
      <c r="E17" s="204"/>
    </row>
    <row r="18" ht="15" customHeight="1" spans="1:5">
      <c r="A18" s="200" t="s">
        <v>677</v>
      </c>
      <c r="B18" s="202" t="s">
        <v>55</v>
      </c>
      <c r="C18" s="205" t="s">
        <v>665</v>
      </c>
      <c r="D18" s="205" t="s">
        <v>665</v>
      </c>
      <c r="E18" s="206"/>
    </row>
    <row r="19" ht="15" customHeight="1" spans="1:5">
      <c r="A19" s="200" t="s">
        <v>678</v>
      </c>
      <c r="B19" s="202" t="s">
        <v>58</v>
      </c>
      <c r="C19" s="205" t="s">
        <v>665</v>
      </c>
      <c r="D19" s="205" t="s">
        <v>665</v>
      </c>
      <c r="E19" s="206"/>
    </row>
    <row r="20" ht="15" customHeight="1" spans="1:5">
      <c r="A20" s="200" t="s">
        <v>679</v>
      </c>
      <c r="B20" s="202" t="s">
        <v>61</v>
      </c>
      <c r="C20" s="205" t="s">
        <v>665</v>
      </c>
      <c r="D20" s="205" t="s">
        <v>665</v>
      </c>
      <c r="E20" s="207">
        <v>11</v>
      </c>
    </row>
    <row r="21" ht="15" customHeight="1" spans="1:5">
      <c r="A21" s="200" t="s">
        <v>680</v>
      </c>
      <c r="B21" s="202" t="s">
        <v>64</v>
      </c>
      <c r="C21" s="205" t="s">
        <v>665</v>
      </c>
      <c r="D21" s="205" t="s">
        <v>665</v>
      </c>
      <c r="E21" s="207">
        <v>14</v>
      </c>
    </row>
    <row r="22" ht="15" customHeight="1" spans="1:5">
      <c r="A22" s="200" t="s">
        <v>681</v>
      </c>
      <c r="B22" s="202" t="s">
        <v>67</v>
      </c>
      <c r="C22" s="205" t="s">
        <v>665</v>
      </c>
      <c r="D22" s="205" t="s">
        <v>665</v>
      </c>
      <c r="E22" s="206"/>
    </row>
    <row r="23" ht="15" customHeight="1" spans="1:5">
      <c r="A23" s="200" t="s">
        <v>682</v>
      </c>
      <c r="B23" s="202" t="s">
        <v>70</v>
      </c>
      <c r="C23" s="205" t="s">
        <v>665</v>
      </c>
      <c r="D23" s="205" t="s">
        <v>665</v>
      </c>
      <c r="E23" s="207">
        <v>114</v>
      </c>
    </row>
    <row r="24" ht="15" customHeight="1" spans="1:5">
      <c r="A24" s="200" t="s">
        <v>683</v>
      </c>
      <c r="B24" s="202" t="s">
        <v>73</v>
      </c>
      <c r="C24" s="205" t="s">
        <v>665</v>
      </c>
      <c r="D24" s="205" t="s">
        <v>665</v>
      </c>
      <c r="E24" s="206"/>
    </row>
    <row r="25" ht="15" customHeight="1" spans="1:5">
      <c r="A25" s="200" t="s">
        <v>684</v>
      </c>
      <c r="B25" s="202" t="s">
        <v>76</v>
      </c>
      <c r="C25" s="205" t="s">
        <v>665</v>
      </c>
      <c r="D25" s="205" t="s">
        <v>665</v>
      </c>
      <c r="E25" s="206"/>
    </row>
    <row r="26" ht="15" customHeight="1" spans="1:5">
      <c r="A26" s="200" t="s">
        <v>685</v>
      </c>
      <c r="B26" s="202" t="s">
        <v>79</v>
      </c>
      <c r="C26" s="205" t="s">
        <v>665</v>
      </c>
      <c r="D26" s="205" t="s">
        <v>665</v>
      </c>
      <c r="E26" s="204"/>
    </row>
    <row r="27" ht="15" customHeight="1" spans="1:5">
      <c r="A27" s="203" t="s">
        <v>686</v>
      </c>
      <c r="B27" s="202" t="s">
        <v>82</v>
      </c>
      <c r="C27" s="205" t="s">
        <v>665</v>
      </c>
      <c r="D27" s="205" t="s">
        <v>665</v>
      </c>
      <c r="E27" s="204">
        <v>93.1</v>
      </c>
    </row>
    <row r="28" ht="15" customHeight="1" spans="1:5">
      <c r="A28" s="200" t="s">
        <v>687</v>
      </c>
      <c r="B28" s="202" t="s">
        <v>85</v>
      </c>
      <c r="C28" s="205" t="s">
        <v>665</v>
      </c>
      <c r="D28" s="205" t="s">
        <v>665</v>
      </c>
      <c r="E28" s="204">
        <v>93.1</v>
      </c>
    </row>
    <row r="29" ht="15" customHeight="1" spans="1:5">
      <c r="A29" s="200" t="s">
        <v>688</v>
      </c>
      <c r="B29" s="202" t="s">
        <v>88</v>
      </c>
      <c r="C29" s="205" t="s">
        <v>665</v>
      </c>
      <c r="D29" s="205" t="s">
        <v>665</v>
      </c>
      <c r="E29" s="204"/>
    </row>
    <row r="30" ht="41.25" customHeight="1" spans="1:5">
      <c r="A30" s="200" t="s">
        <v>689</v>
      </c>
      <c r="B30" s="200"/>
      <c r="C30" s="200"/>
      <c r="D30" s="200"/>
      <c r="E30" s="200"/>
    </row>
    <row r="31" ht="21" customHeight="1" spans="1:5">
      <c r="A31" s="200" t="s">
        <v>690</v>
      </c>
      <c r="B31" s="200"/>
      <c r="C31" s="200"/>
      <c r="D31" s="200"/>
      <c r="E31" s="200"/>
    </row>
    <row r="33" spans="3:3">
      <c r="C33" s="201" t="s">
        <v>691</v>
      </c>
    </row>
  </sheetData>
  <mergeCells count="3">
    <mergeCell ref="A30:E30"/>
    <mergeCell ref="A31:E31"/>
    <mergeCell ref="B4:B5"/>
  </mergeCells>
  <printOptions horizontalCentered="1" verticalCentered="1"/>
  <pageMargins left="0.700694444444445" right="0.700694444444445" top="0.751388888888889" bottom="0.751388888888889" header="0.298611111111111" footer="0.298611111111111"/>
  <pageSetup paperSize="9" scale="91" orientation="landscape" horizontalDpi="600"/>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7" width="10" style="31"/>
    <col min="8" max="8" width="19.8416666666667" style="31" customWidth="1"/>
    <col min="9" max="9" width="16.8416666666667" style="31" customWidth="1"/>
    <col min="10" max="14" width="10" style="31"/>
    <col min="15" max="15" width="19.075" style="31" customWidth="1"/>
    <col min="16" max="16384" width="10" style="31"/>
  </cols>
  <sheetData>
    <row r="1" ht="57"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2205</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7.7</v>
      </c>
      <c r="F7" s="9"/>
      <c r="G7" s="9">
        <v>4.93</v>
      </c>
      <c r="H7" s="9"/>
      <c r="I7" s="9">
        <v>4.93</v>
      </c>
      <c r="J7" s="9"/>
      <c r="K7" s="14">
        <v>10</v>
      </c>
      <c r="L7" s="21"/>
      <c r="M7" s="22">
        <v>1</v>
      </c>
      <c r="N7" s="23"/>
      <c r="O7" s="9">
        <f>K7*M7</f>
        <v>10</v>
      </c>
    </row>
    <row r="8" spans="1:15">
      <c r="A8" s="5"/>
      <c r="B8" s="5"/>
      <c r="C8" s="5" t="s">
        <v>830</v>
      </c>
      <c r="D8" s="5"/>
      <c r="E8" s="9">
        <v>7.7</v>
      </c>
      <c r="F8" s="9"/>
      <c r="G8" s="9">
        <v>4.93</v>
      </c>
      <c r="H8" s="9"/>
      <c r="I8" s="9">
        <v>4.93</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55.95" customHeight="1" spans="1:15">
      <c r="A12" s="5"/>
      <c r="B12" s="10" t="s">
        <v>2206</v>
      </c>
      <c r="C12" s="11"/>
      <c r="D12" s="11"/>
      <c r="E12" s="11"/>
      <c r="F12" s="11"/>
      <c r="G12" s="11"/>
      <c r="H12" s="12"/>
      <c r="I12" s="10" t="s">
        <v>2207</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7.2" customHeight="1" spans="1:15">
      <c r="A14" s="5"/>
      <c r="B14" s="34"/>
      <c r="C14" s="34" t="s">
        <v>846</v>
      </c>
      <c r="D14" s="10" t="s">
        <v>2208</v>
      </c>
      <c r="E14" s="11"/>
      <c r="F14" s="11"/>
      <c r="G14" s="12"/>
      <c r="H14" s="5" t="s">
        <v>2209</v>
      </c>
      <c r="I14" s="5" t="s">
        <v>2209</v>
      </c>
      <c r="J14" s="27">
        <v>12.5</v>
      </c>
      <c r="K14" s="28"/>
      <c r="L14" s="27">
        <v>12.5</v>
      </c>
      <c r="M14" s="28"/>
      <c r="N14" s="14" t="s">
        <v>849</v>
      </c>
      <c r="O14" s="21"/>
    </row>
    <row r="15" ht="47.7" customHeight="1" spans="1:15">
      <c r="A15" s="5"/>
      <c r="B15" s="34"/>
      <c r="C15" s="32" t="s">
        <v>856</v>
      </c>
      <c r="D15" s="7" t="s">
        <v>1706</v>
      </c>
      <c r="E15" s="7"/>
      <c r="F15" s="7"/>
      <c r="G15" s="7"/>
      <c r="H15" s="220" t="s">
        <v>901</v>
      </c>
      <c r="I15" s="220" t="s">
        <v>2210</v>
      </c>
      <c r="J15" s="27">
        <v>12.5</v>
      </c>
      <c r="K15" s="28"/>
      <c r="L15" s="27">
        <v>11.8</v>
      </c>
      <c r="M15" s="28"/>
      <c r="N15" s="14" t="s">
        <v>2211</v>
      </c>
      <c r="O15" s="21"/>
    </row>
    <row r="16" ht="33" customHeight="1" spans="1:15">
      <c r="A16" s="5"/>
      <c r="B16" s="34"/>
      <c r="C16" s="32" t="s">
        <v>865</v>
      </c>
      <c r="D16" s="7" t="s">
        <v>866</v>
      </c>
      <c r="E16" s="7"/>
      <c r="F16" s="7"/>
      <c r="G16" s="7"/>
      <c r="H16" s="43" t="s">
        <v>1062</v>
      </c>
      <c r="I16" s="13">
        <v>45163</v>
      </c>
      <c r="J16" s="27">
        <v>12.5</v>
      </c>
      <c r="K16" s="28"/>
      <c r="L16" s="27">
        <v>12.5</v>
      </c>
      <c r="M16" s="28"/>
      <c r="N16" s="14" t="s">
        <v>849</v>
      </c>
      <c r="O16" s="21"/>
    </row>
    <row r="17" ht="31.1" customHeight="1" spans="1:15">
      <c r="A17" s="5"/>
      <c r="B17" s="33"/>
      <c r="C17" s="5" t="s">
        <v>868</v>
      </c>
      <c r="D17" s="7" t="s">
        <v>2212</v>
      </c>
      <c r="E17" s="7"/>
      <c r="F17" s="7"/>
      <c r="G17" s="7"/>
      <c r="H17" s="5" t="s">
        <v>2213</v>
      </c>
      <c r="I17" s="5" t="s">
        <v>2214</v>
      </c>
      <c r="J17" s="27">
        <v>12.5</v>
      </c>
      <c r="K17" s="28"/>
      <c r="L17" s="27">
        <v>11.8</v>
      </c>
      <c r="M17" s="28"/>
      <c r="N17" s="14" t="s">
        <v>2211</v>
      </c>
      <c r="O17" s="21"/>
    </row>
    <row r="18" ht="27" spans="1:15">
      <c r="A18" s="5"/>
      <c r="B18" s="34" t="s">
        <v>873</v>
      </c>
      <c r="C18" s="32" t="s">
        <v>874</v>
      </c>
      <c r="D18" s="10" t="s">
        <v>2215</v>
      </c>
      <c r="E18" s="11"/>
      <c r="F18" s="11"/>
      <c r="G18" s="12"/>
      <c r="H18" s="37" t="s">
        <v>986</v>
      </c>
      <c r="I18" s="5" t="s">
        <v>877</v>
      </c>
      <c r="J18" s="27">
        <v>15</v>
      </c>
      <c r="K18" s="28"/>
      <c r="L18" s="27">
        <v>14</v>
      </c>
      <c r="M18" s="28"/>
      <c r="N18" s="14" t="s">
        <v>2216</v>
      </c>
      <c r="O18" s="21"/>
    </row>
    <row r="19" ht="27" spans="1:15">
      <c r="A19" s="5"/>
      <c r="B19" s="34"/>
      <c r="C19" s="32" t="s">
        <v>881</v>
      </c>
      <c r="D19" s="10" t="s">
        <v>2217</v>
      </c>
      <c r="E19" s="11"/>
      <c r="F19" s="11"/>
      <c r="G19" s="12"/>
      <c r="H19" s="37" t="s">
        <v>986</v>
      </c>
      <c r="I19" s="5" t="s">
        <v>1301</v>
      </c>
      <c r="J19" s="27">
        <v>15</v>
      </c>
      <c r="K19" s="28"/>
      <c r="L19" s="27">
        <v>14</v>
      </c>
      <c r="M19" s="28"/>
      <c r="N19" s="14" t="s">
        <v>2218</v>
      </c>
      <c r="O19" s="21"/>
    </row>
    <row r="20" ht="27" spans="1:15">
      <c r="A20" s="5"/>
      <c r="B20" s="5" t="s">
        <v>883</v>
      </c>
      <c r="C20" s="5" t="s">
        <v>884</v>
      </c>
      <c r="D20" s="7" t="s">
        <v>2219</v>
      </c>
      <c r="E20" s="7"/>
      <c r="F20" s="7"/>
      <c r="G20" s="7"/>
      <c r="H20" s="5" t="s">
        <v>858</v>
      </c>
      <c r="I20" s="220" t="s">
        <v>859</v>
      </c>
      <c r="J20" s="27">
        <v>10</v>
      </c>
      <c r="K20" s="28"/>
      <c r="L20" s="27">
        <v>10</v>
      </c>
      <c r="M20" s="28"/>
      <c r="N20" s="14" t="s">
        <v>849</v>
      </c>
      <c r="O20" s="21"/>
    </row>
    <row r="21" ht="29.25" customHeight="1" spans="1:15">
      <c r="A21" s="5"/>
      <c r="B21" s="14" t="s">
        <v>888</v>
      </c>
      <c r="C21" s="15"/>
      <c r="D21" s="14" t="s">
        <v>849</v>
      </c>
      <c r="E21" s="16"/>
      <c r="F21" s="16"/>
      <c r="G21" s="16"/>
      <c r="H21" s="16"/>
      <c r="I21" s="16"/>
      <c r="J21" s="16"/>
      <c r="K21" s="16"/>
      <c r="L21" s="16"/>
      <c r="M21" s="16"/>
      <c r="N21" s="16"/>
      <c r="O21" s="21"/>
    </row>
    <row r="22" ht="37.1" customHeight="1" spans="1:15">
      <c r="A22" s="5"/>
      <c r="B22" s="14" t="s">
        <v>889</v>
      </c>
      <c r="C22" s="16"/>
      <c r="D22" s="16"/>
      <c r="E22" s="16"/>
      <c r="F22" s="16"/>
      <c r="G22" s="16"/>
      <c r="H22" s="16"/>
      <c r="I22" s="15"/>
      <c r="J22" s="14">
        <v>100</v>
      </c>
      <c r="K22" s="15"/>
      <c r="L22" s="27">
        <v>96.6</v>
      </c>
      <c r="M22" s="28"/>
      <c r="N22" s="14" t="s">
        <v>890</v>
      </c>
      <c r="O22" s="21"/>
    </row>
    <row r="23" spans="1:15">
      <c r="A23" s="17" t="s">
        <v>891</v>
      </c>
      <c r="B23" s="44"/>
      <c r="C23" s="44"/>
      <c r="D23" s="44"/>
      <c r="E23" s="44"/>
      <c r="F23" s="44"/>
      <c r="G23" s="44"/>
      <c r="H23" s="44"/>
      <c r="I23" s="44"/>
      <c r="J23" s="44"/>
      <c r="K23" s="44"/>
      <c r="L23" s="44"/>
      <c r="M23" s="44"/>
      <c r="N23" s="44"/>
      <c r="O23" s="29"/>
    </row>
    <row r="24" spans="1:15">
      <c r="A24" s="18"/>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71" orientation="landscape" horizontalDpi="600"/>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6" width="10" style="31"/>
    <col min="7" max="7" width="13.5333333333333" style="31" customWidth="1"/>
    <col min="8" max="8" width="21.3083333333333" style="31" customWidth="1"/>
    <col min="9" max="9" width="19.7666666666667" style="31" customWidth="1"/>
    <col min="10" max="14" width="10" style="31"/>
    <col min="15" max="15" width="14.6916666666667" style="31" customWidth="1"/>
    <col min="16" max="16384" width="10" style="31"/>
  </cols>
  <sheetData>
    <row r="1" ht="68"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2220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0.21</v>
      </c>
      <c r="F7" s="9"/>
      <c r="G7" s="9">
        <v>0.21</v>
      </c>
      <c r="H7" s="9"/>
      <c r="I7" s="9">
        <v>0.21</v>
      </c>
      <c r="J7" s="9"/>
      <c r="K7" s="14">
        <v>10</v>
      </c>
      <c r="L7" s="21"/>
      <c r="M7" s="22">
        <v>1</v>
      </c>
      <c r="N7" s="23"/>
      <c r="O7" s="9">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0.21</v>
      </c>
      <c r="F9" s="9"/>
      <c r="G9" s="9">
        <v>0.21</v>
      </c>
      <c r="H9" s="9"/>
      <c r="I9" s="9">
        <v>0.21</v>
      </c>
      <c r="J9" s="9"/>
      <c r="K9" s="14" t="s">
        <v>665</v>
      </c>
      <c r="L9" s="21"/>
      <c r="M9" s="22">
        <v>1</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9" customHeight="1" spans="1:15">
      <c r="A12" s="5"/>
      <c r="B12" s="10" t="s">
        <v>2221</v>
      </c>
      <c r="C12" s="11"/>
      <c r="D12" s="11"/>
      <c r="E12" s="11"/>
      <c r="F12" s="11"/>
      <c r="G12" s="11"/>
      <c r="H12" s="12"/>
      <c r="I12" s="10" t="s">
        <v>2222</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3.95" customHeight="1" spans="1:15">
      <c r="A14" s="5"/>
      <c r="B14" s="34" t="s">
        <v>845</v>
      </c>
      <c r="C14" s="34" t="s">
        <v>846</v>
      </c>
      <c r="D14" s="10" t="s">
        <v>2223</v>
      </c>
      <c r="E14" s="11"/>
      <c r="F14" s="11"/>
      <c r="G14" s="12"/>
      <c r="H14" s="5" t="s">
        <v>967</v>
      </c>
      <c r="I14" s="5" t="s">
        <v>967</v>
      </c>
      <c r="J14" s="27">
        <v>10</v>
      </c>
      <c r="K14" s="28"/>
      <c r="L14" s="27">
        <v>10</v>
      </c>
      <c r="M14" s="28"/>
      <c r="N14" s="14" t="s">
        <v>849</v>
      </c>
      <c r="O14" s="21"/>
    </row>
    <row r="15" ht="43.95" customHeight="1" spans="1:15">
      <c r="A15" s="5"/>
      <c r="B15" s="34"/>
      <c r="C15" s="32" t="s">
        <v>856</v>
      </c>
      <c r="D15" s="7" t="s">
        <v>1334</v>
      </c>
      <c r="E15" s="7"/>
      <c r="F15" s="7"/>
      <c r="G15" s="7"/>
      <c r="H15" s="220" t="s">
        <v>901</v>
      </c>
      <c r="I15" s="220" t="s">
        <v>901</v>
      </c>
      <c r="J15" s="27">
        <v>10</v>
      </c>
      <c r="K15" s="28"/>
      <c r="L15" s="27">
        <v>10</v>
      </c>
      <c r="M15" s="28"/>
      <c r="N15" s="14" t="s">
        <v>849</v>
      </c>
      <c r="O15" s="21"/>
    </row>
    <row r="16" ht="43.95" customHeight="1" spans="1:15">
      <c r="A16" s="5"/>
      <c r="B16" s="34"/>
      <c r="C16" s="33"/>
      <c r="D16" s="7" t="s">
        <v>900</v>
      </c>
      <c r="E16" s="7"/>
      <c r="F16" s="7"/>
      <c r="G16" s="7"/>
      <c r="H16" s="220" t="s">
        <v>901</v>
      </c>
      <c r="I16" s="220" t="s">
        <v>901</v>
      </c>
      <c r="J16" s="27">
        <v>10</v>
      </c>
      <c r="K16" s="28"/>
      <c r="L16" s="27">
        <v>10</v>
      </c>
      <c r="M16" s="28"/>
      <c r="N16" s="14" t="s">
        <v>849</v>
      </c>
      <c r="O16" s="21"/>
    </row>
    <row r="17" ht="43.95" customHeight="1" spans="1:15">
      <c r="A17" s="5"/>
      <c r="B17" s="34"/>
      <c r="C17" s="32" t="s">
        <v>865</v>
      </c>
      <c r="D17" s="7" t="s">
        <v>866</v>
      </c>
      <c r="E17" s="7"/>
      <c r="F17" s="7"/>
      <c r="G17" s="7"/>
      <c r="H17" s="13">
        <v>45291</v>
      </c>
      <c r="I17" s="13">
        <v>45127</v>
      </c>
      <c r="J17" s="27">
        <v>10</v>
      </c>
      <c r="K17" s="28"/>
      <c r="L17" s="27">
        <v>10</v>
      </c>
      <c r="M17" s="28"/>
      <c r="N17" s="14" t="s">
        <v>849</v>
      </c>
      <c r="O17" s="21"/>
    </row>
    <row r="18" ht="36" customHeight="1" spans="1:15">
      <c r="A18" s="5"/>
      <c r="B18" s="33"/>
      <c r="C18" s="5" t="s">
        <v>868</v>
      </c>
      <c r="D18" s="7" t="s">
        <v>2224</v>
      </c>
      <c r="E18" s="7"/>
      <c r="F18" s="7"/>
      <c r="G18" s="7"/>
      <c r="H18" s="5" t="s">
        <v>2225</v>
      </c>
      <c r="I18" s="5" t="s">
        <v>2225</v>
      </c>
      <c r="J18" s="27">
        <v>10</v>
      </c>
      <c r="K18" s="28"/>
      <c r="L18" s="27">
        <v>10</v>
      </c>
      <c r="M18" s="28"/>
      <c r="N18" s="14" t="s">
        <v>849</v>
      </c>
      <c r="O18" s="21"/>
    </row>
    <row r="19" ht="33" customHeight="1" spans="1:15">
      <c r="A19" s="5"/>
      <c r="B19" s="34" t="s">
        <v>873</v>
      </c>
      <c r="C19" s="32" t="s">
        <v>874</v>
      </c>
      <c r="D19" s="10" t="s">
        <v>2226</v>
      </c>
      <c r="E19" s="11"/>
      <c r="F19" s="11"/>
      <c r="G19" s="12"/>
      <c r="H19" s="37" t="s">
        <v>2227</v>
      </c>
      <c r="I19" s="5" t="s">
        <v>1301</v>
      </c>
      <c r="J19" s="27">
        <v>15</v>
      </c>
      <c r="K19" s="28"/>
      <c r="L19" s="27">
        <v>12</v>
      </c>
      <c r="M19" s="28"/>
      <c r="N19" s="14" t="s">
        <v>2216</v>
      </c>
      <c r="O19" s="21"/>
    </row>
    <row r="20" ht="49.1" customHeight="1" spans="1:15">
      <c r="A20" s="5"/>
      <c r="B20" s="34"/>
      <c r="C20" s="32" t="s">
        <v>881</v>
      </c>
      <c r="D20" s="10" t="s">
        <v>2228</v>
      </c>
      <c r="E20" s="11"/>
      <c r="F20" s="11"/>
      <c r="G20" s="12"/>
      <c r="H20" s="37" t="s">
        <v>986</v>
      </c>
      <c r="I20" s="5" t="s">
        <v>1301</v>
      </c>
      <c r="J20" s="27">
        <v>15</v>
      </c>
      <c r="K20" s="28"/>
      <c r="L20" s="27">
        <v>11.5</v>
      </c>
      <c r="M20" s="28"/>
      <c r="N20" s="14" t="s">
        <v>2218</v>
      </c>
      <c r="O20" s="21"/>
    </row>
    <row r="21" ht="27" spans="1:15">
      <c r="A21" s="5"/>
      <c r="B21" s="5" t="s">
        <v>883</v>
      </c>
      <c r="C21" s="5" t="s">
        <v>884</v>
      </c>
      <c r="D21" s="7" t="s">
        <v>2229</v>
      </c>
      <c r="E21" s="7"/>
      <c r="F21" s="7"/>
      <c r="G21" s="7"/>
      <c r="H21" s="5" t="s">
        <v>858</v>
      </c>
      <c r="I21" s="221" t="s">
        <v>859</v>
      </c>
      <c r="J21" s="27">
        <v>10</v>
      </c>
      <c r="K21" s="28"/>
      <c r="L21" s="27">
        <v>10</v>
      </c>
      <c r="M21" s="28"/>
      <c r="N21" s="14" t="s">
        <v>849</v>
      </c>
      <c r="O21" s="21"/>
    </row>
    <row r="22" ht="42" customHeight="1" spans="1:15">
      <c r="A22" s="5"/>
      <c r="B22" s="14" t="s">
        <v>888</v>
      </c>
      <c r="C22" s="15"/>
      <c r="D22" s="14" t="s">
        <v>2230</v>
      </c>
      <c r="E22" s="16"/>
      <c r="F22" s="16"/>
      <c r="G22" s="16"/>
      <c r="H22" s="16"/>
      <c r="I22" s="16"/>
      <c r="J22" s="16"/>
      <c r="K22" s="16"/>
      <c r="L22" s="16"/>
      <c r="M22" s="16"/>
      <c r="N22" s="16"/>
      <c r="O22" s="21"/>
    </row>
    <row r="23" ht="27" customHeight="1" spans="1:15">
      <c r="A23" s="5"/>
      <c r="B23" s="14" t="s">
        <v>889</v>
      </c>
      <c r="C23" s="16"/>
      <c r="D23" s="16"/>
      <c r="E23" s="16"/>
      <c r="F23" s="16"/>
      <c r="G23" s="16"/>
      <c r="H23" s="16"/>
      <c r="I23" s="15"/>
      <c r="J23" s="14">
        <v>100</v>
      </c>
      <c r="K23" s="15"/>
      <c r="L23" s="27">
        <v>93.5</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8.8416666666667" style="31" customWidth="1"/>
    <col min="9" max="9" width="19.7666666666667" style="31" customWidth="1"/>
    <col min="10" max="10" width="10" style="31"/>
    <col min="11" max="11" width="6.69166666666667" style="31" customWidth="1"/>
    <col min="12" max="12" width="3.23333333333333" style="31" customWidth="1"/>
    <col min="13" max="16384" width="10" style="31"/>
  </cols>
  <sheetData>
    <row r="1" ht="52.1"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2231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0.6</v>
      </c>
      <c r="F7" s="9"/>
      <c r="G7" s="9">
        <v>0.6</v>
      </c>
      <c r="H7" s="9"/>
      <c r="I7" s="9">
        <v>0.6</v>
      </c>
      <c r="J7" s="9"/>
      <c r="K7" s="14">
        <v>10</v>
      </c>
      <c r="L7" s="21"/>
      <c r="M7" s="22">
        <v>1</v>
      </c>
      <c r="N7" s="23"/>
      <c r="O7" s="9">
        <v>10</v>
      </c>
    </row>
    <row r="8" spans="1:15">
      <c r="A8" s="5"/>
      <c r="B8" s="5"/>
      <c r="C8" s="5" t="s">
        <v>830</v>
      </c>
      <c r="D8" s="5"/>
      <c r="E8" s="9">
        <v>0.6</v>
      </c>
      <c r="F8" s="9"/>
      <c r="G8" s="9">
        <v>0.6</v>
      </c>
      <c r="H8" s="9"/>
      <c r="I8" s="9">
        <v>0.6</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15.1" customHeight="1" spans="1:15">
      <c r="A12" s="5"/>
      <c r="B12" s="10" t="s">
        <v>2232</v>
      </c>
      <c r="C12" s="11"/>
      <c r="D12" s="11"/>
      <c r="E12" s="11"/>
      <c r="F12" s="11"/>
      <c r="G12" s="11"/>
      <c r="H12" s="12"/>
      <c r="I12" s="10" t="s">
        <v>2233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32" t="s">
        <v>845</v>
      </c>
      <c r="C14" s="32" t="s">
        <v>846</v>
      </c>
      <c r="D14" s="10" t="s">
        <v>2234</v>
      </c>
      <c r="E14" s="11"/>
      <c r="F14" s="11"/>
      <c r="G14" s="12"/>
      <c r="H14" s="5" t="s">
        <v>997</v>
      </c>
      <c r="I14" s="5" t="s">
        <v>997</v>
      </c>
      <c r="J14" s="27">
        <v>10</v>
      </c>
      <c r="K14" s="28"/>
      <c r="L14" s="27">
        <v>10</v>
      </c>
      <c r="M14" s="28"/>
      <c r="N14" s="14" t="s">
        <v>849</v>
      </c>
      <c r="O14" s="21"/>
    </row>
    <row r="15" ht="28.1" customHeight="1" spans="1:15">
      <c r="A15" s="5"/>
      <c r="B15" s="34"/>
      <c r="C15" s="34"/>
      <c r="D15" s="10" t="s">
        <v>2223</v>
      </c>
      <c r="E15" s="11"/>
      <c r="F15" s="11"/>
      <c r="G15" s="12"/>
      <c r="H15" s="5" t="s">
        <v>967</v>
      </c>
      <c r="I15" s="5" t="s">
        <v>967</v>
      </c>
      <c r="J15" s="27">
        <v>10</v>
      </c>
      <c r="K15" s="28"/>
      <c r="L15" s="27">
        <v>10</v>
      </c>
      <c r="M15" s="28"/>
      <c r="N15" s="14" t="s">
        <v>849</v>
      </c>
      <c r="O15" s="21"/>
    </row>
    <row r="16" ht="28.1" customHeight="1" spans="1:15">
      <c r="A16" s="5"/>
      <c r="B16" s="34"/>
      <c r="C16" s="5" t="s">
        <v>856</v>
      </c>
      <c r="D16" s="7" t="s">
        <v>1294</v>
      </c>
      <c r="E16" s="7"/>
      <c r="F16" s="7"/>
      <c r="G16" s="7"/>
      <c r="H16" s="220" t="s">
        <v>901</v>
      </c>
      <c r="I16" s="220" t="s">
        <v>901</v>
      </c>
      <c r="J16" s="27">
        <v>10</v>
      </c>
      <c r="K16" s="28"/>
      <c r="L16" s="27">
        <v>10</v>
      </c>
      <c r="M16" s="28"/>
      <c r="N16" s="14" t="s">
        <v>849</v>
      </c>
      <c r="O16" s="21"/>
    </row>
    <row r="17" ht="28.1" customHeight="1" spans="1:15">
      <c r="A17" s="5"/>
      <c r="B17" s="34"/>
      <c r="C17" s="32" t="s">
        <v>865</v>
      </c>
      <c r="D17" s="7" t="s">
        <v>866</v>
      </c>
      <c r="E17" s="7"/>
      <c r="F17" s="7"/>
      <c r="G17" s="7"/>
      <c r="H17" s="5" t="s">
        <v>1062</v>
      </c>
      <c r="I17" s="13">
        <v>45127</v>
      </c>
      <c r="J17" s="27">
        <v>10</v>
      </c>
      <c r="K17" s="28"/>
      <c r="L17" s="27">
        <v>10</v>
      </c>
      <c r="M17" s="28"/>
      <c r="N17" s="14" t="s">
        <v>849</v>
      </c>
      <c r="O17" s="21"/>
    </row>
    <row r="18" ht="33" customHeight="1" spans="1:15">
      <c r="A18" s="5"/>
      <c r="B18" s="33"/>
      <c r="C18" s="5" t="s">
        <v>868</v>
      </c>
      <c r="D18" s="7" t="s">
        <v>2235</v>
      </c>
      <c r="E18" s="7"/>
      <c r="F18" s="7"/>
      <c r="G18" s="7"/>
      <c r="H18" s="5" t="s">
        <v>2236</v>
      </c>
      <c r="I18" s="5" t="s">
        <v>2236</v>
      </c>
      <c r="J18" s="27">
        <v>10</v>
      </c>
      <c r="K18" s="28"/>
      <c r="L18" s="27">
        <v>10</v>
      </c>
      <c r="M18" s="28"/>
      <c r="N18" s="14" t="s">
        <v>849</v>
      </c>
      <c r="O18" s="21"/>
    </row>
    <row r="19" ht="33" customHeight="1" spans="1:15">
      <c r="A19" s="5"/>
      <c r="B19" s="34" t="s">
        <v>873</v>
      </c>
      <c r="C19" s="32" t="s">
        <v>874</v>
      </c>
      <c r="D19" s="10" t="s">
        <v>2237</v>
      </c>
      <c r="E19" s="11"/>
      <c r="F19" s="11"/>
      <c r="G19" s="12"/>
      <c r="H19" s="37" t="s">
        <v>1798</v>
      </c>
      <c r="I19" s="5" t="s">
        <v>1301</v>
      </c>
      <c r="J19" s="27">
        <v>15</v>
      </c>
      <c r="K19" s="28"/>
      <c r="L19" s="27">
        <v>12</v>
      </c>
      <c r="M19" s="28"/>
      <c r="N19" s="14" t="s">
        <v>2238</v>
      </c>
      <c r="O19" s="21"/>
    </row>
    <row r="20" ht="49.1" customHeight="1" spans="1:15">
      <c r="A20" s="5"/>
      <c r="B20" s="34"/>
      <c r="C20" s="32" t="s">
        <v>881</v>
      </c>
      <c r="D20" s="10" t="s">
        <v>2239</v>
      </c>
      <c r="E20" s="11"/>
      <c r="F20" s="11"/>
      <c r="G20" s="12"/>
      <c r="H20" s="37" t="s">
        <v>986</v>
      </c>
      <c r="I20" s="5" t="s">
        <v>1301</v>
      </c>
      <c r="J20" s="27">
        <v>15</v>
      </c>
      <c r="K20" s="28"/>
      <c r="L20" s="27">
        <v>11.5</v>
      </c>
      <c r="M20" s="28"/>
      <c r="N20" s="14" t="s">
        <v>2240</v>
      </c>
      <c r="O20" s="21"/>
    </row>
    <row r="21" ht="27" spans="1:15">
      <c r="A21" s="5"/>
      <c r="B21" s="5" t="s">
        <v>883</v>
      </c>
      <c r="C21" s="5" t="s">
        <v>884</v>
      </c>
      <c r="D21" s="7" t="s">
        <v>2229</v>
      </c>
      <c r="E21" s="7"/>
      <c r="F21" s="7"/>
      <c r="G21" s="7"/>
      <c r="H21" s="5" t="s">
        <v>858</v>
      </c>
      <c r="I21" s="221" t="s">
        <v>859</v>
      </c>
      <c r="J21" s="27">
        <v>10</v>
      </c>
      <c r="K21" s="28"/>
      <c r="L21" s="27">
        <v>10</v>
      </c>
      <c r="M21" s="28"/>
      <c r="N21" s="14" t="s">
        <v>849</v>
      </c>
      <c r="O21" s="21"/>
    </row>
    <row r="22" ht="43.1" customHeight="1" spans="1:15">
      <c r="A22" s="5"/>
      <c r="B22" s="14" t="s">
        <v>888</v>
      </c>
      <c r="C22" s="15"/>
      <c r="D22" s="14" t="s">
        <v>849</v>
      </c>
      <c r="E22" s="16"/>
      <c r="F22" s="16"/>
      <c r="G22" s="16"/>
      <c r="H22" s="16"/>
      <c r="I22" s="16"/>
      <c r="J22" s="16"/>
      <c r="K22" s="16"/>
      <c r="L22" s="16"/>
      <c r="M22" s="16"/>
      <c r="N22" s="16"/>
      <c r="O22" s="21"/>
    </row>
    <row r="23" ht="43.1" customHeight="1" spans="1:15">
      <c r="A23" s="5"/>
      <c r="B23" s="14" t="s">
        <v>889</v>
      </c>
      <c r="C23" s="16"/>
      <c r="D23" s="16"/>
      <c r="E23" s="16"/>
      <c r="F23" s="16"/>
      <c r="G23" s="16"/>
      <c r="H23" s="16"/>
      <c r="I23" s="15"/>
      <c r="J23" s="14">
        <v>100</v>
      </c>
      <c r="K23" s="15"/>
      <c r="L23" s="27">
        <v>93.5</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1" orientation="landscape" horizontalDpi="600"/>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7" width="10" style="31"/>
    <col min="8" max="8" width="12.6916666666667" style="31" customWidth="1"/>
    <col min="9" max="9" width="12.2333333333333" style="31" customWidth="1"/>
    <col min="10" max="11" width="10" style="31"/>
    <col min="12" max="12" width="3.84166666666667" style="31" customWidth="1"/>
    <col min="13" max="16384" width="10" style="31"/>
  </cols>
  <sheetData>
    <row r="1" ht="55.1"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2241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10.07</v>
      </c>
      <c r="F7" s="9"/>
      <c r="G7" s="9">
        <v>10.07</v>
      </c>
      <c r="H7" s="9"/>
      <c r="I7" s="9">
        <v>10.07</v>
      </c>
      <c r="J7" s="9"/>
      <c r="K7" s="14">
        <v>10</v>
      </c>
      <c r="L7" s="21"/>
      <c r="M7" s="22">
        <v>1</v>
      </c>
      <c r="N7" s="23"/>
      <c r="O7" s="9">
        <v>10</v>
      </c>
    </row>
    <row r="8" spans="1:15">
      <c r="A8" s="5"/>
      <c r="B8" s="5"/>
      <c r="C8" s="5" t="s">
        <v>830</v>
      </c>
      <c r="D8" s="5"/>
      <c r="E8" s="9">
        <v>10.07</v>
      </c>
      <c r="F8" s="9"/>
      <c r="G8" s="9">
        <v>10.07</v>
      </c>
      <c r="H8" s="9"/>
      <c r="I8" s="9">
        <v>10.07</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1.95" customHeight="1" spans="1:15">
      <c r="A12" s="5"/>
      <c r="B12" s="10" t="s">
        <v>2242</v>
      </c>
      <c r="C12" s="11"/>
      <c r="D12" s="11"/>
      <c r="E12" s="11"/>
      <c r="F12" s="11"/>
      <c r="G12" s="11"/>
      <c r="H12" s="12"/>
      <c r="I12" s="10" t="s">
        <v>2243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32" t="s">
        <v>845</v>
      </c>
      <c r="C14" s="32" t="s">
        <v>846</v>
      </c>
      <c r="D14" s="10" t="s">
        <v>2244</v>
      </c>
      <c r="E14" s="11"/>
      <c r="F14" s="11"/>
      <c r="G14" s="12"/>
      <c r="H14" s="5" t="s">
        <v>1227</v>
      </c>
      <c r="I14" s="5" t="s">
        <v>1227</v>
      </c>
      <c r="J14" s="27">
        <v>10</v>
      </c>
      <c r="K14" s="28"/>
      <c r="L14" s="27">
        <v>10</v>
      </c>
      <c r="M14" s="28"/>
      <c r="N14" s="14" t="s">
        <v>849</v>
      </c>
      <c r="O14" s="21"/>
    </row>
    <row r="15" ht="30" customHeight="1" spans="1:15">
      <c r="A15" s="5"/>
      <c r="B15" s="34"/>
      <c r="C15" s="5" t="s">
        <v>856</v>
      </c>
      <c r="D15" s="7" t="s">
        <v>2245</v>
      </c>
      <c r="E15" s="7"/>
      <c r="F15" s="7"/>
      <c r="G15" s="7"/>
      <c r="H15" s="220" t="s">
        <v>901</v>
      </c>
      <c r="I15" s="220" t="s">
        <v>901</v>
      </c>
      <c r="J15" s="27">
        <v>20</v>
      </c>
      <c r="K15" s="28"/>
      <c r="L15" s="27">
        <v>20</v>
      </c>
      <c r="M15" s="28"/>
      <c r="N15" s="14" t="s">
        <v>849</v>
      </c>
      <c r="O15" s="21"/>
    </row>
    <row r="16" ht="30" customHeight="1" spans="1:15">
      <c r="A16" s="5"/>
      <c r="B16" s="34"/>
      <c r="C16" s="32" t="s">
        <v>865</v>
      </c>
      <c r="D16" s="7" t="s">
        <v>2246</v>
      </c>
      <c r="E16" s="7"/>
      <c r="F16" s="7"/>
      <c r="G16" s="7"/>
      <c r="H16" s="220" t="s">
        <v>901</v>
      </c>
      <c r="I16" s="220" t="s">
        <v>901</v>
      </c>
      <c r="J16" s="27">
        <v>10</v>
      </c>
      <c r="K16" s="28"/>
      <c r="L16" s="27">
        <v>10</v>
      </c>
      <c r="M16" s="28"/>
      <c r="N16" s="14" t="s">
        <v>849</v>
      </c>
      <c r="O16" s="21"/>
    </row>
    <row r="17" ht="30" customHeight="1" spans="1:15">
      <c r="A17" s="5"/>
      <c r="B17" s="33"/>
      <c r="C17" s="5" t="s">
        <v>868</v>
      </c>
      <c r="D17" s="7" t="s">
        <v>2247</v>
      </c>
      <c r="E17" s="7"/>
      <c r="F17" s="7"/>
      <c r="G17" s="7"/>
      <c r="H17" s="5" t="s">
        <v>2248</v>
      </c>
      <c r="I17" s="5" t="s">
        <v>2248</v>
      </c>
      <c r="J17" s="27">
        <v>10</v>
      </c>
      <c r="K17" s="28"/>
      <c r="L17" s="27">
        <v>10</v>
      </c>
      <c r="M17" s="28"/>
      <c r="N17" s="14" t="s">
        <v>849</v>
      </c>
      <c r="O17" s="21"/>
    </row>
    <row r="18" ht="60" customHeight="1" spans="1:15">
      <c r="A18" s="5"/>
      <c r="B18" s="34" t="s">
        <v>873</v>
      </c>
      <c r="C18" s="32" t="s">
        <v>874</v>
      </c>
      <c r="D18" s="10" t="s">
        <v>2249</v>
      </c>
      <c r="E18" s="11"/>
      <c r="F18" s="11"/>
      <c r="G18" s="12"/>
      <c r="H18" s="37" t="s">
        <v>944</v>
      </c>
      <c r="I18" s="5" t="s">
        <v>877</v>
      </c>
      <c r="J18" s="27">
        <v>15</v>
      </c>
      <c r="K18" s="28"/>
      <c r="L18" s="27">
        <v>12.1</v>
      </c>
      <c r="M18" s="28"/>
      <c r="N18" s="14" t="s">
        <v>2250</v>
      </c>
      <c r="O18" s="21"/>
    </row>
    <row r="19" ht="75" customHeight="1" spans="1:15">
      <c r="A19" s="5"/>
      <c r="B19" s="34"/>
      <c r="C19" s="32" t="s">
        <v>881</v>
      </c>
      <c r="D19" s="10" t="s">
        <v>2251</v>
      </c>
      <c r="E19" s="11"/>
      <c r="F19" s="11"/>
      <c r="G19" s="12"/>
      <c r="H19" s="37" t="s">
        <v>1136</v>
      </c>
      <c r="I19" s="5" t="s">
        <v>1141</v>
      </c>
      <c r="J19" s="27">
        <v>15</v>
      </c>
      <c r="K19" s="28"/>
      <c r="L19" s="27">
        <v>12.1</v>
      </c>
      <c r="M19" s="28"/>
      <c r="N19" s="14" t="s">
        <v>2252</v>
      </c>
      <c r="O19" s="21"/>
    </row>
    <row r="20" ht="60" customHeight="1" spans="1:15">
      <c r="A20" s="5"/>
      <c r="B20" s="5" t="s">
        <v>883</v>
      </c>
      <c r="C20" s="5" t="s">
        <v>884</v>
      </c>
      <c r="D20" s="7" t="s">
        <v>886</v>
      </c>
      <c r="E20" s="7"/>
      <c r="F20" s="7"/>
      <c r="G20" s="7"/>
      <c r="H20" s="5" t="s">
        <v>858</v>
      </c>
      <c r="I20" s="221" t="s">
        <v>859</v>
      </c>
      <c r="J20" s="27">
        <v>10</v>
      </c>
      <c r="K20" s="28"/>
      <c r="L20" s="27">
        <v>10</v>
      </c>
      <c r="M20" s="28"/>
      <c r="N20" s="14" t="s">
        <v>849</v>
      </c>
      <c r="O20" s="21"/>
    </row>
    <row r="21" ht="43.1" customHeight="1" spans="1:15">
      <c r="A21" s="5"/>
      <c r="B21" s="14" t="s">
        <v>888</v>
      </c>
      <c r="C21" s="15"/>
      <c r="D21" s="14" t="s">
        <v>849</v>
      </c>
      <c r="E21" s="16"/>
      <c r="F21" s="16"/>
      <c r="G21" s="16"/>
      <c r="H21" s="16"/>
      <c r="I21" s="16"/>
      <c r="J21" s="16"/>
      <c r="K21" s="16"/>
      <c r="L21" s="16"/>
      <c r="M21" s="16"/>
      <c r="N21" s="16"/>
      <c r="O21" s="21"/>
    </row>
    <row r="22" ht="34.1" customHeight="1" spans="1:15">
      <c r="A22" s="5"/>
      <c r="B22" s="14" t="s">
        <v>889</v>
      </c>
      <c r="C22" s="16"/>
      <c r="D22" s="16"/>
      <c r="E22" s="16"/>
      <c r="F22" s="16"/>
      <c r="G22" s="16"/>
      <c r="H22" s="16"/>
      <c r="I22" s="15"/>
      <c r="J22" s="14">
        <v>100</v>
      </c>
      <c r="K22" s="15"/>
      <c r="L22" s="27">
        <v>94.2</v>
      </c>
      <c r="M22" s="28"/>
      <c r="N22" s="14" t="s">
        <v>890</v>
      </c>
      <c r="O22" s="21"/>
    </row>
    <row r="23" spans="1:15">
      <c r="A23" s="17" t="s">
        <v>891</v>
      </c>
      <c r="B23" s="1"/>
      <c r="C23" s="1"/>
      <c r="D23" s="1"/>
      <c r="E23" s="1"/>
      <c r="F23" s="1"/>
      <c r="G23" s="1"/>
      <c r="H23" s="1"/>
      <c r="I23" s="1"/>
      <c r="J23" s="1"/>
      <c r="K23" s="1"/>
      <c r="L23" s="1"/>
      <c r="M23" s="1"/>
      <c r="N23" s="1"/>
      <c r="O23" s="29"/>
    </row>
    <row r="24" spans="1:15">
      <c r="A24" s="18"/>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6"/>
  <sheetViews>
    <sheetView workbookViewId="0">
      <selection activeCell="A1" sqref="A1:O1"/>
    </sheetView>
  </sheetViews>
  <sheetFormatPr defaultColWidth="10" defaultRowHeight="14.25"/>
  <cols>
    <col min="1" max="7" width="10" style="31"/>
    <col min="8" max="8" width="17.075" style="31" customWidth="1"/>
    <col min="9" max="9" width="14" style="31" customWidth="1"/>
    <col min="10" max="10" width="10" style="31"/>
    <col min="11" max="11" width="7.30833333333333" style="31" customWidth="1"/>
    <col min="12" max="12" width="2.30833333333333" style="31" customWidth="1"/>
    <col min="13" max="16384" width="10" style="31"/>
  </cols>
  <sheetData>
    <row r="1" ht="55"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2253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240.25</v>
      </c>
      <c r="F7" s="9"/>
      <c r="G7" s="9">
        <v>223.43</v>
      </c>
      <c r="H7" s="9"/>
      <c r="I7" s="9">
        <v>223.43</v>
      </c>
      <c r="J7" s="9"/>
      <c r="K7" s="14">
        <v>10</v>
      </c>
      <c r="L7" s="21"/>
      <c r="M7" s="22">
        <v>1</v>
      </c>
      <c r="N7" s="23"/>
      <c r="O7" s="9">
        <v>10</v>
      </c>
    </row>
    <row r="8" spans="1:15">
      <c r="A8" s="5"/>
      <c r="B8" s="5"/>
      <c r="C8" s="5" t="s">
        <v>830</v>
      </c>
      <c r="D8" s="5"/>
      <c r="E8" s="9">
        <v>240.25</v>
      </c>
      <c r="F8" s="9"/>
      <c r="G8" s="9">
        <v>223.43</v>
      </c>
      <c r="H8" s="9"/>
      <c r="I8" s="9">
        <v>223.43</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1.95" customHeight="1" spans="1:15">
      <c r="A12" s="5"/>
      <c r="B12" s="10" t="s">
        <v>2254</v>
      </c>
      <c r="C12" s="11"/>
      <c r="D12" s="11"/>
      <c r="E12" s="11"/>
      <c r="F12" s="11"/>
      <c r="G12" s="11"/>
      <c r="H12" s="12"/>
      <c r="I12" s="10" t="s">
        <v>2255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5" t="s">
        <v>845</v>
      </c>
      <c r="C14" s="32" t="s">
        <v>846</v>
      </c>
      <c r="D14" s="10" t="s">
        <v>2256</v>
      </c>
      <c r="E14" s="11"/>
      <c r="F14" s="11"/>
      <c r="G14" s="12"/>
      <c r="H14" s="5" t="s">
        <v>2257</v>
      </c>
      <c r="I14" s="5" t="s">
        <v>2257</v>
      </c>
      <c r="J14" s="27">
        <v>5</v>
      </c>
      <c r="K14" s="28"/>
      <c r="L14" s="27">
        <v>5</v>
      </c>
      <c r="M14" s="28"/>
      <c r="N14" s="14" t="s">
        <v>849</v>
      </c>
      <c r="O14" s="21"/>
    </row>
    <row r="15" ht="28.1" customHeight="1" spans="1:15">
      <c r="A15" s="5"/>
      <c r="B15" s="5"/>
      <c r="C15" s="34"/>
      <c r="D15" s="10" t="s">
        <v>2258</v>
      </c>
      <c r="E15" s="11"/>
      <c r="F15" s="11"/>
      <c r="G15" s="12"/>
      <c r="H15" s="26" t="s">
        <v>2259</v>
      </c>
      <c r="I15" s="26" t="s">
        <v>2259</v>
      </c>
      <c r="J15" s="27">
        <v>5</v>
      </c>
      <c r="K15" s="28"/>
      <c r="L15" s="27">
        <v>5</v>
      </c>
      <c r="M15" s="28"/>
      <c r="N15" s="14" t="s">
        <v>849</v>
      </c>
      <c r="O15" s="21"/>
    </row>
    <row r="16" ht="28.1" customHeight="1" spans="1:15">
      <c r="A16" s="5"/>
      <c r="B16" s="5"/>
      <c r="C16" s="34"/>
      <c r="D16" s="10" t="s">
        <v>2260</v>
      </c>
      <c r="E16" s="11"/>
      <c r="F16" s="11"/>
      <c r="G16" s="12"/>
      <c r="H16" s="26" t="s">
        <v>967</v>
      </c>
      <c r="I16" s="26" t="s">
        <v>967</v>
      </c>
      <c r="J16" s="27">
        <v>5</v>
      </c>
      <c r="K16" s="28"/>
      <c r="L16" s="27">
        <v>5</v>
      </c>
      <c r="M16" s="28"/>
      <c r="N16" s="14" t="s">
        <v>849</v>
      </c>
      <c r="O16" s="21"/>
    </row>
    <row r="17" ht="28.1" customHeight="1" spans="1:15">
      <c r="A17" s="5"/>
      <c r="B17" s="5"/>
      <c r="C17" s="34"/>
      <c r="D17" s="10" t="s">
        <v>2261</v>
      </c>
      <c r="E17" s="11"/>
      <c r="F17" s="11"/>
      <c r="G17" s="12"/>
      <c r="H17" s="26" t="s">
        <v>2262</v>
      </c>
      <c r="I17" s="26" t="s">
        <v>2262</v>
      </c>
      <c r="J17" s="27">
        <v>5</v>
      </c>
      <c r="K17" s="28"/>
      <c r="L17" s="27">
        <v>5</v>
      </c>
      <c r="M17" s="28"/>
      <c r="N17" s="14" t="s">
        <v>849</v>
      </c>
      <c r="O17" s="21"/>
    </row>
    <row r="18" ht="28.1" customHeight="1" spans="1:15">
      <c r="A18" s="5"/>
      <c r="B18" s="5"/>
      <c r="C18" s="34"/>
      <c r="D18" s="10" t="s">
        <v>2263</v>
      </c>
      <c r="E18" s="11"/>
      <c r="F18" s="11"/>
      <c r="G18" s="12"/>
      <c r="H18" s="26" t="s">
        <v>2264</v>
      </c>
      <c r="I18" s="26" t="s">
        <v>2264</v>
      </c>
      <c r="J18" s="27">
        <v>5</v>
      </c>
      <c r="K18" s="28"/>
      <c r="L18" s="27">
        <v>5</v>
      </c>
      <c r="M18" s="28"/>
      <c r="N18" s="14" t="s">
        <v>849</v>
      </c>
      <c r="O18" s="21"/>
    </row>
    <row r="19" ht="28.1" customHeight="1" spans="1:15">
      <c r="A19" s="5"/>
      <c r="B19" s="5"/>
      <c r="C19" s="34"/>
      <c r="D19" s="10" t="s">
        <v>2265</v>
      </c>
      <c r="E19" s="11"/>
      <c r="F19" s="11"/>
      <c r="G19" s="12"/>
      <c r="H19" s="26" t="s">
        <v>2266</v>
      </c>
      <c r="I19" s="221" t="s">
        <v>2267</v>
      </c>
      <c r="J19" s="27">
        <v>5</v>
      </c>
      <c r="K19" s="28"/>
      <c r="L19" s="27">
        <v>5</v>
      </c>
      <c r="M19" s="28"/>
      <c r="N19" s="14" t="s">
        <v>849</v>
      </c>
      <c r="O19" s="21"/>
    </row>
    <row r="20" ht="28.1" customHeight="1" spans="1:15">
      <c r="A20" s="5"/>
      <c r="B20" s="5"/>
      <c r="C20" s="5" t="s">
        <v>856</v>
      </c>
      <c r="D20" s="7" t="s">
        <v>1483</v>
      </c>
      <c r="E20" s="7"/>
      <c r="F20" s="7"/>
      <c r="G20" s="7"/>
      <c r="H20" s="26" t="s">
        <v>1147</v>
      </c>
      <c r="I20" s="221" t="s">
        <v>859</v>
      </c>
      <c r="J20" s="27">
        <v>5</v>
      </c>
      <c r="K20" s="28"/>
      <c r="L20" s="27">
        <v>5</v>
      </c>
      <c r="M20" s="28"/>
      <c r="N20" s="14" t="s">
        <v>849</v>
      </c>
      <c r="O20" s="21"/>
    </row>
    <row r="21" ht="28.1" customHeight="1" spans="1:15">
      <c r="A21" s="5"/>
      <c r="B21" s="5"/>
      <c r="C21" s="32" t="s">
        <v>865</v>
      </c>
      <c r="D21" s="7" t="s">
        <v>976</v>
      </c>
      <c r="E21" s="7"/>
      <c r="F21" s="7"/>
      <c r="G21" s="7"/>
      <c r="H21" s="220" t="s">
        <v>901</v>
      </c>
      <c r="I21" s="220" t="s">
        <v>901</v>
      </c>
      <c r="J21" s="27">
        <v>5</v>
      </c>
      <c r="K21" s="28"/>
      <c r="L21" s="27">
        <v>5</v>
      </c>
      <c r="M21" s="28"/>
      <c r="N21" s="14" t="s">
        <v>849</v>
      </c>
      <c r="O21" s="21"/>
    </row>
    <row r="22" ht="28.1" customHeight="1" spans="1:15">
      <c r="A22" s="5"/>
      <c r="B22" s="5"/>
      <c r="C22" s="34"/>
      <c r="D22" s="7" t="s">
        <v>2268</v>
      </c>
      <c r="E22" s="7"/>
      <c r="F22" s="7"/>
      <c r="G22" s="7"/>
      <c r="H22" s="220" t="s">
        <v>901</v>
      </c>
      <c r="I22" s="220" t="s">
        <v>901</v>
      </c>
      <c r="J22" s="27">
        <v>5</v>
      </c>
      <c r="K22" s="28"/>
      <c r="L22" s="27">
        <v>5</v>
      </c>
      <c r="M22" s="28"/>
      <c r="N22" s="14" t="s">
        <v>849</v>
      </c>
      <c r="O22" s="21"/>
    </row>
    <row r="23" ht="28.1" customHeight="1" spans="1:15">
      <c r="A23" s="5"/>
      <c r="B23" s="5"/>
      <c r="C23" s="33"/>
      <c r="D23" s="7" t="s">
        <v>2269</v>
      </c>
      <c r="E23" s="7"/>
      <c r="F23" s="7"/>
      <c r="G23" s="7"/>
      <c r="H23" s="220" t="s">
        <v>901</v>
      </c>
      <c r="I23" s="220" t="s">
        <v>901</v>
      </c>
      <c r="J23" s="27">
        <v>5</v>
      </c>
      <c r="K23" s="28"/>
      <c r="L23" s="27">
        <v>5</v>
      </c>
      <c r="M23" s="28"/>
      <c r="N23" s="14" t="s">
        <v>849</v>
      </c>
      <c r="O23" s="21"/>
    </row>
    <row r="24" ht="46.1" customHeight="1" spans="1:15">
      <c r="A24" s="5"/>
      <c r="B24" s="34" t="s">
        <v>873</v>
      </c>
      <c r="C24" s="32" t="s">
        <v>874</v>
      </c>
      <c r="D24" s="10" t="s">
        <v>2270</v>
      </c>
      <c r="E24" s="11"/>
      <c r="F24" s="11"/>
      <c r="G24" s="12"/>
      <c r="H24" s="37" t="s">
        <v>948</v>
      </c>
      <c r="I24" s="5" t="s">
        <v>877</v>
      </c>
      <c r="J24" s="27">
        <v>5</v>
      </c>
      <c r="K24" s="28"/>
      <c r="L24" s="27">
        <v>4.5</v>
      </c>
      <c r="M24" s="28"/>
      <c r="N24" s="14" t="s">
        <v>2271</v>
      </c>
      <c r="O24" s="21"/>
    </row>
    <row r="25" ht="46.1" customHeight="1" spans="1:15">
      <c r="A25" s="5"/>
      <c r="B25" s="34"/>
      <c r="C25" s="34"/>
      <c r="D25" s="10" t="s">
        <v>2272</v>
      </c>
      <c r="E25" s="11"/>
      <c r="F25" s="11"/>
      <c r="G25" s="12"/>
      <c r="H25" s="37" t="s">
        <v>1140</v>
      </c>
      <c r="I25" s="5" t="s">
        <v>1487</v>
      </c>
      <c r="J25" s="27">
        <v>5</v>
      </c>
      <c r="K25" s="28"/>
      <c r="L25" s="27">
        <v>4.5</v>
      </c>
      <c r="M25" s="28"/>
      <c r="N25" s="27" t="s">
        <v>2273</v>
      </c>
      <c r="O25" s="28"/>
    </row>
    <row r="26" ht="46.1" customHeight="1" spans="1:15">
      <c r="A26" s="5"/>
      <c r="B26" s="34"/>
      <c r="C26" s="34"/>
      <c r="D26" s="10" t="s">
        <v>2274</v>
      </c>
      <c r="E26" s="11"/>
      <c r="F26" s="11"/>
      <c r="G26" s="12"/>
      <c r="H26" s="37" t="s">
        <v>1137</v>
      </c>
      <c r="I26" s="5" t="s">
        <v>1137</v>
      </c>
      <c r="J26" s="27">
        <v>5</v>
      </c>
      <c r="K26" s="28"/>
      <c r="L26" s="27">
        <v>4.5</v>
      </c>
      <c r="M26" s="28"/>
      <c r="N26" s="27" t="s">
        <v>2275</v>
      </c>
      <c r="O26" s="28"/>
    </row>
    <row r="27" ht="46.1" customHeight="1" spans="1:15">
      <c r="A27" s="5"/>
      <c r="B27" s="34"/>
      <c r="C27" s="5" t="s">
        <v>763</v>
      </c>
      <c r="D27" s="10" t="s">
        <v>2276</v>
      </c>
      <c r="E27" s="11"/>
      <c r="F27" s="11"/>
      <c r="G27" s="12"/>
      <c r="H27" s="37" t="s">
        <v>948</v>
      </c>
      <c r="I27" s="5" t="s">
        <v>948</v>
      </c>
      <c r="J27" s="27">
        <v>5</v>
      </c>
      <c r="K27" s="28"/>
      <c r="L27" s="27">
        <v>4.5</v>
      </c>
      <c r="M27" s="28"/>
      <c r="N27" s="27" t="s">
        <v>2277</v>
      </c>
      <c r="O27" s="28"/>
    </row>
    <row r="28" ht="46.1" customHeight="1" spans="1:15">
      <c r="A28" s="5"/>
      <c r="B28" s="34"/>
      <c r="C28" s="32" t="s">
        <v>881</v>
      </c>
      <c r="D28" s="10" t="s">
        <v>2278</v>
      </c>
      <c r="E28" s="11"/>
      <c r="F28" s="11"/>
      <c r="G28" s="12"/>
      <c r="H28" s="37" t="s">
        <v>948</v>
      </c>
      <c r="I28" s="5" t="s">
        <v>877</v>
      </c>
      <c r="J28" s="27">
        <v>5</v>
      </c>
      <c r="K28" s="28"/>
      <c r="L28" s="27">
        <v>4.5</v>
      </c>
      <c r="M28" s="28"/>
      <c r="N28" s="14" t="s">
        <v>2279</v>
      </c>
      <c r="O28" s="21"/>
    </row>
    <row r="29" ht="45" customHeight="1" spans="1:15">
      <c r="A29" s="5"/>
      <c r="B29" s="33"/>
      <c r="C29" s="34"/>
      <c r="D29" s="10" t="s">
        <v>2280</v>
      </c>
      <c r="E29" s="11"/>
      <c r="F29" s="11"/>
      <c r="G29" s="12"/>
      <c r="H29" s="5" t="s">
        <v>948</v>
      </c>
      <c r="I29" s="26" t="s">
        <v>877</v>
      </c>
      <c r="J29" s="27">
        <v>5</v>
      </c>
      <c r="K29" s="28"/>
      <c r="L29" s="27">
        <v>4.5</v>
      </c>
      <c r="M29" s="28"/>
      <c r="N29" s="27" t="s">
        <v>2281</v>
      </c>
      <c r="O29" s="28"/>
    </row>
    <row r="30" ht="60" customHeight="1" spans="1:15">
      <c r="A30" s="5"/>
      <c r="B30" s="5" t="s">
        <v>883</v>
      </c>
      <c r="C30" s="5" t="s">
        <v>884</v>
      </c>
      <c r="D30" s="7" t="s">
        <v>1525</v>
      </c>
      <c r="E30" s="7"/>
      <c r="F30" s="7"/>
      <c r="G30" s="7"/>
      <c r="H30" s="5" t="s">
        <v>1147</v>
      </c>
      <c r="I30" s="221" t="s">
        <v>2022</v>
      </c>
      <c r="J30" s="27">
        <v>10</v>
      </c>
      <c r="K30" s="28"/>
      <c r="L30" s="27">
        <v>8.5</v>
      </c>
      <c r="M30" s="28"/>
      <c r="N30" s="14" t="s">
        <v>2282</v>
      </c>
      <c r="O30" s="21"/>
    </row>
    <row r="31" ht="57" customHeight="1" spans="1:15">
      <c r="A31" s="5"/>
      <c r="B31" s="14" t="s">
        <v>888</v>
      </c>
      <c r="C31" s="15"/>
      <c r="D31" s="14" t="s">
        <v>849</v>
      </c>
      <c r="E31" s="16"/>
      <c r="F31" s="16"/>
      <c r="G31" s="16"/>
      <c r="H31" s="16"/>
      <c r="I31" s="16"/>
      <c r="J31" s="16"/>
      <c r="K31" s="16"/>
      <c r="L31" s="16"/>
      <c r="M31" s="16"/>
      <c r="N31" s="16"/>
      <c r="O31" s="21"/>
    </row>
    <row r="32" ht="37.95" customHeight="1" spans="1:15">
      <c r="A32" s="5"/>
      <c r="B32" s="14" t="s">
        <v>889</v>
      </c>
      <c r="C32" s="16"/>
      <c r="D32" s="16"/>
      <c r="E32" s="16"/>
      <c r="F32" s="16"/>
      <c r="G32" s="16"/>
      <c r="H32" s="16"/>
      <c r="I32" s="15"/>
      <c r="J32" s="14">
        <v>100</v>
      </c>
      <c r="K32" s="15"/>
      <c r="L32" s="27">
        <v>95.5</v>
      </c>
      <c r="M32" s="28"/>
      <c r="N32" s="14" t="s">
        <v>890</v>
      </c>
      <c r="O32" s="21"/>
    </row>
    <row r="33" spans="1:15">
      <c r="A33" s="17" t="s">
        <v>891</v>
      </c>
      <c r="B33" s="1"/>
      <c r="C33" s="1"/>
      <c r="D33" s="1"/>
      <c r="E33" s="1"/>
      <c r="F33" s="1"/>
      <c r="G33" s="1"/>
      <c r="H33" s="1"/>
      <c r="I33" s="1"/>
      <c r="J33" s="1"/>
      <c r="K33" s="1"/>
      <c r="L33" s="1"/>
      <c r="M33" s="1"/>
      <c r="N33" s="1"/>
      <c r="O33" s="29"/>
    </row>
    <row r="34" spans="1:15">
      <c r="A34" s="18"/>
      <c r="B34" s="1"/>
      <c r="C34" s="1"/>
      <c r="D34" s="1"/>
      <c r="E34" s="1"/>
      <c r="F34" s="1"/>
      <c r="G34" s="1"/>
      <c r="H34" s="1"/>
      <c r="I34" s="1"/>
      <c r="J34" s="1"/>
      <c r="K34" s="1"/>
      <c r="L34" s="1"/>
      <c r="M34" s="1"/>
      <c r="N34" s="1"/>
      <c r="O34" s="29"/>
    </row>
    <row r="35" spans="1:15">
      <c r="A35" s="18"/>
      <c r="B35" s="1"/>
      <c r="C35" s="1"/>
      <c r="D35" s="1"/>
      <c r="E35" s="1"/>
      <c r="F35" s="1"/>
      <c r="G35" s="1"/>
      <c r="H35" s="1"/>
      <c r="I35" s="1"/>
      <c r="J35" s="1"/>
      <c r="K35" s="1"/>
      <c r="L35" s="1"/>
      <c r="M35" s="1"/>
      <c r="N35" s="1"/>
      <c r="O35" s="29"/>
    </row>
    <row r="36" spans="1:15">
      <c r="A36" s="19"/>
      <c r="B36" s="20"/>
      <c r="C36" s="20"/>
      <c r="D36" s="20"/>
      <c r="E36" s="20"/>
      <c r="F36" s="20"/>
      <c r="G36" s="20"/>
      <c r="H36" s="20"/>
      <c r="I36" s="20"/>
      <c r="J36" s="20"/>
      <c r="K36" s="20"/>
      <c r="L36" s="20"/>
      <c r="M36" s="20"/>
      <c r="N36" s="20"/>
      <c r="O36" s="30"/>
    </row>
  </sheetData>
  <mergeCells count="13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D28:G28"/>
    <mergeCell ref="J28:K28"/>
    <mergeCell ref="L28:M28"/>
    <mergeCell ref="N28:O28"/>
    <mergeCell ref="D29:G29"/>
    <mergeCell ref="J29:K29"/>
    <mergeCell ref="L29:M29"/>
    <mergeCell ref="N29:O29"/>
    <mergeCell ref="D30:G30"/>
    <mergeCell ref="J30:K30"/>
    <mergeCell ref="L30:M30"/>
    <mergeCell ref="N30:O30"/>
    <mergeCell ref="B31:C31"/>
    <mergeCell ref="D31:O31"/>
    <mergeCell ref="B32:I32"/>
    <mergeCell ref="J32:K32"/>
    <mergeCell ref="L32:M32"/>
    <mergeCell ref="N32:O32"/>
    <mergeCell ref="A11:A12"/>
    <mergeCell ref="A13:A32"/>
    <mergeCell ref="B14:B23"/>
    <mergeCell ref="B24:B29"/>
    <mergeCell ref="C14:C19"/>
    <mergeCell ref="C21:C23"/>
    <mergeCell ref="C24:C26"/>
    <mergeCell ref="C28:C29"/>
    <mergeCell ref="A33:O36"/>
    <mergeCell ref="A6:B10"/>
  </mergeCells>
  <pageMargins left="0.75" right="0.75" top="1" bottom="1" header="0.5" footer="0.5"/>
  <pageSetup paperSize="9" scale="58" orientation="portrait"/>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view="pageBreakPreview" zoomScaleNormal="100" workbookViewId="0">
      <selection activeCell="A1" sqref="A1:O1"/>
    </sheetView>
  </sheetViews>
  <sheetFormatPr defaultColWidth="10" defaultRowHeight="14.25"/>
  <cols>
    <col min="1" max="7" width="10" style="31"/>
    <col min="8" max="8" width="16.075" style="31" customWidth="1"/>
    <col min="9" max="9" width="13.8416666666667" style="31" customWidth="1"/>
    <col min="10" max="14" width="10" style="31"/>
    <col min="15" max="15" width="14.6916666666667" style="31" customWidth="1"/>
    <col min="16" max="16384" width="10" style="31"/>
  </cols>
  <sheetData>
    <row r="1" ht="58"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2283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21</v>
      </c>
      <c r="F7" s="9"/>
      <c r="G7" s="9">
        <v>21</v>
      </c>
      <c r="H7" s="9"/>
      <c r="I7" s="9">
        <v>21</v>
      </c>
      <c r="J7" s="9"/>
      <c r="K7" s="14">
        <v>10</v>
      </c>
      <c r="L7" s="21"/>
      <c r="M7" s="22">
        <v>1</v>
      </c>
      <c r="N7" s="23"/>
      <c r="O7" s="9">
        <v>10</v>
      </c>
    </row>
    <row r="8" spans="1:15">
      <c r="A8" s="5"/>
      <c r="B8" s="5"/>
      <c r="C8" s="5" t="s">
        <v>830</v>
      </c>
      <c r="D8" s="5"/>
      <c r="E8" s="9">
        <v>21</v>
      </c>
      <c r="F8" s="9"/>
      <c r="G8" s="9">
        <v>21</v>
      </c>
      <c r="H8" s="9"/>
      <c r="I8" s="9">
        <v>21</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6" customHeight="1" spans="1:15">
      <c r="A12" s="5"/>
      <c r="B12" s="10" t="s">
        <v>2284</v>
      </c>
      <c r="C12" s="11"/>
      <c r="D12" s="11"/>
      <c r="E12" s="11"/>
      <c r="F12" s="11"/>
      <c r="G12" s="11"/>
      <c r="H12" s="12"/>
      <c r="I12" s="10" t="s">
        <v>2285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32" t="s">
        <v>845</v>
      </c>
      <c r="C14" s="32" t="s">
        <v>846</v>
      </c>
      <c r="D14" s="10" t="s">
        <v>2286</v>
      </c>
      <c r="E14" s="11"/>
      <c r="F14" s="11"/>
      <c r="G14" s="12"/>
      <c r="H14" s="5" t="s">
        <v>2287</v>
      </c>
      <c r="I14" s="5" t="s">
        <v>2287</v>
      </c>
      <c r="J14" s="27">
        <v>5</v>
      </c>
      <c r="K14" s="28"/>
      <c r="L14" s="27">
        <v>5</v>
      </c>
      <c r="M14" s="28"/>
      <c r="N14" s="14" t="s">
        <v>849</v>
      </c>
      <c r="O14" s="21"/>
    </row>
    <row r="15" ht="31.1" customHeight="1" spans="1:15">
      <c r="A15" s="5"/>
      <c r="B15" s="34"/>
      <c r="C15" s="34"/>
      <c r="D15" s="10" t="s">
        <v>2288</v>
      </c>
      <c r="E15" s="11"/>
      <c r="F15" s="11"/>
      <c r="G15" s="12"/>
      <c r="H15" s="26" t="s">
        <v>2289</v>
      </c>
      <c r="I15" s="26" t="s">
        <v>2289</v>
      </c>
      <c r="J15" s="27">
        <v>5</v>
      </c>
      <c r="K15" s="28"/>
      <c r="L15" s="27">
        <v>5</v>
      </c>
      <c r="M15" s="28"/>
      <c r="N15" s="14" t="s">
        <v>849</v>
      </c>
      <c r="O15" s="21"/>
    </row>
    <row r="16" ht="31.1" customHeight="1" spans="1:15">
      <c r="A16" s="5"/>
      <c r="B16" s="34"/>
      <c r="C16" s="34"/>
      <c r="D16" s="10" t="s">
        <v>2290</v>
      </c>
      <c r="E16" s="11"/>
      <c r="F16" s="11"/>
      <c r="G16" s="12"/>
      <c r="H16" s="26" t="s">
        <v>967</v>
      </c>
      <c r="I16" s="26" t="s">
        <v>967</v>
      </c>
      <c r="J16" s="27">
        <v>5</v>
      </c>
      <c r="K16" s="28"/>
      <c r="L16" s="27">
        <v>5</v>
      </c>
      <c r="M16" s="28"/>
      <c r="N16" s="14" t="s">
        <v>849</v>
      </c>
      <c r="O16" s="21"/>
    </row>
    <row r="17" ht="34.1" customHeight="1" spans="1:15">
      <c r="A17" s="5"/>
      <c r="B17" s="34"/>
      <c r="C17" s="5" t="s">
        <v>856</v>
      </c>
      <c r="D17" s="7" t="s">
        <v>2291</v>
      </c>
      <c r="E17" s="7"/>
      <c r="F17" s="7"/>
      <c r="G17" s="7"/>
      <c r="H17" s="26" t="s">
        <v>858</v>
      </c>
      <c r="I17" s="221" t="s">
        <v>859</v>
      </c>
      <c r="J17" s="27">
        <v>15</v>
      </c>
      <c r="K17" s="28"/>
      <c r="L17" s="27">
        <v>15</v>
      </c>
      <c r="M17" s="28"/>
      <c r="N17" s="14" t="s">
        <v>849</v>
      </c>
      <c r="O17" s="21"/>
    </row>
    <row r="18" ht="34.1" customHeight="1" spans="1:15">
      <c r="A18" s="5"/>
      <c r="B18" s="34"/>
      <c r="C18" s="5" t="s">
        <v>865</v>
      </c>
      <c r="D18" s="7" t="s">
        <v>866</v>
      </c>
      <c r="E18" s="7"/>
      <c r="F18" s="7"/>
      <c r="G18" s="7"/>
      <c r="H18" s="5" t="s">
        <v>1062</v>
      </c>
      <c r="I18" s="13">
        <v>45065</v>
      </c>
      <c r="J18" s="27">
        <v>10</v>
      </c>
      <c r="K18" s="28"/>
      <c r="L18" s="27">
        <v>10</v>
      </c>
      <c r="M18" s="28"/>
      <c r="N18" s="14" t="s">
        <v>849</v>
      </c>
      <c r="O18" s="21"/>
    </row>
    <row r="19" ht="34.1" customHeight="1" spans="1:15">
      <c r="A19" s="5"/>
      <c r="B19" s="33"/>
      <c r="C19" s="5" t="s">
        <v>868</v>
      </c>
      <c r="D19" s="7" t="s">
        <v>2292</v>
      </c>
      <c r="E19" s="7"/>
      <c r="F19" s="7"/>
      <c r="G19" s="7"/>
      <c r="H19" s="5" t="s">
        <v>2293</v>
      </c>
      <c r="I19" s="5" t="s">
        <v>2293</v>
      </c>
      <c r="J19" s="27">
        <v>10</v>
      </c>
      <c r="K19" s="28"/>
      <c r="L19" s="27">
        <v>10</v>
      </c>
      <c r="M19" s="28"/>
      <c r="N19" s="14" t="s">
        <v>849</v>
      </c>
      <c r="O19" s="21"/>
    </row>
    <row r="20" ht="55.95" customHeight="1" spans="1:15">
      <c r="A20" s="5"/>
      <c r="B20" s="34" t="s">
        <v>873</v>
      </c>
      <c r="C20" s="32" t="s">
        <v>874</v>
      </c>
      <c r="D20" s="10" t="s">
        <v>2294</v>
      </c>
      <c r="E20" s="11"/>
      <c r="F20" s="11"/>
      <c r="G20" s="12"/>
      <c r="H20" s="37" t="s">
        <v>948</v>
      </c>
      <c r="I20" s="5" t="s">
        <v>877</v>
      </c>
      <c r="J20" s="27">
        <v>15</v>
      </c>
      <c r="K20" s="28"/>
      <c r="L20" s="27">
        <v>13</v>
      </c>
      <c r="M20" s="28"/>
      <c r="N20" s="14" t="s">
        <v>2295</v>
      </c>
      <c r="O20" s="21"/>
    </row>
    <row r="21" ht="49.95" customHeight="1" spans="1:15">
      <c r="A21" s="5"/>
      <c r="B21" s="33"/>
      <c r="C21" s="32" t="s">
        <v>881</v>
      </c>
      <c r="D21" s="10" t="s">
        <v>2278</v>
      </c>
      <c r="E21" s="11"/>
      <c r="F21" s="11"/>
      <c r="G21" s="12"/>
      <c r="H21" s="37" t="s">
        <v>948</v>
      </c>
      <c r="I21" s="5" t="s">
        <v>877</v>
      </c>
      <c r="J21" s="27">
        <v>15</v>
      </c>
      <c r="K21" s="28"/>
      <c r="L21" s="27">
        <v>13</v>
      </c>
      <c r="M21" s="28"/>
      <c r="N21" s="14" t="s">
        <v>2279</v>
      </c>
      <c r="O21" s="21"/>
    </row>
    <row r="22" ht="48" customHeight="1" spans="1:15">
      <c r="A22" s="5"/>
      <c r="B22" s="5" t="s">
        <v>883</v>
      </c>
      <c r="C22" s="5" t="s">
        <v>884</v>
      </c>
      <c r="D22" s="7" t="s">
        <v>886</v>
      </c>
      <c r="E22" s="7"/>
      <c r="F22" s="7"/>
      <c r="G22" s="7"/>
      <c r="H22" s="5" t="s">
        <v>858</v>
      </c>
      <c r="I22" s="221" t="s">
        <v>1586</v>
      </c>
      <c r="J22" s="27">
        <v>10</v>
      </c>
      <c r="K22" s="28"/>
      <c r="L22" s="27">
        <v>8.5</v>
      </c>
      <c r="M22" s="28"/>
      <c r="N22" s="14" t="s">
        <v>2281</v>
      </c>
      <c r="O22" s="21"/>
    </row>
    <row r="23" ht="45" customHeight="1" spans="1:15">
      <c r="A23" s="5"/>
      <c r="B23" s="14" t="s">
        <v>888</v>
      </c>
      <c r="C23" s="15"/>
      <c r="D23" s="14" t="s">
        <v>849</v>
      </c>
      <c r="E23" s="16"/>
      <c r="F23" s="16"/>
      <c r="G23" s="16"/>
      <c r="H23" s="16"/>
      <c r="I23" s="16"/>
      <c r="J23" s="16"/>
      <c r="K23" s="16"/>
      <c r="L23" s="16"/>
      <c r="M23" s="16"/>
      <c r="N23" s="16"/>
      <c r="O23" s="21"/>
    </row>
    <row r="24" ht="33" customHeight="1" spans="1:15">
      <c r="A24" s="5"/>
      <c r="B24" s="14" t="s">
        <v>889</v>
      </c>
      <c r="C24" s="16"/>
      <c r="D24" s="16"/>
      <c r="E24" s="16"/>
      <c r="F24" s="16"/>
      <c r="G24" s="16"/>
      <c r="H24" s="16"/>
      <c r="I24" s="15"/>
      <c r="J24" s="14">
        <v>100</v>
      </c>
      <c r="K24" s="15"/>
      <c r="L24" s="27">
        <v>94.5</v>
      </c>
      <c r="M24" s="28"/>
      <c r="N24" s="14" t="s">
        <v>890</v>
      </c>
      <c r="O24" s="21"/>
    </row>
    <row r="25" spans="1:15">
      <c r="A25" s="17" t="s">
        <v>891</v>
      </c>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8"/>
      <c r="B27" s="1"/>
      <c r="C27" s="1"/>
      <c r="D27" s="1"/>
      <c r="E27" s="1"/>
      <c r="F27" s="1"/>
      <c r="G27" s="1"/>
      <c r="H27" s="1"/>
      <c r="I27" s="1"/>
      <c r="J27" s="1"/>
      <c r="K27" s="1"/>
      <c r="L27" s="1"/>
      <c r="M27" s="1"/>
      <c r="N27" s="1"/>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A1" sqref="A1:O1"/>
    </sheetView>
  </sheetViews>
  <sheetFormatPr defaultColWidth="10" defaultRowHeight="14.25"/>
  <cols>
    <col min="1" max="7" width="10" style="31"/>
    <col min="8" max="8" width="11.2333333333333" style="31" customWidth="1"/>
    <col min="9" max="9" width="11.7666666666667" style="31" customWidth="1"/>
    <col min="10" max="14" width="10" style="31"/>
    <col min="15" max="15" width="15.6916666666667" style="31" customWidth="1"/>
    <col min="16" max="16384" width="10" style="31"/>
  </cols>
  <sheetData>
    <row r="1" ht="63"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2296</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57.29561</v>
      </c>
      <c r="F7" s="9"/>
      <c r="G7" s="9">
        <v>57.29561</v>
      </c>
      <c r="H7" s="9"/>
      <c r="I7" s="9">
        <v>57.29561</v>
      </c>
      <c r="J7" s="9"/>
      <c r="K7" s="14">
        <v>10</v>
      </c>
      <c r="L7" s="21"/>
      <c r="M7" s="22">
        <v>1</v>
      </c>
      <c r="N7" s="23"/>
      <c r="O7" s="9">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57.29561</v>
      </c>
      <c r="F10" s="9"/>
      <c r="G10" s="9">
        <v>57.29561</v>
      </c>
      <c r="H10" s="9"/>
      <c r="I10" s="9">
        <v>57.29561</v>
      </c>
      <c r="J10" s="9"/>
      <c r="K10" s="14" t="s">
        <v>665</v>
      </c>
      <c r="L10" s="21"/>
      <c r="M10" s="22">
        <v>1</v>
      </c>
      <c r="N10" s="23"/>
      <c r="O10" s="5" t="s">
        <v>665</v>
      </c>
    </row>
    <row r="11" spans="1:15">
      <c r="A11" s="5" t="s">
        <v>833</v>
      </c>
      <c r="B11" s="5" t="s">
        <v>834</v>
      </c>
      <c r="C11" s="5"/>
      <c r="D11" s="5"/>
      <c r="E11" s="5"/>
      <c r="F11" s="5"/>
      <c r="G11" s="5"/>
      <c r="H11" s="5"/>
      <c r="I11" s="5" t="s">
        <v>835</v>
      </c>
      <c r="J11" s="5"/>
      <c r="K11" s="5"/>
      <c r="L11" s="5"/>
      <c r="M11" s="5"/>
      <c r="N11" s="5"/>
      <c r="O11" s="5"/>
    </row>
    <row r="12" ht="78" customHeight="1" spans="1:15">
      <c r="A12" s="5"/>
      <c r="B12" s="10" t="s">
        <v>2297</v>
      </c>
      <c r="C12" s="11"/>
      <c r="D12" s="11"/>
      <c r="E12" s="11"/>
      <c r="F12" s="11"/>
      <c r="G12" s="11"/>
      <c r="H12" s="12"/>
      <c r="I12" s="10" t="s">
        <v>2298</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spans="1:15">
      <c r="A14" s="5"/>
      <c r="B14" s="32" t="s">
        <v>845</v>
      </c>
      <c r="C14" s="32" t="s">
        <v>846</v>
      </c>
      <c r="D14" s="10" t="s">
        <v>2299</v>
      </c>
      <c r="E14" s="11"/>
      <c r="F14" s="11"/>
      <c r="G14" s="12"/>
      <c r="H14" s="5" t="s">
        <v>2300</v>
      </c>
      <c r="I14" s="5" t="s">
        <v>2300</v>
      </c>
      <c r="J14" s="27">
        <v>5</v>
      </c>
      <c r="K14" s="28"/>
      <c r="L14" s="27">
        <v>5</v>
      </c>
      <c r="M14" s="28"/>
      <c r="N14" s="14" t="s">
        <v>849</v>
      </c>
      <c r="O14" s="21"/>
    </row>
    <row r="15" spans="1:15">
      <c r="A15" s="5"/>
      <c r="B15" s="34"/>
      <c r="C15" s="34"/>
      <c r="D15" s="10" t="s">
        <v>2301</v>
      </c>
      <c r="E15" s="11"/>
      <c r="F15" s="11"/>
      <c r="G15" s="12"/>
      <c r="H15" s="26" t="s">
        <v>2302</v>
      </c>
      <c r="I15" s="26" t="s">
        <v>2302</v>
      </c>
      <c r="J15" s="27">
        <v>5</v>
      </c>
      <c r="K15" s="28"/>
      <c r="L15" s="27">
        <v>5</v>
      </c>
      <c r="M15" s="28"/>
      <c r="N15" s="14" t="s">
        <v>849</v>
      </c>
      <c r="O15" s="21"/>
    </row>
    <row r="16" spans="1:15">
      <c r="A16" s="5"/>
      <c r="B16" s="34"/>
      <c r="C16" s="34"/>
      <c r="D16" s="10" t="s">
        <v>2303</v>
      </c>
      <c r="E16" s="11"/>
      <c r="F16" s="11"/>
      <c r="G16" s="12"/>
      <c r="H16" s="26" t="s">
        <v>2304</v>
      </c>
      <c r="I16" s="26" t="s">
        <v>2304</v>
      </c>
      <c r="J16" s="27">
        <v>5</v>
      </c>
      <c r="K16" s="28"/>
      <c r="L16" s="27">
        <v>5</v>
      </c>
      <c r="M16" s="28"/>
      <c r="N16" s="14" t="s">
        <v>849</v>
      </c>
      <c r="O16" s="21"/>
    </row>
    <row r="17" spans="1:15">
      <c r="A17" s="5"/>
      <c r="B17" s="34"/>
      <c r="C17" s="5" t="s">
        <v>856</v>
      </c>
      <c r="D17" s="7" t="s">
        <v>1996</v>
      </c>
      <c r="E17" s="7"/>
      <c r="F17" s="7"/>
      <c r="G17" s="7"/>
      <c r="H17" s="26" t="s">
        <v>858</v>
      </c>
      <c r="I17" s="221" t="s">
        <v>859</v>
      </c>
      <c r="J17" s="27">
        <v>10</v>
      </c>
      <c r="K17" s="28"/>
      <c r="L17" s="27">
        <v>10</v>
      </c>
      <c r="M17" s="28"/>
      <c r="N17" s="14" t="s">
        <v>849</v>
      </c>
      <c r="O17" s="21"/>
    </row>
    <row r="18" spans="1:15">
      <c r="A18" s="5"/>
      <c r="B18" s="34"/>
      <c r="C18" s="5" t="s">
        <v>865</v>
      </c>
      <c r="D18" s="7" t="s">
        <v>976</v>
      </c>
      <c r="E18" s="7"/>
      <c r="F18" s="7"/>
      <c r="G18" s="7"/>
      <c r="H18" s="220" t="s">
        <v>901</v>
      </c>
      <c r="I18" s="220" t="s">
        <v>901</v>
      </c>
      <c r="J18" s="27">
        <v>10</v>
      </c>
      <c r="K18" s="28"/>
      <c r="L18" s="27">
        <v>10</v>
      </c>
      <c r="M18" s="28"/>
      <c r="N18" s="14" t="s">
        <v>849</v>
      </c>
      <c r="O18" s="21"/>
    </row>
    <row r="19" spans="1:15">
      <c r="A19" s="5"/>
      <c r="B19" s="33"/>
      <c r="C19" s="5" t="s">
        <v>868</v>
      </c>
      <c r="D19" s="7" t="s">
        <v>2305</v>
      </c>
      <c r="E19" s="7"/>
      <c r="F19" s="7"/>
      <c r="G19" s="7"/>
      <c r="H19" s="5" t="s">
        <v>2306</v>
      </c>
      <c r="I19" s="5" t="s">
        <v>2306</v>
      </c>
      <c r="J19" s="27">
        <v>15</v>
      </c>
      <c r="K19" s="28"/>
      <c r="L19" s="27">
        <v>15</v>
      </c>
      <c r="M19" s="28"/>
      <c r="N19" s="14" t="s">
        <v>849</v>
      </c>
      <c r="O19" s="21"/>
    </row>
    <row r="20" ht="27" spans="1:15">
      <c r="A20" s="5"/>
      <c r="B20" s="34" t="s">
        <v>873</v>
      </c>
      <c r="C20" s="32" t="s">
        <v>1945</v>
      </c>
      <c r="D20" s="10" t="s">
        <v>2307</v>
      </c>
      <c r="E20" s="11"/>
      <c r="F20" s="11"/>
      <c r="G20" s="12"/>
      <c r="H20" s="5" t="s">
        <v>1147</v>
      </c>
      <c r="I20" s="220" t="s">
        <v>1005</v>
      </c>
      <c r="J20" s="27">
        <v>10</v>
      </c>
      <c r="K20" s="28"/>
      <c r="L20" s="27">
        <v>10</v>
      </c>
      <c r="M20" s="28"/>
      <c r="N20" s="14" t="s">
        <v>849</v>
      </c>
      <c r="O20" s="21"/>
    </row>
    <row r="21" ht="40.1" customHeight="1" spans="1:15">
      <c r="A21" s="5"/>
      <c r="B21" s="34"/>
      <c r="C21" s="32" t="s">
        <v>874</v>
      </c>
      <c r="D21" s="10" t="s">
        <v>947</v>
      </c>
      <c r="E21" s="11"/>
      <c r="F21" s="11"/>
      <c r="G21" s="12"/>
      <c r="H21" s="37" t="s">
        <v>948</v>
      </c>
      <c r="I21" s="5" t="s">
        <v>877</v>
      </c>
      <c r="J21" s="27">
        <v>10</v>
      </c>
      <c r="K21" s="28"/>
      <c r="L21" s="27">
        <v>8</v>
      </c>
      <c r="M21" s="28"/>
      <c r="N21" s="14" t="s">
        <v>2308</v>
      </c>
      <c r="O21" s="21"/>
    </row>
    <row r="22" ht="31.95" customHeight="1" spans="1:15">
      <c r="A22" s="5"/>
      <c r="B22" s="33"/>
      <c r="C22" s="33"/>
      <c r="D22" s="10" t="s">
        <v>2309</v>
      </c>
      <c r="E22" s="11"/>
      <c r="F22" s="11"/>
      <c r="G22" s="12"/>
      <c r="H22" s="37" t="s">
        <v>948</v>
      </c>
      <c r="I22" s="5" t="s">
        <v>877</v>
      </c>
      <c r="J22" s="27">
        <v>10</v>
      </c>
      <c r="K22" s="28"/>
      <c r="L22" s="27">
        <v>8</v>
      </c>
      <c r="M22" s="28"/>
      <c r="N22" s="14" t="s">
        <v>2310</v>
      </c>
      <c r="O22" s="21"/>
    </row>
    <row r="23" ht="57" customHeight="1" spans="1:15">
      <c r="A23" s="5"/>
      <c r="B23" s="5" t="s">
        <v>883</v>
      </c>
      <c r="C23" s="5" t="s">
        <v>884</v>
      </c>
      <c r="D23" s="7" t="s">
        <v>886</v>
      </c>
      <c r="E23" s="7"/>
      <c r="F23" s="7"/>
      <c r="G23" s="7"/>
      <c r="H23" s="5" t="s">
        <v>2311</v>
      </c>
      <c r="I23" s="221" t="s">
        <v>989</v>
      </c>
      <c r="J23" s="27">
        <v>10</v>
      </c>
      <c r="K23" s="28"/>
      <c r="L23" s="27">
        <v>9</v>
      </c>
      <c r="M23" s="28"/>
      <c r="N23" s="14" t="s">
        <v>2312</v>
      </c>
      <c r="O23" s="21"/>
    </row>
    <row r="24" spans="1:15">
      <c r="A24" s="5"/>
      <c r="B24" s="14" t="s">
        <v>888</v>
      </c>
      <c r="C24" s="15"/>
      <c r="D24" s="14" t="s">
        <v>849</v>
      </c>
      <c r="E24" s="16"/>
      <c r="F24" s="16"/>
      <c r="G24" s="16"/>
      <c r="H24" s="16"/>
      <c r="I24" s="16"/>
      <c r="J24" s="16"/>
      <c r="K24" s="16"/>
      <c r="L24" s="16"/>
      <c r="M24" s="16"/>
      <c r="N24" s="16"/>
      <c r="O24" s="21"/>
    </row>
    <row r="25" spans="1:15">
      <c r="A25" s="5"/>
      <c r="B25" s="14" t="s">
        <v>889</v>
      </c>
      <c r="C25" s="16"/>
      <c r="D25" s="16"/>
      <c r="E25" s="16"/>
      <c r="F25" s="16"/>
      <c r="G25" s="16"/>
      <c r="H25" s="16"/>
      <c r="I25" s="15"/>
      <c r="J25" s="14">
        <v>100</v>
      </c>
      <c r="K25" s="15"/>
      <c r="L25" s="27">
        <v>95</v>
      </c>
      <c r="M25" s="28"/>
      <c r="N25" s="14" t="s">
        <v>890</v>
      </c>
      <c r="O25" s="21"/>
    </row>
    <row r="26" spans="1:15">
      <c r="A26" s="17" t="s">
        <v>891</v>
      </c>
      <c r="B26" s="1"/>
      <c r="C26" s="1"/>
      <c r="D26" s="1"/>
      <c r="E26" s="1"/>
      <c r="F26" s="1"/>
      <c r="G26" s="1"/>
      <c r="H26" s="1"/>
      <c r="I26" s="1"/>
      <c r="J26" s="1"/>
      <c r="K26" s="1"/>
      <c r="L26" s="1"/>
      <c r="M26" s="1"/>
      <c r="N26" s="1"/>
      <c r="O26" s="29"/>
    </row>
    <row r="27" spans="1:15">
      <c r="A27" s="18"/>
      <c r="B27" s="1"/>
      <c r="C27" s="1"/>
      <c r="D27" s="1"/>
      <c r="E27" s="1"/>
      <c r="F27" s="1"/>
      <c r="G27" s="1"/>
      <c r="H27" s="1"/>
      <c r="I27" s="1"/>
      <c r="J27" s="1"/>
      <c r="K27" s="1"/>
      <c r="L27" s="1"/>
      <c r="M27" s="1"/>
      <c r="N27" s="1"/>
      <c r="O27" s="29"/>
    </row>
    <row r="28" spans="1:15">
      <c r="A28" s="18"/>
      <c r="B28" s="1"/>
      <c r="C28" s="1"/>
      <c r="D28" s="1"/>
      <c r="E28" s="1"/>
      <c r="F28" s="1"/>
      <c r="G28" s="1"/>
      <c r="H28" s="1"/>
      <c r="I28" s="1"/>
      <c r="J28" s="1"/>
      <c r="K28" s="1"/>
      <c r="L28" s="1"/>
      <c r="M28" s="1"/>
      <c r="N28" s="1"/>
      <c r="O28" s="29"/>
    </row>
    <row r="29" spans="1:15">
      <c r="A29" s="19"/>
      <c r="B29" s="20"/>
      <c r="C29" s="20"/>
      <c r="D29" s="20"/>
      <c r="E29" s="20"/>
      <c r="F29" s="20"/>
      <c r="G29" s="20"/>
      <c r="H29" s="20"/>
      <c r="I29" s="20"/>
      <c r="J29" s="20"/>
      <c r="K29" s="20"/>
      <c r="L29" s="20"/>
      <c r="M29" s="20"/>
      <c r="N29" s="20"/>
      <c r="O29" s="30"/>
    </row>
  </sheetData>
  <mergeCells count="10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19"/>
    <mergeCell ref="B20:B22"/>
    <mergeCell ref="C14:C16"/>
    <mergeCell ref="C21:C22"/>
    <mergeCell ref="A26:O29"/>
    <mergeCell ref="A6:B10"/>
  </mergeCells>
  <printOptions horizontalCentered="1" verticalCentered="1"/>
  <pageMargins left="0.751388888888889" right="0.751388888888889" top="1" bottom="1" header="0.5" footer="0.5"/>
  <pageSetup paperSize="9" scale="72" orientation="landscape" horizontalDpi="600"/>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view="pageBreakPreview" zoomScaleNormal="100" workbookViewId="0">
      <selection activeCell="A1" sqref="A1:O1"/>
    </sheetView>
  </sheetViews>
  <sheetFormatPr defaultColWidth="10" defaultRowHeight="14.25"/>
  <cols>
    <col min="1" max="7" width="10" style="31"/>
    <col min="8" max="8" width="13" style="31" customWidth="1"/>
    <col min="9" max="9" width="12.45" style="31" customWidth="1"/>
    <col min="10" max="14" width="10" style="31"/>
    <col min="15" max="15" width="13.45" style="31" customWidth="1"/>
    <col min="16" max="16384" width="10" style="31"/>
  </cols>
  <sheetData>
    <row r="1" ht="62"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2313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14.64</v>
      </c>
      <c r="F7" s="9"/>
      <c r="G7" s="9">
        <v>7.83</v>
      </c>
      <c r="H7" s="9"/>
      <c r="I7" s="9">
        <v>7.83</v>
      </c>
      <c r="J7" s="9"/>
      <c r="K7" s="14">
        <v>10</v>
      </c>
      <c r="L7" s="21"/>
      <c r="M7" s="22">
        <v>1</v>
      </c>
      <c r="N7" s="23"/>
      <c r="O7" s="9">
        <v>10</v>
      </c>
    </row>
    <row r="8" spans="1:15">
      <c r="A8" s="5"/>
      <c r="B8" s="5"/>
      <c r="C8" s="5" t="s">
        <v>830</v>
      </c>
      <c r="D8" s="5"/>
      <c r="E8" s="9">
        <v>14.64</v>
      </c>
      <c r="F8" s="9"/>
      <c r="G8" s="9">
        <v>7.83</v>
      </c>
      <c r="H8" s="9"/>
      <c r="I8" s="9">
        <v>7.83</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64.95" customHeight="1" spans="1:15">
      <c r="A12" s="5"/>
      <c r="B12" s="10" t="s">
        <v>2314</v>
      </c>
      <c r="C12" s="11"/>
      <c r="D12" s="11"/>
      <c r="E12" s="11"/>
      <c r="F12" s="11"/>
      <c r="G12" s="11"/>
      <c r="H12" s="12"/>
      <c r="I12" s="10" t="s">
        <v>2315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32" t="s">
        <v>845</v>
      </c>
      <c r="C14" s="32" t="s">
        <v>846</v>
      </c>
      <c r="D14" s="10" t="s">
        <v>2316</v>
      </c>
      <c r="E14" s="11"/>
      <c r="F14" s="11"/>
      <c r="G14" s="12"/>
      <c r="H14" s="5" t="s">
        <v>2317</v>
      </c>
      <c r="I14" s="5" t="s">
        <v>2317</v>
      </c>
      <c r="J14" s="27">
        <v>10</v>
      </c>
      <c r="K14" s="28"/>
      <c r="L14" s="27">
        <v>10</v>
      </c>
      <c r="M14" s="28"/>
      <c r="N14" s="14" t="s">
        <v>849</v>
      </c>
      <c r="O14" s="21"/>
    </row>
    <row r="15" ht="27" customHeight="1" spans="1:15">
      <c r="A15" s="5"/>
      <c r="B15" s="34"/>
      <c r="C15" s="34"/>
      <c r="D15" s="10" t="s">
        <v>2318</v>
      </c>
      <c r="E15" s="11"/>
      <c r="F15" s="11"/>
      <c r="G15" s="12"/>
      <c r="H15" s="26" t="s">
        <v>2319</v>
      </c>
      <c r="I15" s="26" t="s">
        <v>2319</v>
      </c>
      <c r="J15" s="27">
        <v>10</v>
      </c>
      <c r="K15" s="28"/>
      <c r="L15" s="27">
        <v>10</v>
      </c>
      <c r="M15" s="28"/>
      <c r="N15" s="14" t="s">
        <v>849</v>
      </c>
      <c r="O15" s="21"/>
    </row>
    <row r="16" ht="27" customHeight="1" spans="1:15">
      <c r="A16" s="5"/>
      <c r="B16" s="34"/>
      <c r="C16" s="34"/>
      <c r="D16" s="10" t="s">
        <v>2320</v>
      </c>
      <c r="E16" s="11"/>
      <c r="F16" s="11"/>
      <c r="G16" s="12"/>
      <c r="H16" s="26" t="s">
        <v>2321</v>
      </c>
      <c r="I16" s="26" t="s">
        <v>2321</v>
      </c>
      <c r="J16" s="27">
        <v>10</v>
      </c>
      <c r="K16" s="28"/>
      <c r="L16" s="27">
        <v>10</v>
      </c>
      <c r="M16" s="28"/>
      <c r="N16" s="14" t="s">
        <v>849</v>
      </c>
      <c r="O16" s="21"/>
    </row>
    <row r="17" ht="27" customHeight="1" spans="1:15">
      <c r="A17" s="5"/>
      <c r="B17" s="34"/>
      <c r="C17" s="5" t="s">
        <v>856</v>
      </c>
      <c r="D17" s="7" t="s">
        <v>1706</v>
      </c>
      <c r="E17" s="7"/>
      <c r="F17" s="7"/>
      <c r="G17" s="7"/>
      <c r="H17" s="221" t="s">
        <v>901</v>
      </c>
      <c r="I17" s="221" t="s">
        <v>901</v>
      </c>
      <c r="J17" s="27">
        <v>10</v>
      </c>
      <c r="K17" s="28"/>
      <c r="L17" s="27">
        <v>10</v>
      </c>
      <c r="M17" s="28"/>
      <c r="N17" s="14" t="s">
        <v>849</v>
      </c>
      <c r="O17" s="21"/>
    </row>
    <row r="18" ht="27" customHeight="1" spans="1:15">
      <c r="A18" s="5"/>
      <c r="B18" s="34"/>
      <c r="C18" s="5" t="s">
        <v>865</v>
      </c>
      <c r="D18" s="7" t="s">
        <v>866</v>
      </c>
      <c r="E18" s="7"/>
      <c r="F18" s="7"/>
      <c r="G18" s="7"/>
      <c r="H18" s="5" t="s">
        <v>939</v>
      </c>
      <c r="I18" s="5" t="s">
        <v>2322</v>
      </c>
      <c r="J18" s="27">
        <v>10</v>
      </c>
      <c r="K18" s="28"/>
      <c r="L18" s="27">
        <v>10</v>
      </c>
      <c r="M18" s="28"/>
      <c r="N18" s="14" t="s">
        <v>849</v>
      </c>
      <c r="O18" s="21"/>
    </row>
    <row r="19" ht="42" customHeight="1" spans="1:15">
      <c r="A19" s="5"/>
      <c r="B19" s="5" t="s">
        <v>873</v>
      </c>
      <c r="C19" s="32" t="s">
        <v>874</v>
      </c>
      <c r="D19" s="10" t="s">
        <v>2323</v>
      </c>
      <c r="E19" s="11"/>
      <c r="F19" s="11"/>
      <c r="G19" s="12"/>
      <c r="H19" s="37" t="s">
        <v>948</v>
      </c>
      <c r="I19" s="5" t="s">
        <v>877</v>
      </c>
      <c r="J19" s="27">
        <v>15</v>
      </c>
      <c r="K19" s="28"/>
      <c r="L19" s="27">
        <v>12.5</v>
      </c>
      <c r="M19" s="28"/>
      <c r="N19" s="14" t="s">
        <v>2324</v>
      </c>
      <c r="O19" s="21"/>
    </row>
    <row r="20" ht="61.1" customHeight="1" spans="1:15">
      <c r="A20" s="5"/>
      <c r="B20" s="5"/>
      <c r="C20" s="33"/>
      <c r="D20" s="10" t="s">
        <v>2178</v>
      </c>
      <c r="E20" s="11"/>
      <c r="F20" s="11"/>
      <c r="G20" s="12"/>
      <c r="H20" s="37" t="s">
        <v>1141</v>
      </c>
      <c r="I20" s="37" t="s">
        <v>1141</v>
      </c>
      <c r="J20" s="27">
        <v>15</v>
      </c>
      <c r="K20" s="28"/>
      <c r="L20" s="27">
        <v>12.5</v>
      </c>
      <c r="M20" s="28"/>
      <c r="N20" s="14" t="s">
        <v>2325</v>
      </c>
      <c r="O20" s="21"/>
    </row>
    <row r="21" ht="27" spans="1:15">
      <c r="A21" s="5"/>
      <c r="B21" s="5" t="s">
        <v>883</v>
      </c>
      <c r="C21" s="5" t="s">
        <v>884</v>
      </c>
      <c r="D21" s="7" t="s">
        <v>886</v>
      </c>
      <c r="E21" s="7"/>
      <c r="F21" s="7"/>
      <c r="G21" s="7"/>
      <c r="H21" s="5" t="s">
        <v>1147</v>
      </c>
      <c r="I21" s="221" t="s">
        <v>1161</v>
      </c>
      <c r="J21" s="27">
        <v>10</v>
      </c>
      <c r="K21" s="28"/>
      <c r="L21" s="27">
        <v>8.5</v>
      </c>
      <c r="M21" s="28"/>
      <c r="N21" s="14" t="s">
        <v>2326</v>
      </c>
      <c r="O21" s="21"/>
    </row>
    <row r="22" ht="55.1" customHeight="1" spans="1:15">
      <c r="A22" s="5"/>
      <c r="B22" s="14" t="s">
        <v>888</v>
      </c>
      <c r="C22" s="15"/>
      <c r="D22" s="14" t="s">
        <v>849</v>
      </c>
      <c r="E22" s="16"/>
      <c r="F22" s="16"/>
      <c r="G22" s="16"/>
      <c r="H22" s="16"/>
      <c r="I22" s="16"/>
      <c r="J22" s="16"/>
      <c r="K22" s="16"/>
      <c r="L22" s="16"/>
      <c r="M22" s="16"/>
      <c r="N22" s="16"/>
      <c r="O22" s="21"/>
    </row>
    <row r="23" ht="43.1" customHeight="1" spans="1:15">
      <c r="A23" s="5"/>
      <c r="B23" s="14" t="s">
        <v>889</v>
      </c>
      <c r="C23" s="16"/>
      <c r="D23" s="16"/>
      <c r="E23" s="16"/>
      <c r="F23" s="16"/>
      <c r="G23" s="16"/>
      <c r="H23" s="16"/>
      <c r="I23" s="15"/>
      <c r="J23" s="14">
        <v>100</v>
      </c>
      <c r="K23" s="15"/>
      <c r="L23" s="27">
        <v>93.5</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C19:C20"/>
    <mergeCell ref="A24:O27"/>
    <mergeCell ref="A6:B10"/>
  </mergeCells>
  <printOptions horizontalCentered="1" verticalCentered="1"/>
  <pageMargins left="0.751388888888889" right="0.751388888888889" top="1" bottom="1" header="0.5" footer="0.5"/>
  <pageSetup paperSize="9" scale="62" orientation="landscape" horizontalDpi="600"/>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7" width="10" style="31"/>
    <col min="8" max="8" width="13" style="31" customWidth="1"/>
    <col min="9" max="9" width="12.45" style="31" customWidth="1"/>
    <col min="10" max="11" width="10" style="31"/>
    <col min="12" max="12" width="4.23333333333333" style="31" customWidth="1"/>
    <col min="13" max="14" width="10" style="31"/>
    <col min="15" max="15" width="14.8416666666667" style="31" customWidth="1"/>
    <col min="16" max="16384" width="10" style="31"/>
  </cols>
  <sheetData>
    <row r="1" ht="61"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2327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2</v>
      </c>
      <c r="F7" s="9"/>
      <c r="G7" s="9">
        <v>2</v>
      </c>
      <c r="H7" s="9"/>
      <c r="I7" s="9">
        <v>2</v>
      </c>
      <c r="J7" s="9"/>
      <c r="K7" s="14">
        <v>10</v>
      </c>
      <c r="L7" s="21"/>
      <c r="M7" s="22">
        <v>1</v>
      </c>
      <c r="N7" s="23"/>
      <c r="O7" s="9">
        <v>10</v>
      </c>
    </row>
    <row r="8" spans="1:15">
      <c r="A8" s="5"/>
      <c r="B8" s="5"/>
      <c r="C8" s="5" t="s">
        <v>830</v>
      </c>
      <c r="D8" s="5"/>
      <c r="E8" s="9">
        <v>2</v>
      </c>
      <c r="F8" s="9"/>
      <c r="G8" s="9">
        <v>2</v>
      </c>
      <c r="H8" s="9"/>
      <c r="I8" s="9">
        <v>2</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69" customHeight="1" spans="1:15">
      <c r="A12" s="5"/>
      <c r="B12" s="10" t="s">
        <v>2328</v>
      </c>
      <c r="C12" s="11"/>
      <c r="D12" s="11"/>
      <c r="E12" s="11"/>
      <c r="F12" s="11"/>
      <c r="G12" s="11"/>
      <c r="H12" s="12"/>
      <c r="I12" s="10" t="s">
        <v>2329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32" t="s">
        <v>845</v>
      </c>
      <c r="C14" s="32" t="s">
        <v>846</v>
      </c>
      <c r="D14" s="10" t="s">
        <v>2330</v>
      </c>
      <c r="E14" s="11"/>
      <c r="F14" s="11"/>
      <c r="G14" s="12"/>
      <c r="H14" s="5" t="s">
        <v>1128</v>
      </c>
      <c r="I14" s="5" t="s">
        <v>1128</v>
      </c>
      <c r="J14" s="27">
        <v>10</v>
      </c>
      <c r="K14" s="28"/>
      <c r="L14" s="27">
        <v>15</v>
      </c>
      <c r="M14" s="28"/>
      <c r="N14" s="14" t="s">
        <v>849</v>
      </c>
      <c r="O14" s="21"/>
    </row>
    <row r="15" ht="34.1" customHeight="1" spans="1:15">
      <c r="A15" s="5"/>
      <c r="B15" s="34"/>
      <c r="C15" s="5" t="s">
        <v>856</v>
      </c>
      <c r="D15" s="7" t="s">
        <v>2331</v>
      </c>
      <c r="E15" s="7"/>
      <c r="F15" s="7"/>
      <c r="G15" s="7"/>
      <c r="H15" s="221" t="s">
        <v>901</v>
      </c>
      <c r="I15" s="221" t="s">
        <v>901</v>
      </c>
      <c r="J15" s="27">
        <v>15</v>
      </c>
      <c r="K15" s="28"/>
      <c r="L15" s="27">
        <v>15</v>
      </c>
      <c r="M15" s="28"/>
      <c r="N15" s="14" t="s">
        <v>849</v>
      </c>
      <c r="O15" s="21"/>
    </row>
    <row r="16" ht="34.1" customHeight="1" spans="1:15">
      <c r="A16" s="5"/>
      <c r="B16" s="34"/>
      <c r="C16" s="5" t="s">
        <v>865</v>
      </c>
      <c r="D16" s="7" t="s">
        <v>866</v>
      </c>
      <c r="E16" s="7"/>
      <c r="F16" s="7"/>
      <c r="G16" s="7"/>
      <c r="H16" s="5" t="s">
        <v>939</v>
      </c>
      <c r="I16" s="5" t="s">
        <v>2332</v>
      </c>
      <c r="J16" s="27">
        <v>10</v>
      </c>
      <c r="K16" s="28"/>
      <c r="L16" s="27">
        <v>10</v>
      </c>
      <c r="M16" s="28"/>
      <c r="N16" s="14" t="s">
        <v>849</v>
      </c>
      <c r="O16" s="21"/>
    </row>
    <row r="17" ht="34.1" customHeight="1" spans="1:15">
      <c r="A17" s="5"/>
      <c r="B17" s="33"/>
      <c r="C17" s="5" t="s">
        <v>868</v>
      </c>
      <c r="D17" s="7" t="s">
        <v>2333</v>
      </c>
      <c r="E17" s="7"/>
      <c r="F17" s="7"/>
      <c r="G17" s="7"/>
      <c r="H17" s="5" t="s">
        <v>2334</v>
      </c>
      <c r="I17" s="5" t="s">
        <v>2334</v>
      </c>
      <c r="J17" s="27">
        <v>10</v>
      </c>
      <c r="K17" s="28"/>
      <c r="L17" s="27">
        <v>10</v>
      </c>
      <c r="M17" s="28"/>
      <c r="N17" s="14" t="s">
        <v>849</v>
      </c>
      <c r="O17" s="21"/>
    </row>
    <row r="18" ht="42" customHeight="1" spans="1:15">
      <c r="A18" s="5"/>
      <c r="B18" s="5" t="s">
        <v>873</v>
      </c>
      <c r="C18" s="5" t="s">
        <v>874</v>
      </c>
      <c r="D18" s="10" t="s">
        <v>2335</v>
      </c>
      <c r="E18" s="11"/>
      <c r="F18" s="11"/>
      <c r="G18" s="12"/>
      <c r="H18" s="37" t="s">
        <v>2336</v>
      </c>
      <c r="I18" s="5" t="s">
        <v>1301</v>
      </c>
      <c r="J18" s="27">
        <v>15</v>
      </c>
      <c r="K18" s="28"/>
      <c r="L18" s="27">
        <v>13</v>
      </c>
      <c r="M18" s="28"/>
      <c r="N18" s="14" t="s">
        <v>2337</v>
      </c>
      <c r="O18" s="21"/>
    </row>
    <row r="19" ht="61.1" customHeight="1" spans="1:15">
      <c r="A19" s="5"/>
      <c r="B19" s="5"/>
      <c r="C19" s="5" t="s">
        <v>881</v>
      </c>
      <c r="D19" s="10" t="s">
        <v>2338</v>
      </c>
      <c r="E19" s="11"/>
      <c r="F19" s="11"/>
      <c r="G19" s="12"/>
      <c r="H19" s="37" t="s">
        <v>1411</v>
      </c>
      <c r="I19" s="37" t="s">
        <v>1301</v>
      </c>
      <c r="J19" s="27">
        <v>15</v>
      </c>
      <c r="K19" s="28"/>
      <c r="L19" s="27">
        <v>13</v>
      </c>
      <c r="M19" s="28"/>
      <c r="N19" s="14" t="s">
        <v>2339</v>
      </c>
      <c r="O19" s="21"/>
    </row>
    <row r="20" ht="27" spans="1:15">
      <c r="A20" s="5"/>
      <c r="B20" s="5" t="s">
        <v>883</v>
      </c>
      <c r="C20" s="5" t="s">
        <v>884</v>
      </c>
      <c r="D20" s="7" t="s">
        <v>886</v>
      </c>
      <c r="E20" s="7"/>
      <c r="F20" s="7"/>
      <c r="G20" s="7"/>
      <c r="H20" s="5" t="s">
        <v>858</v>
      </c>
      <c r="I20" s="221" t="s">
        <v>1586</v>
      </c>
      <c r="J20" s="27">
        <v>10</v>
      </c>
      <c r="K20" s="28"/>
      <c r="L20" s="27">
        <v>8</v>
      </c>
      <c r="M20" s="28"/>
      <c r="N20" s="14" t="s">
        <v>849</v>
      </c>
      <c r="O20" s="21"/>
    </row>
    <row r="21" ht="34.1" customHeight="1" spans="1:15">
      <c r="A21" s="5"/>
      <c r="B21" s="14" t="s">
        <v>888</v>
      </c>
      <c r="C21" s="15"/>
      <c r="D21" s="14" t="s">
        <v>849</v>
      </c>
      <c r="E21" s="16"/>
      <c r="F21" s="16"/>
      <c r="G21" s="16"/>
      <c r="H21" s="16"/>
      <c r="I21" s="16"/>
      <c r="J21" s="16"/>
      <c r="K21" s="16"/>
      <c r="L21" s="16"/>
      <c r="M21" s="16"/>
      <c r="N21" s="16"/>
      <c r="O21" s="21"/>
    </row>
    <row r="22" spans="1:15">
      <c r="A22" s="5"/>
      <c r="B22" s="14" t="s">
        <v>889</v>
      </c>
      <c r="C22" s="16"/>
      <c r="D22" s="16"/>
      <c r="E22" s="16"/>
      <c r="F22" s="16"/>
      <c r="G22" s="16"/>
      <c r="H22" s="16"/>
      <c r="I22" s="15"/>
      <c r="J22" s="14">
        <v>100</v>
      </c>
      <c r="K22" s="15"/>
      <c r="L22" s="27">
        <v>94</v>
      </c>
      <c r="M22" s="28"/>
      <c r="N22" s="14" t="s">
        <v>890</v>
      </c>
      <c r="O22" s="21"/>
    </row>
    <row r="23" spans="1:15">
      <c r="A23" s="17" t="s">
        <v>891</v>
      </c>
      <c r="B23" s="1"/>
      <c r="C23" s="1"/>
      <c r="D23" s="1"/>
      <c r="E23" s="1"/>
      <c r="F23" s="1"/>
      <c r="G23" s="1"/>
      <c r="H23" s="1"/>
      <c r="I23" s="1"/>
      <c r="J23" s="1"/>
      <c r="K23" s="1"/>
      <c r="L23" s="1"/>
      <c r="M23" s="1"/>
      <c r="N23" s="1"/>
      <c r="O23" s="29"/>
    </row>
    <row r="24" spans="1:15">
      <c r="A24" s="18"/>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68" orientation="landscape" horizontalDpi="600"/>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7"/>
  <sheetViews>
    <sheetView workbookViewId="0">
      <selection activeCell="I12" sqref="I12:O12"/>
    </sheetView>
  </sheetViews>
  <sheetFormatPr defaultColWidth="10" defaultRowHeight="14.25"/>
  <cols>
    <col min="1" max="7" width="10" style="31"/>
    <col min="8" max="8" width="21.5333333333333" style="31" customWidth="1"/>
    <col min="9" max="9" width="19.8416666666667" style="31" customWidth="1"/>
    <col min="10" max="14" width="10" style="31"/>
    <col min="15" max="15" width="12.075" style="31" customWidth="1"/>
    <col min="16" max="16384" width="10" style="31"/>
  </cols>
  <sheetData>
    <row r="1" ht="61.1"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2340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f t="shared" ref="E7:I7" si="0">SUM(E8:F10)</f>
        <v>0.61</v>
      </c>
      <c r="F7" s="9"/>
      <c r="G7" s="9">
        <f t="shared" si="0"/>
        <v>0.61</v>
      </c>
      <c r="H7" s="9"/>
      <c r="I7" s="9">
        <f t="shared" si="0"/>
        <v>0.61</v>
      </c>
      <c r="J7" s="9"/>
      <c r="K7" s="14">
        <v>10</v>
      </c>
      <c r="L7" s="21"/>
      <c r="M7" s="22">
        <v>1</v>
      </c>
      <c r="N7" s="23"/>
      <c r="O7" s="9">
        <v>10</v>
      </c>
    </row>
    <row r="8" spans="1:15">
      <c r="A8" s="5"/>
      <c r="B8" s="5"/>
      <c r="C8" s="5" t="s">
        <v>830</v>
      </c>
      <c r="D8" s="5"/>
      <c r="E8" s="9">
        <v>0.61</v>
      </c>
      <c r="F8" s="9"/>
      <c r="G8" s="9">
        <v>0.61</v>
      </c>
      <c r="H8" s="9"/>
      <c r="I8" s="9">
        <v>0.61</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6" customHeight="1" spans="1:17">
      <c r="A12" s="5"/>
      <c r="B12" s="10" t="s">
        <v>2341</v>
      </c>
      <c r="C12" s="11"/>
      <c r="D12" s="11"/>
      <c r="E12" s="11"/>
      <c r="F12" s="11"/>
      <c r="G12" s="11"/>
      <c r="H12" s="12"/>
      <c r="I12" s="10" t="s">
        <v>2342</v>
      </c>
      <c r="J12" s="11"/>
      <c r="K12" s="11"/>
      <c r="L12" s="11"/>
      <c r="M12" s="11"/>
      <c r="N12" s="11"/>
      <c r="O12" s="12"/>
      <c r="Q12" s="39"/>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32" t="s">
        <v>845</v>
      </c>
      <c r="C14" s="32" t="s">
        <v>846</v>
      </c>
      <c r="D14" s="10" t="s">
        <v>2343</v>
      </c>
      <c r="E14" s="11"/>
      <c r="F14" s="11"/>
      <c r="G14" s="12"/>
      <c r="H14" s="5" t="s">
        <v>2344</v>
      </c>
      <c r="I14" s="5" t="s">
        <v>2344</v>
      </c>
      <c r="J14" s="27">
        <v>10</v>
      </c>
      <c r="K14" s="28"/>
      <c r="L14" s="27">
        <v>10</v>
      </c>
      <c r="M14" s="28"/>
      <c r="N14" s="14" t="s">
        <v>849</v>
      </c>
      <c r="O14" s="21"/>
    </row>
    <row r="15" ht="30" customHeight="1" spans="1:15">
      <c r="A15" s="5"/>
      <c r="B15" s="34"/>
      <c r="C15" s="34"/>
      <c r="D15" s="10" t="s">
        <v>2345</v>
      </c>
      <c r="E15" s="11"/>
      <c r="F15" s="11"/>
      <c r="G15" s="12"/>
      <c r="H15" s="5" t="s">
        <v>1421</v>
      </c>
      <c r="I15" s="5" t="s">
        <v>1421</v>
      </c>
      <c r="J15" s="27">
        <v>10</v>
      </c>
      <c r="K15" s="28"/>
      <c r="L15" s="27">
        <v>10</v>
      </c>
      <c r="M15" s="28"/>
      <c r="N15" s="14" t="s">
        <v>849</v>
      </c>
      <c r="O15" s="21"/>
    </row>
    <row r="16" ht="30" customHeight="1" spans="1:15">
      <c r="A16" s="5"/>
      <c r="B16" s="34"/>
      <c r="C16" s="5" t="s">
        <v>856</v>
      </c>
      <c r="D16" s="7" t="s">
        <v>1294</v>
      </c>
      <c r="E16" s="7"/>
      <c r="F16" s="7"/>
      <c r="G16" s="7"/>
      <c r="H16" s="221" t="s">
        <v>901</v>
      </c>
      <c r="I16" s="221" t="s">
        <v>901</v>
      </c>
      <c r="J16" s="27">
        <v>10</v>
      </c>
      <c r="K16" s="28"/>
      <c r="L16" s="27">
        <v>10</v>
      </c>
      <c r="M16" s="28"/>
      <c r="N16" s="14" t="s">
        <v>849</v>
      </c>
      <c r="O16" s="21"/>
    </row>
    <row r="17" ht="30" customHeight="1" spans="1:15">
      <c r="A17" s="5"/>
      <c r="B17" s="34"/>
      <c r="C17" s="5" t="s">
        <v>865</v>
      </c>
      <c r="D17" s="7" t="s">
        <v>866</v>
      </c>
      <c r="E17" s="7"/>
      <c r="F17" s="7"/>
      <c r="G17" s="7"/>
      <c r="H17" s="13">
        <v>45291</v>
      </c>
      <c r="I17" s="13">
        <v>45273</v>
      </c>
      <c r="J17" s="27">
        <v>10</v>
      </c>
      <c r="K17" s="28"/>
      <c r="L17" s="27">
        <v>10</v>
      </c>
      <c r="M17" s="28"/>
      <c r="N17" s="14" t="s">
        <v>849</v>
      </c>
      <c r="O17" s="21"/>
    </row>
    <row r="18" ht="30" customHeight="1" spans="1:15">
      <c r="A18" s="5"/>
      <c r="B18" s="33"/>
      <c r="C18" s="5" t="s">
        <v>868</v>
      </c>
      <c r="D18" s="7" t="s">
        <v>2346</v>
      </c>
      <c r="E18" s="7"/>
      <c r="F18" s="7"/>
      <c r="G18" s="7"/>
      <c r="H18" s="5" t="s">
        <v>2347</v>
      </c>
      <c r="I18" s="5" t="s">
        <v>2347</v>
      </c>
      <c r="J18" s="27">
        <v>10</v>
      </c>
      <c r="K18" s="28"/>
      <c r="L18" s="27">
        <v>10</v>
      </c>
      <c r="M18" s="28"/>
      <c r="N18" s="14" t="s">
        <v>849</v>
      </c>
      <c r="O18" s="21"/>
    </row>
    <row r="19" ht="48" customHeight="1" spans="1:15">
      <c r="A19" s="5"/>
      <c r="B19" s="5" t="s">
        <v>873</v>
      </c>
      <c r="C19" s="5" t="s">
        <v>874</v>
      </c>
      <c r="D19" s="10" t="s">
        <v>2348</v>
      </c>
      <c r="E19" s="11"/>
      <c r="F19" s="11"/>
      <c r="G19" s="12"/>
      <c r="H19" s="37" t="s">
        <v>2336</v>
      </c>
      <c r="I19" s="5" t="s">
        <v>1301</v>
      </c>
      <c r="J19" s="27">
        <v>15</v>
      </c>
      <c r="K19" s="28"/>
      <c r="L19" s="27">
        <v>12</v>
      </c>
      <c r="M19" s="28"/>
      <c r="N19" s="14" t="s">
        <v>2349</v>
      </c>
      <c r="O19" s="21"/>
    </row>
    <row r="20" ht="58.95" customHeight="1" spans="1:15">
      <c r="A20" s="5"/>
      <c r="B20" s="5"/>
      <c r="C20" s="5" t="s">
        <v>881</v>
      </c>
      <c r="D20" s="10" t="s">
        <v>2350</v>
      </c>
      <c r="E20" s="11"/>
      <c r="F20" s="11"/>
      <c r="G20" s="12"/>
      <c r="H20" s="37" t="s">
        <v>1411</v>
      </c>
      <c r="I20" s="37" t="s">
        <v>1301</v>
      </c>
      <c r="J20" s="27">
        <v>15</v>
      </c>
      <c r="K20" s="28"/>
      <c r="L20" s="27">
        <v>11.5</v>
      </c>
      <c r="M20" s="28"/>
      <c r="N20" s="14" t="s">
        <v>2351</v>
      </c>
      <c r="O20" s="21"/>
    </row>
    <row r="21" ht="27" spans="1:15">
      <c r="A21" s="5"/>
      <c r="B21" s="5" t="s">
        <v>883</v>
      </c>
      <c r="C21" s="5" t="s">
        <v>884</v>
      </c>
      <c r="D21" s="7" t="s">
        <v>886</v>
      </c>
      <c r="E21" s="7"/>
      <c r="F21" s="7"/>
      <c r="G21" s="7"/>
      <c r="H21" s="5" t="s">
        <v>858</v>
      </c>
      <c r="I21" s="221" t="s">
        <v>859</v>
      </c>
      <c r="J21" s="27">
        <v>10</v>
      </c>
      <c r="K21" s="28"/>
      <c r="L21" s="27">
        <v>10</v>
      </c>
      <c r="M21" s="28"/>
      <c r="N21" s="14" t="s">
        <v>849</v>
      </c>
      <c r="O21" s="21"/>
    </row>
    <row r="22" ht="21"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7">
        <v>93.5</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4"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tabSelected="1" workbookViewId="0">
      <selection activeCell="A6" sqref="A6"/>
    </sheetView>
  </sheetViews>
  <sheetFormatPr defaultColWidth="9" defaultRowHeight="13.5" outlineLevelCol="4"/>
  <cols>
    <col min="1" max="1" width="43.7666666666667" customWidth="1"/>
    <col min="2" max="2" width="11" customWidth="1"/>
    <col min="3" max="5" width="16.2333333333333" customWidth="1"/>
  </cols>
  <sheetData>
    <row r="1" ht="25.5" spans="1:5">
      <c r="A1" s="193"/>
      <c r="B1" s="194" t="s">
        <v>692</v>
      </c>
      <c r="C1" s="193"/>
      <c r="D1" s="193"/>
      <c r="E1" s="193"/>
    </row>
    <row r="2" ht="14.25" spans="1:5">
      <c r="A2" s="193"/>
      <c r="B2" s="193"/>
      <c r="C2" s="193"/>
      <c r="D2" s="193"/>
      <c r="E2" s="195" t="s">
        <v>693</v>
      </c>
    </row>
    <row r="3" ht="14.25" spans="1:5">
      <c r="A3" s="195" t="s">
        <v>2</v>
      </c>
      <c r="B3" s="193"/>
      <c r="C3" s="193"/>
      <c r="D3" s="193"/>
      <c r="E3" s="195" t="s">
        <v>3</v>
      </c>
    </row>
    <row r="4" ht="15" customHeight="1" spans="1:5">
      <c r="A4" s="196" t="s">
        <v>659</v>
      </c>
      <c r="B4" s="196" t="s">
        <v>7</v>
      </c>
      <c r="C4" s="196" t="s">
        <v>660</v>
      </c>
      <c r="D4" s="196" t="s">
        <v>661</v>
      </c>
      <c r="E4" s="196" t="s">
        <v>662</v>
      </c>
    </row>
    <row r="5" ht="15" customHeight="1" spans="1:5">
      <c r="A5" s="197" t="s">
        <v>663</v>
      </c>
      <c r="B5" s="196"/>
      <c r="C5" s="196" t="s">
        <v>11</v>
      </c>
      <c r="D5" s="196" t="s">
        <v>12</v>
      </c>
      <c r="E5" s="196" t="s">
        <v>20</v>
      </c>
    </row>
    <row r="6" ht="15" customHeight="1" spans="1:5">
      <c r="A6" s="197" t="s">
        <v>694</v>
      </c>
      <c r="B6" s="196" t="s">
        <v>11</v>
      </c>
      <c r="C6" s="196" t="s">
        <v>665</v>
      </c>
      <c r="D6" s="196" t="s">
        <v>665</v>
      </c>
      <c r="E6" s="196" t="s">
        <v>665</v>
      </c>
    </row>
    <row r="7" ht="15" customHeight="1" spans="1:5">
      <c r="A7" s="197" t="s">
        <v>666</v>
      </c>
      <c r="B7" s="196" t="s">
        <v>12</v>
      </c>
      <c r="C7" s="198">
        <v>26.55</v>
      </c>
      <c r="D7" s="198">
        <v>26.55</v>
      </c>
      <c r="E7" s="198">
        <v>16.9</v>
      </c>
    </row>
    <row r="8" ht="15" customHeight="1" spans="1:5">
      <c r="A8" s="197" t="s">
        <v>667</v>
      </c>
      <c r="B8" s="196" t="s">
        <v>20</v>
      </c>
      <c r="C8" s="198"/>
      <c r="D8" s="198"/>
      <c r="E8" s="198">
        <v>0</v>
      </c>
    </row>
    <row r="9" ht="15" customHeight="1" spans="1:5">
      <c r="A9" s="197" t="s">
        <v>668</v>
      </c>
      <c r="B9" s="196" t="s">
        <v>24</v>
      </c>
      <c r="C9" s="198">
        <v>16.5</v>
      </c>
      <c r="D9" s="198">
        <v>16.5</v>
      </c>
      <c r="E9" s="198">
        <v>15.78</v>
      </c>
    </row>
    <row r="10" ht="15" customHeight="1" spans="1:5">
      <c r="A10" s="197" t="s">
        <v>669</v>
      </c>
      <c r="B10" s="196" t="s">
        <v>28</v>
      </c>
      <c r="C10" s="198"/>
      <c r="D10" s="198"/>
      <c r="E10" s="198">
        <v>0</v>
      </c>
    </row>
    <row r="11" ht="15" customHeight="1" spans="1:5">
      <c r="A11" s="197" t="s">
        <v>670</v>
      </c>
      <c r="B11" s="196" t="s">
        <v>32</v>
      </c>
      <c r="C11" s="198">
        <v>16.5</v>
      </c>
      <c r="D11" s="198">
        <v>16.5</v>
      </c>
      <c r="E11" s="198">
        <v>15.78</v>
      </c>
    </row>
    <row r="12" ht="15" customHeight="1" spans="1:5">
      <c r="A12" s="197" t="s">
        <v>671</v>
      </c>
      <c r="B12" s="196" t="s">
        <v>36</v>
      </c>
      <c r="C12" s="198">
        <v>10.05</v>
      </c>
      <c r="D12" s="198">
        <v>10.05</v>
      </c>
      <c r="E12" s="198">
        <v>1.12</v>
      </c>
    </row>
    <row r="13" ht="15" customHeight="1" spans="1:5">
      <c r="A13" s="197" t="s">
        <v>672</v>
      </c>
      <c r="B13" s="196" t="s">
        <v>40</v>
      </c>
      <c r="C13" s="196" t="s">
        <v>665</v>
      </c>
      <c r="D13" s="196" t="s">
        <v>665</v>
      </c>
      <c r="E13" s="199"/>
    </row>
    <row r="14" ht="15" customHeight="1" spans="1:5">
      <c r="A14" s="197" t="s">
        <v>673</v>
      </c>
      <c r="B14" s="196" t="s">
        <v>43</v>
      </c>
      <c r="C14" s="196" t="s">
        <v>665</v>
      </c>
      <c r="D14" s="196" t="s">
        <v>665</v>
      </c>
      <c r="E14" s="199"/>
    </row>
    <row r="15" ht="15" customHeight="1" spans="1:5">
      <c r="A15" s="197" t="s">
        <v>674</v>
      </c>
      <c r="B15" s="196" t="s">
        <v>46</v>
      </c>
      <c r="C15" s="196" t="s">
        <v>665</v>
      </c>
      <c r="D15" s="196" t="s">
        <v>665</v>
      </c>
      <c r="E15" s="199"/>
    </row>
    <row r="16" ht="48" customHeight="1" spans="1:5">
      <c r="A16" s="200" t="s">
        <v>695</v>
      </c>
      <c r="B16" s="200"/>
      <c r="C16" s="200"/>
      <c r="D16" s="200"/>
      <c r="E16" s="200"/>
    </row>
    <row r="18" spans="2:2">
      <c r="B18" s="201" t="s">
        <v>691</v>
      </c>
    </row>
  </sheetData>
  <mergeCells count="1">
    <mergeCell ref="A16:E16"/>
  </mergeCells>
  <printOptions horizontalCentered="1" verticalCentered="1"/>
  <pageMargins left="0.700694444444445" right="0.700694444444445" top="0.751388888888889" bottom="0.751388888888889" header="0.298611111111111" footer="0.298611111111111"/>
  <pageSetup paperSize="9" orientation="landscape" horizontalDpi="600"/>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8"/>
  <sheetViews>
    <sheetView workbookViewId="0">
      <selection activeCell="A1" sqref="A1:O1"/>
    </sheetView>
  </sheetViews>
  <sheetFormatPr defaultColWidth="10" defaultRowHeight="14.25"/>
  <cols>
    <col min="1" max="7" width="10" style="31"/>
    <col min="8" max="8" width="17.5333333333333" style="31" customWidth="1"/>
    <col min="9" max="9" width="20.5333333333333" style="31" customWidth="1"/>
    <col min="10" max="11" width="10" style="31"/>
    <col min="12" max="12" width="4.23333333333333" style="31" customWidth="1"/>
    <col min="13" max="14" width="10" style="31"/>
    <col min="15" max="15" width="16.6916666666667" style="31" customWidth="1"/>
    <col min="16" max="16384" width="10" style="31"/>
  </cols>
  <sheetData>
    <row r="1" ht="57"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2352</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f t="shared" ref="E7:I7" si="0">SUM(E8:F10)</f>
        <v>12</v>
      </c>
      <c r="F7" s="9"/>
      <c r="G7" s="9">
        <f t="shared" si="0"/>
        <v>10.42</v>
      </c>
      <c r="H7" s="9"/>
      <c r="I7" s="9">
        <f t="shared" si="0"/>
        <v>10.42</v>
      </c>
      <c r="J7" s="9"/>
      <c r="K7" s="14">
        <v>10</v>
      </c>
      <c r="L7" s="21"/>
      <c r="M7" s="22">
        <v>1</v>
      </c>
      <c r="N7" s="23"/>
      <c r="O7" s="9">
        <v>10</v>
      </c>
    </row>
    <row r="8" spans="1:15">
      <c r="A8" s="5"/>
      <c r="B8" s="5"/>
      <c r="C8" s="5" t="s">
        <v>830</v>
      </c>
      <c r="D8" s="5"/>
      <c r="E8" s="9">
        <v>12</v>
      </c>
      <c r="F8" s="9"/>
      <c r="G8" s="9">
        <v>10.42</v>
      </c>
      <c r="H8" s="9"/>
      <c r="I8" s="9">
        <v>10.42</v>
      </c>
      <c r="J8" s="9"/>
      <c r="K8" s="14" t="s">
        <v>665</v>
      </c>
      <c r="L8" s="21"/>
      <c r="M8" s="22">
        <v>1</v>
      </c>
      <c r="N8" s="23"/>
      <c r="O8" s="5" t="s">
        <v>665</v>
      </c>
    </row>
    <row r="9" spans="1:15">
      <c r="A9" s="5"/>
      <c r="B9" s="5"/>
      <c r="C9" s="8" t="s">
        <v>831</v>
      </c>
      <c r="D9" s="8"/>
      <c r="E9" s="9">
        <v>0</v>
      </c>
      <c r="F9" s="9"/>
      <c r="G9" s="9">
        <v>0</v>
      </c>
      <c r="H9" s="9"/>
      <c r="I9" s="9">
        <v>0</v>
      </c>
      <c r="J9" s="9"/>
      <c r="K9" s="14" t="s">
        <v>665</v>
      </c>
      <c r="L9" s="21"/>
      <c r="M9" s="38">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8" customHeight="1" spans="1:17">
      <c r="A12" s="5"/>
      <c r="B12" s="10" t="s">
        <v>2353</v>
      </c>
      <c r="C12" s="11"/>
      <c r="D12" s="11"/>
      <c r="E12" s="11"/>
      <c r="F12" s="11"/>
      <c r="G12" s="11"/>
      <c r="H12" s="12"/>
      <c r="I12" s="10" t="s">
        <v>2354</v>
      </c>
      <c r="J12" s="11"/>
      <c r="K12" s="11"/>
      <c r="L12" s="11"/>
      <c r="M12" s="11"/>
      <c r="N12" s="11"/>
      <c r="O12" s="12"/>
      <c r="Q12" s="39"/>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32" t="s">
        <v>845</v>
      </c>
      <c r="C14" s="32" t="s">
        <v>846</v>
      </c>
      <c r="D14" s="10" t="s">
        <v>2355</v>
      </c>
      <c r="E14" s="11"/>
      <c r="F14" s="11"/>
      <c r="G14" s="12"/>
      <c r="H14" s="5" t="s">
        <v>1025</v>
      </c>
      <c r="I14" s="5" t="s">
        <v>1025</v>
      </c>
      <c r="J14" s="27">
        <v>5</v>
      </c>
      <c r="K14" s="28"/>
      <c r="L14" s="27">
        <v>5</v>
      </c>
      <c r="M14" s="28"/>
      <c r="N14" s="14" t="s">
        <v>849</v>
      </c>
      <c r="O14" s="21"/>
    </row>
    <row r="15" ht="31.1" customHeight="1" spans="1:15">
      <c r="A15" s="5"/>
      <c r="B15" s="34"/>
      <c r="C15" s="34"/>
      <c r="D15" s="10" t="s">
        <v>2356</v>
      </c>
      <c r="E15" s="11"/>
      <c r="F15" s="11"/>
      <c r="G15" s="12"/>
      <c r="H15" s="5" t="s">
        <v>2357</v>
      </c>
      <c r="I15" s="5" t="s">
        <v>2357</v>
      </c>
      <c r="J15" s="27">
        <v>5</v>
      </c>
      <c r="K15" s="28"/>
      <c r="L15" s="27">
        <v>5</v>
      </c>
      <c r="M15" s="28"/>
      <c r="N15" s="14" t="s">
        <v>849</v>
      </c>
      <c r="O15" s="21"/>
    </row>
    <row r="16" ht="31.1" customHeight="1" spans="1:15">
      <c r="A16" s="5"/>
      <c r="B16" s="34"/>
      <c r="C16" s="34"/>
      <c r="D16" s="10" t="s">
        <v>2358</v>
      </c>
      <c r="E16" s="11"/>
      <c r="F16" s="11"/>
      <c r="G16" s="12"/>
      <c r="H16" s="5" t="s">
        <v>2359</v>
      </c>
      <c r="I16" s="5" t="s">
        <v>2359</v>
      </c>
      <c r="J16" s="27">
        <v>5</v>
      </c>
      <c r="K16" s="28"/>
      <c r="L16" s="27">
        <v>5</v>
      </c>
      <c r="M16" s="28"/>
      <c r="N16" s="14" t="s">
        <v>849</v>
      </c>
      <c r="O16" s="21"/>
    </row>
    <row r="17" ht="31.1" customHeight="1" spans="1:15">
      <c r="A17" s="5"/>
      <c r="B17" s="34"/>
      <c r="C17" s="34"/>
      <c r="D17" s="7" t="s">
        <v>2360</v>
      </c>
      <c r="E17" s="7"/>
      <c r="F17" s="7"/>
      <c r="G17" s="7"/>
      <c r="H17" s="9" t="s">
        <v>2361</v>
      </c>
      <c r="I17" s="5" t="s">
        <v>2361</v>
      </c>
      <c r="J17" s="27">
        <v>5</v>
      </c>
      <c r="K17" s="28"/>
      <c r="L17" s="27">
        <v>5</v>
      </c>
      <c r="M17" s="28"/>
      <c r="N17" s="14" t="s">
        <v>849</v>
      </c>
      <c r="O17" s="21"/>
    </row>
    <row r="18" ht="31.1" customHeight="1" spans="1:15">
      <c r="A18" s="5"/>
      <c r="B18" s="34"/>
      <c r="C18" s="5" t="s">
        <v>856</v>
      </c>
      <c r="D18" s="7" t="s">
        <v>900</v>
      </c>
      <c r="E18" s="7"/>
      <c r="F18" s="7"/>
      <c r="G18" s="7"/>
      <c r="H18" s="221" t="s">
        <v>901</v>
      </c>
      <c r="I18" s="221" t="s">
        <v>901</v>
      </c>
      <c r="J18" s="27">
        <v>15</v>
      </c>
      <c r="K18" s="28"/>
      <c r="L18" s="27">
        <v>15</v>
      </c>
      <c r="M18" s="28"/>
      <c r="N18" s="14" t="s">
        <v>849</v>
      </c>
      <c r="O18" s="21"/>
    </row>
    <row r="19" ht="36" customHeight="1" spans="1:15">
      <c r="A19" s="5"/>
      <c r="B19" s="34"/>
      <c r="C19" s="5" t="s">
        <v>865</v>
      </c>
      <c r="D19" s="7" t="s">
        <v>866</v>
      </c>
      <c r="E19" s="7"/>
      <c r="F19" s="7"/>
      <c r="G19" s="7"/>
      <c r="H19" s="13">
        <v>45291</v>
      </c>
      <c r="I19" s="5" t="s">
        <v>2362</v>
      </c>
      <c r="J19" s="27">
        <v>15</v>
      </c>
      <c r="K19" s="28"/>
      <c r="L19" s="27">
        <v>15</v>
      </c>
      <c r="M19" s="28"/>
      <c r="N19" s="14" t="s">
        <v>849</v>
      </c>
      <c r="O19" s="21"/>
    </row>
    <row r="20" ht="48" customHeight="1" spans="1:15">
      <c r="A20" s="5"/>
      <c r="B20" s="5" t="s">
        <v>873</v>
      </c>
      <c r="C20" s="5" t="s">
        <v>874</v>
      </c>
      <c r="D20" s="35" t="s">
        <v>2363</v>
      </c>
      <c r="E20" s="36"/>
      <c r="F20" s="36"/>
      <c r="G20" s="15"/>
      <c r="H20" s="37" t="s">
        <v>2117</v>
      </c>
      <c r="I20" s="5" t="s">
        <v>945</v>
      </c>
      <c r="J20" s="27">
        <v>15</v>
      </c>
      <c r="K20" s="28"/>
      <c r="L20" s="27">
        <v>12.3</v>
      </c>
      <c r="M20" s="28"/>
      <c r="N20" s="14" t="s">
        <v>2364</v>
      </c>
      <c r="O20" s="21"/>
    </row>
    <row r="21" ht="58.95" customHeight="1" spans="1:15">
      <c r="A21" s="5"/>
      <c r="B21" s="5"/>
      <c r="C21" s="5" t="s">
        <v>881</v>
      </c>
      <c r="D21" s="35" t="s">
        <v>2365</v>
      </c>
      <c r="E21" s="36"/>
      <c r="F21" s="36"/>
      <c r="G21" s="15"/>
      <c r="H21" s="37" t="s">
        <v>2366</v>
      </c>
      <c r="I21" s="37" t="s">
        <v>1685</v>
      </c>
      <c r="J21" s="27">
        <v>15</v>
      </c>
      <c r="K21" s="28"/>
      <c r="L21" s="27">
        <v>12.3</v>
      </c>
      <c r="M21" s="28"/>
      <c r="N21" s="14" t="s">
        <v>2367</v>
      </c>
      <c r="O21" s="21"/>
    </row>
    <row r="22" ht="27" spans="1:15">
      <c r="A22" s="5"/>
      <c r="B22" s="5" t="s">
        <v>883</v>
      </c>
      <c r="C22" s="5" t="s">
        <v>884</v>
      </c>
      <c r="D22" s="7" t="s">
        <v>886</v>
      </c>
      <c r="E22" s="7"/>
      <c r="F22" s="7"/>
      <c r="G22" s="7"/>
      <c r="H22" s="5" t="s">
        <v>1143</v>
      </c>
      <c r="I22" s="26" t="s">
        <v>2368</v>
      </c>
      <c r="J22" s="27">
        <v>10</v>
      </c>
      <c r="K22" s="28"/>
      <c r="L22" s="27">
        <v>8</v>
      </c>
      <c r="M22" s="28"/>
      <c r="N22" s="14" t="s">
        <v>2369</v>
      </c>
      <c r="O22" s="21"/>
    </row>
    <row r="23" ht="52.1" customHeight="1" spans="1:15">
      <c r="A23" s="5"/>
      <c r="B23" s="14" t="s">
        <v>888</v>
      </c>
      <c r="C23" s="15"/>
      <c r="D23" s="14" t="s">
        <v>849</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7">
        <v>92.6</v>
      </c>
      <c r="M24" s="28"/>
      <c r="N24" s="14" t="s">
        <v>890</v>
      </c>
      <c r="O24" s="21"/>
    </row>
    <row r="25" spans="1:15">
      <c r="A25" s="17" t="s">
        <v>891</v>
      </c>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8"/>
      <c r="B27" s="1"/>
      <c r="C27" s="1"/>
      <c r="D27" s="1"/>
      <c r="E27" s="1"/>
      <c r="F27" s="1"/>
      <c r="G27" s="1"/>
      <c r="H27" s="1"/>
      <c r="I27" s="1"/>
      <c r="J27" s="1"/>
      <c r="K27" s="1"/>
      <c r="L27" s="1"/>
      <c r="M27" s="1"/>
      <c r="N27" s="1"/>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A25:O28"/>
    <mergeCell ref="A6:B10"/>
  </mergeCells>
  <printOptions horizontalCentered="1" verticalCentered="1"/>
  <pageMargins left="0.751388888888889" right="0.751388888888889" top="1" bottom="1" header="0.5" footer="0.5"/>
  <pageSetup paperSize="9" scale="61" orientation="landscape" horizontalDpi="600"/>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2.6916666666667" style="31" customWidth="1"/>
    <col min="9" max="9" width="14" style="31" customWidth="1"/>
    <col min="10" max="14" width="10" style="31"/>
    <col min="15" max="15" width="12.075" style="31" customWidth="1"/>
    <col min="16" max="16384" width="10" style="31"/>
  </cols>
  <sheetData>
    <row r="1" ht="73"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2370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f t="shared" ref="E7:I7" si="0">SUM(E8:F10)</f>
        <v>119.097064</v>
      </c>
      <c r="F7" s="9"/>
      <c r="G7" s="9">
        <f t="shared" si="0"/>
        <v>119.097064</v>
      </c>
      <c r="H7" s="9"/>
      <c r="I7" s="9">
        <f t="shared" si="0"/>
        <v>119.097064</v>
      </c>
      <c r="J7" s="9"/>
      <c r="K7" s="14">
        <v>10</v>
      </c>
      <c r="L7" s="21"/>
      <c r="M7" s="22">
        <v>1</v>
      </c>
      <c r="N7" s="23"/>
      <c r="O7" s="9">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119.097064</v>
      </c>
      <c r="F10" s="9"/>
      <c r="G10" s="9">
        <v>119.097064</v>
      </c>
      <c r="H10" s="9"/>
      <c r="I10" s="9">
        <v>119.097064</v>
      </c>
      <c r="J10" s="9"/>
      <c r="K10" s="14" t="s">
        <v>665</v>
      </c>
      <c r="L10" s="21"/>
      <c r="M10" s="22">
        <v>1</v>
      </c>
      <c r="N10" s="23"/>
      <c r="O10" s="5" t="s">
        <v>665</v>
      </c>
    </row>
    <row r="11" spans="1:15">
      <c r="A11" s="5" t="s">
        <v>833</v>
      </c>
      <c r="B11" s="5" t="s">
        <v>834</v>
      </c>
      <c r="C11" s="5"/>
      <c r="D11" s="5"/>
      <c r="E11" s="5"/>
      <c r="F11" s="5"/>
      <c r="G11" s="5"/>
      <c r="H11" s="5"/>
      <c r="I11" s="5" t="s">
        <v>835</v>
      </c>
      <c r="J11" s="5"/>
      <c r="K11" s="5"/>
      <c r="L11" s="5"/>
      <c r="M11" s="5"/>
      <c r="N11" s="5"/>
      <c r="O11" s="5"/>
    </row>
    <row r="12" ht="60" customHeight="1" spans="1:15">
      <c r="A12" s="5"/>
      <c r="B12" s="10" t="s">
        <v>2371</v>
      </c>
      <c r="C12" s="11"/>
      <c r="D12" s="11"/>
      <c r="E12" s="11"/>
      <c r="F12" s="11"/>
      <c r="G12" s="11"/>
      <c r="H12" s="12"/>
      <c r="I12" s="10" t="s">
        <v>2372</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32" t="s">
        <v>845</v>
      </c>
      <c r="C14" s="32" t="s">
        <v>846</v>
      </c>
      <c r="D14" s="7" t="s">
        <v>2373</v>
      </c>
      <c r="E14" s="7"/>
      <c r="F14" s="7"/>
      <c r="G14" s="7"/>
      <c r="H14" s="9" t="s">
        <v>2374</v>
      </c>
      <c r="I14" s="5" t="s">
        <v>2374</v>
      </c>
      <c r="J14" s="27">
        <v>15</v>
      </c>
      <c r="K14" s="28"/>
      <c r="L14" s="27">
        <v>15</v>
      </c>
      <c r="M14" s="28"/>
      <c r="N14" s="14" t="s">
        <v>849</v>
      </c>
      <c r="O14" s="21"/>
    </row>
    <row r="15" ht="36" customHeight="1" spans="1:15">
      <c r="A15" s="5"/>
      <c r="B15" s="34"/>
      <c r="C15" s="5" t="s">
        <v>856</v>
      </c>
      <c r="D15" s="7" t="s">
        <v>2375</v>
      </c>
      <c r="E15" s="7"/>
      <c r="F15" s="7"/>
      <c r="G15" s="7"/>
      <c r="H15" s="221" t="s">
        <v>901</v>
      </c>
      <c r="I15" s="221" t="s">
        <v>901</v>
      </c>
      <c r="J15" s="27">
        <v>15</v>
      </c>
      <c r="K15" s="28"/>
      <c r="L15" s="27">
        <v>15</v>
      </c>
      <c r="M15" s="28"/>
      <c r="N15" s="14" t="s">
        <v>849</v>
      </c>
      <c r="O15" s="21"/>
    </row>
    <row r="16" ht="36" customHeight="1" spans="1:15">
      <c r="A16" s="5"/>
      <c r="B16" s="34"/>
      <c r="C16" s="5" t="s">
        <v>865</v>
      </c>
      <c r="D16" s="7" t="s">
        <v>866</v>
      </c>
      <c r="E16" s="7"/>
      <c r="F16" s="7"/>
      <c r="G16" s="7"/>
      <c r="H16" s="5" t="s">
        <v>939</v>
      </c>
      <c r="I16" s="5" t="s">
        <v>2376</v>
      </c>
      <c r="J16" s="27">
        <v>10</v>
      </c>
      <c r="K16" s="28"/>
      <c r="L16" s="27">
        <v>10</v>
      </c>
      <c r="M16" s="28"/>
      <c r="N16" s="14" t="s">
        <v>849</v>
      </c>
      <c r="O16" s="21"/>
    </row>
    <row r="17" ht="37.1" customHeight="1" spans="1:15">
      <c r="A17" s="5"/>
      <c r="B17" s="33"/>
      <c r="C17" s="5" t="s">
        <v>868</v>
      </c>
      <c r="D17" s="7" t="s">
        <v>2377</v>
      </c>
      <c r="E17" s="7"/>
      <c r="F17" s="7"/>
      <c r="G17" s="7"/>
      <c r="H17" s="5" t="s">
        <v>2378</v>
      </c>
      <c r="I17" s="5" t="s">
        <v>2378</v>
      </c>
      <c r="J17" s="27">
        <v>10</v>
      </c>
      <c r="K17" s="28"/>
      <c r="L17" s="27">
        <v>10</v>
      </c>
      <c r="M17" s="28"/>
      <c r="N17" s="14" t="s">
        <v>849</v>
      </c>
      <c r="O17" s="21"/>
    </row>
    <row r="18" ht="48" customHeight="1" spans="1:15">
      <c r="A18" s="5"/>
      <c r="B18" s="5" t="s">
        <v>873</v>
      </c>
      <c r="C18" s="5" t="s">
        <v>1945</v>
      </c>
      <c r="D18" s="7" t="s">
        <v>2174</v>
      </c>
      <c r="E18" s="7"/>
      <c r="F18" s="7"/>
      <c r="G18" s="7"/>
      <c r="H18" s="5" t="s">
        <v>2175</v>
      </c>
      <c r="I18" s="5" t="s">
        <v>2176</v>
      </c>
      <c r="J18" s="27">
        <v>10</v>
      </c>
      <c r="K18" s="28"/>
      <c r="L18" s="27">
        <v>8.5</v>
      </c>
      <c r="M18" s="28"/>
      <c r="N18" s="14" t="s">
        <v>2177</v>
      </c>
      <c r="O18" s="21"/>
    </row>
    <row r="19" ht="48" customHeight="1" spans="1:15">
      <c r="A19" s="5"/>
      <c r="B19" s="5"/>
      <c r="C19" s="32" t="s">
        <v>759</v>
      </c>
      <c r="D19" s="35" t="s">
        <v>2323</v>
      </c>
      <c r="E19" s="36"/>
      <c r="F19" s="36"/>
      <c r="G19" s="15"/>
      <c r="H19" s="5" t="s">
        <v>948</v>
      </c>
      <c r="I19" s="5" t="s">
        <v>877</v>
      </c>
      <c r="J19" s="27">
        <v>10</v>
      </c>
      <c r="K19" s="28"/>
      <c r="L19" s="27">
        <v>9</v>
      </c>
      <c r="M19" s="28"/>
      <c r="N19" s="14" t="s">
        <v>2324</v>
      </c>
      <c r="O19" s="21"/>
    </row>
    <row r="20" ht="48" customHeight="1" spans="1:15">
      <c r="A20" s="5"/>
      <c r="B20" s="5"/>
      <c r="C20" s="33"/>
      <c r="D20" s="35" t="s">
        <v>2178</v>
      </c>
      <c r="E20" s="36"/>
      <c r="F20" s="36"/>
      <c r="G20" s="15"/>
      <c r="H20" s="5" t="s">
        <v>1141</v>
      </c>
      <c r="I20" s="5" t="s">
        <v>1141</v>
      </c>
      <c r="J20" s="27">
        <v>10</v>
      </c>
      <c r="K20" s="28"/>
      <c r="L20" s="27">
        <v>8.5</v>
      </c>
      <c r="M20" s="28"/>
      <c r="N20" s="14" t="s">
        <v>2179</v>
      </c>
      <c r="O20" s="21"/>
    </row>
    <row r="21" ht="27" spans="1:15">
      <c r="A21" s="5"/>
      <c r="B21" s="5" t="s">
        <v>883</v>
      </c>
      <c r="C21" s="5" t="s">
        <v>884</v>
      </c>
      <c r="D21" s="7" t="s">
        <v>1525</v>
      </c>
      <c r="E21" s="7"/>
      <c r="F21" s="7"/>
      <c r="G21" s="7"/>
      <c r="H21" s="5" t="s">
        <v>1147</v>
      </c>
      <c r="I21" s="221" t="s">
        <v>989</v>
      </c>
      <c r="J21" s="27">
        <v>10</v>
      </c>
      <c r="K21" s="28"/>
      <c r="L21" s="27">
        <v>8</v>
      </c>
      <c r="M21" s="28"/>
      <c r="N21" s="14" t="s">
        <v>2379</v>
      </c>
      <c r="O21" s="21"/>
    </row>
    <row r="22" ht="33" customHeight="1" spans="1:15">
      <c r="A22" s="5"/>
      <c r="B22" s="14" t="s">
        <v>888</v>
      </c>
      <c r="C22" s="15"/>
      <c r="D22" s="14" t="s">
        <v>2380</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7">
        <v>94</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7"/>
    <mergeCell ref="B18:B20"/>
    <mergeCell ref="C19:C20"/>
    <mergeCell ref="A24:O27"/>
    <mergeCell ref="A6:B10"/>
  </mergeCells>
  <printOptions horizontalCentered="1" verticalCentered="1"/>
  <pageMargins left="0.751388888888889" right="0.751388888888889" top="1" bottom="1" header="0.5" footer="0.5"/>
  <pageSetup paperSize="9" scale="65" orientation="landscape" horizontalDpi="600"/>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7" width="10" style="31"/>
    <col min="8" max="8" width="18.7666666666667" style="31" customWidth="1"/>
    <col min="9" max="9" width="20.075" style="31" customWidth="1"/>
    <col min="10" max="10" width="10" style="31"/>
    <col min="11" max="11" width="5.075" style="31" customWidth="1"/>
    <col min="12" max="12" width="10" style="31"/>
    <col min="13" max="13" width="4.46666666666667" style="31" customWidth="1"/>
    <col min="14" max="16384" width="10" style="31"/>
  </cols>
  <sheetData>
    <row r="1" ht="55.1"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2381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f t="shared" ref="E7:I7" si="0">SUM(E8:F10)</f>
        <v>118.86888</v>
      </c>
      <c r="F7" s="9"/>
      <c r="G7" s="9">
        <f t="shared" si="0"/>
        <v>9</v>
      </c>
      <c r="H7" s="9"/>
      <c r="I7" s="9">
        <f t="shared" si="0"/>
        <v>9</v>
      </c>
      <c r="J7" s="9"/>
      <c r="K7" s="14">
        <v>10</v>
      </c>
      <c r="L7" s="21"/>
      <c r="M7" s="22">
        <v>1</v>
      </c>
      <c r="N7" s="23"/>
      <c r="O7" s="9">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118.86888</v>
      </c>
      <c r="F10" s="9"/>
      <c r="G10" s="9">
        <v>9</v>
      </c>
      <c r="H10" s="9"/>
      <c r="I10" s="9">
        <v>9</v>
      </c>
      <c r="J10" s="9"/>
      <c r="K10" s="14" t="s">
        <v>665</v>
      </c>
      <c r="L10" s="21"/>
      <c r="M10" s="22">
        <v>1</v>
      </c>
      <c r="N10" s="23"/>
      <c r="O10" s="5" t="s">
        <v>665</v>
      </c>
    </row>
    <row r="11" spans="1:15">
      <c r="A11" s="5" t="s">
        <v>833</v>
      </c>
      <c r="B11" s="5" t="s">
        <v>834</v>
      </c>
      <c r="C11" s="5"/>
      <c r="D11" s="5"/>
      <c r="E11" s="5"/>
      <c r="F11" s="5"/>
      <c r="G11" s="5"/>
      <c r="H11" s="5"/>
      <c r="I11" s="5" t="s">
        <v>835</v>
      </c>
      <c r="J11" s="5"/>
      <c r="K11" s="5"/>
      <c r="L11" s="5"/>
      <c r="M11" s="5"/>
      <c r="N11" s="5"/>
      <c r="O11" s="5"/>
    </row>
    <row r="12" ht="84" customHeight="1" spans="1:15">
      <c r="A12" s="5"/>
      <c r="B12" s="10" t="s">
        <v>2382</v>
      </c>
      <c r="C12" s="11"/>
      <c r="D12" s="11"/>
      <c r="E12" s="11"/>
      <c r="F12" s="11"/>
      <c r="G12" s="11"/>
      <c r="H12" s="12"/>
      <c r="I12" s="10" t="s">
        <v>2383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32" t="s">
        <v>845</v>
      </c>
      <c r="C14" s="32" t="s">
        <v>846</v>
      </c>
      <c r="D14" s="7" t="s">
        <v>2384</v>
      </c>
      <c r="E14" s="7"/>
      <c r="F14" s="7"/>
      <c r="G14" s="7"/>
      <c r="H14" s="5" t="s">
        <v>2385</v>
      </c>
      <c r="I14" s="5" t="s">
        <v>2385</v>
      </c>
      <c r="J14" s="24">
        <v>10</v>
      </c>
      <c r="K14" s="25"/>
      <c r="L14" s="24">
        <v>10</v>
      </c>
      <c r="M14" s="25"/>
      <c r="N14" s="14" t="s">
        <v>849</v>
      </c>
      <c r="O14" s="21"/>
    </row>
    <row r="15" ht="33" customHeight="1" spans="1:15">
      <c r="A15" s="5"/>
      <c r="B15" s="34"/>
      <c r="C15" s="5" t="s">
        <v>856</v>
      </c>
      <c r="D15" s="7" t="s">
        <v>2386</v>
      </c>
      <c r="E15" s="7"/>
      <c r="F15" s="7"/>
      <c r="G15" s="7"/>
      <c r="H15" s="221" t="s">
        <v>901</v>
      </c>
      <c r="I15" s="221" t="s">
        <v>901</v>
      </c>
      <c r="J15" s="24">
        <v>10</v>
      </c>
      <c r="K15" s="25"/>
      <c r="L15" s="24">
        <v>10</v>
      </c>
      <c r="M15" s="25"/>
      <c r="N15" s="14" t="s">
        <v>849</v>
      </c>
      <c r="O15" s="21"/>
    </row>
    <row r="16" ht="33" customHeight="1" spans="1:15">
      <c r="A16" s="5"/>
      <c r="B16" s="34"/>
      <c r="C16" s="5" t="s">
        <v>865</v>
      </c>
      <c r="D16" s="7" t="s">
        <v>866</v>
      </c>
      <c r="E16" s="7"/>
      <c r="F16" s="7"/>
      <c r="G16" s="7"/>
      <c r="H16" s="13">
        <v>45291</v>
      </c>
      <c r="I16" s="13">
        <v>45260</v>
      </c>
      <c r="J16" s="24">
        <v>10</v>
      </c>
      <c r="K16" s="25"/>
      <c r="L16" s="24">
        <v>10</v>
      </c>
      <c r="M16" s="25"/>
      <c r="N16" s="14" t="s">
        <v>849</v>
      </c>
      <c r="O16" s="21"/>
    </row>
    <row r="17" ht="52.1" customHeight="1" spans="1:15">
      <c r="A17" s="5"/>
      <c r="B17" s="33"/>
      <c r="C17" s="5" t="s">
        <v>868</v>
      </c>
      <c r="D17" s="7" t="s">
        <v>2387</v>
      </c>
      <c r="E17" s="7"/>
      <c r="F17" s="7"/>
      <c r="G17" s="7"/>
      <c r="H17" s="5" t="s">
        <v>2388</v>
      </c>
      <c r="I17" s="5" t="s">
        <v>2388</v>
      </c>
      <c r="J17" s="24">
        <v>20</v>
      </c>
      <c r="K17" s="25"/>
      <c r="L17" s="24">
        <v>20</v>
      </c>
      <c r="M17" s="25"/>
      <c r="N17" s="14" t="s">
        <v>849</v>
      </c>
      <c r="O17" s="21"/>
    </row>
    <row r="18" ht="51" customHeight="1" spans="1:15">
      <c r="A18" s="5"/>
      <c r="B18" s="5" t="s">
        <v>873</v>
      </c>
      <c r="C18" s="5" t="s">
        <v>874</v>
      </c>
      <c r="D18" s="7" t="s">
        <v>2389</v>
      </c>
      <c r="E18" s="7"/>
      <c r="F18" s="7"/>
      <c r="G18" s="7"/>
      <c r="H18" s="5" t="s">
        <v>944</v>
      </c>
      <c r="I18" s="5" t="s">
        <v>877</v>
      </c>
      <c r="J18" s="24">
        <v>15</v>
      </c>
      <c r="K18" s="25"/>
      <c r="L18" s="24">
        <v>12.1</v>
      </c>
      <c r="M18" s="25"/>
      <c r="N18" s="14" t="s">
        <v>2390</v>
      </c>
      <c r="O18" s="21"/>
    </row>
    <row r="19" ht="72" customHeight="1" spans="1:15">
      <c r="A19" s="5"/>
      <c r="B19" s="5"/>
      <c r="C19" s="5" t="s">
        <v>881</v>
      </c>
      <c r="D19" s="7" t="s">
        <v>2391</v>
      </c>
      <c r="E19" s="7"/>
      <c r="F19" s="7"/>
      <c r="G19" s="7"/>
      <c r="H19" s="5" t="s">
        <v>1136</v>
      </c>
      <c r="I19" s="5" t="s">
        <v>1141</v>
      </c>
      <c r="J19" s="24">
        <v>15</v>
      </c>
      <c r="K19" s="25"/>
      <c r="L19" s="24">
        <v>12.1</v>
      </c>
      <c r="M19" s="25"/>
      <c r="N19" s="14" t="s">
        <v>2392</v>
      </c>
      <c r="O19" s="21"/>
    </row>
    <row r="20" ht="72" customHeight="1" spans="1:15">
      <c r="A20" s="5"/>
      <c r="B20" s="5" t="s">
        <v>883</v>
      </c>
      <c r="C20" s="5" t="s">
        <v>884</v>
      </c>
      <c r="D20" s="7" t="s">
        <v>906</v>
      </c>
      <c r="E20" s="7"/>
      <c r="F20" s="7"/>
      <c r="G20" s="7"/>
      <c r="H20" s="5" t="s">
        <v>858</v>
      </c>
      <c r="I20" s="221" t="s">
        <v>1586</v>
      </c>
      <c r="J20" s="24">
        <v>10</v>
      </c>
      <c r="K20" s="25"/>
      <c r="L20" s="24">
        <v>9</v>
      </c>
      <c r="M20" s="25"/>
      <c r="N20" s="14" t="s">
        <v>2392</v>
      </c>
      <c r="O20" s="21"/>
    </row>
    <row r="21" ht="49.95" customHeight="1" spans="1:15">
      <c r="A21" s="5"/>
      <c r="B21" s="14" t="s">
        <v>888</v>
      </c>
      <c r="C21" s="15"/>
      <c r="D21" s="14" t="s">
        <v>2380</v>
      </c>
      <c r="E21" s="16"/>
      <c r="F21" s="16"/>
      <c r="G21" s="16"/>
      <c r="H21" s="16"/>
      <c r="I21" s="16"/>
      <c r="J21" s="16"/>
      <c r="K21" s="16"/>
      <c r="L21" s="16"/>
      <c r="M21" s="16"/>
      <c r="N21" s="16"/>
      <c r="O21" s="21"/>
    </row>
    <row r="22" spans="1:15">
      <c r="A22" s="5"/>
      <c r="B22" s="14" t="s">
        <v>889</v>
      </c>
      <c r="C22" s="16"/>
      <c r="D22" s="16"/>
      <c r="E22" s="16"/>
      <c r="F22" s="16"/>
      <c r="G22" s="16"/>
      <c r="H22" s="16"/>
      <c r="I22" s="15"/>
      <c r="J22" s="14">
        <v>100</v>
      </c>
      <c r="K22" s="15"/>
      <c r="L22" s="27">
        <v>93.2</v>
      </c>
      <c r="M22" s="28"/>
      <c r="N22" s="14" t="s">
        <v>890</v>
      </c>
      <c r="O22" s="21"/>
    </row>
    <row r="23" spans="1:15">
      <c r="A23" s="17" t="s">
        <v>891</v>
      </c>
      <c r="B23" s="1"/>
      <c r="C23" s="1"/>
      <c r="D23" s="1"/>
      <c r="E23" s="1"/>
      <c r="F23" s="1"/>
      <c r="G23" s="1"/>
      <c r="H23" s="1"/>
      <c r="I23" s="1"/>
      <c r="J23" s="1"/>
      <c r="K23" s="1"/>
      <c r="L23" s="1"/>
      <c r="M23" s="1"/>
      <c r="N23" s="1"/>
      <c r="O23" s="29"/>
    </row>
    <row r="24" spans="1:15">
      <c r="A24" s="18"/>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8" orientation="landscape" horizontalDpi="600"/>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8.6916666666667" style="31" customWidth="1"/>
    <col min="9" max="9" width="19.7666666666667" style="31" customWidth="1"/>
    <col min="10" max="10" width="10" style="31"/>
    <col min="11" max="11" width="1.69166666666667" style="31" customWidth="1"/>
    <col min="12" max="12" width="3.76666666666667" style="31" customWidth="1"/>
    <col min="13" max="13" width="8.23333333333333" style="31" customWidth="1"/>
    <col min="14" max="14" width="5.46666666666667" style="31" customWidth="1"/>
    <col min="15" max="15" width="12.7666666666667" style="31" customWidth="1"/>
    <col min="16" max="16384" width="10" style="31"/>
  </cols>
  <sheetData>
    <row r="1" ht="63"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2393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30.95</v>
      </c>
      <c r="F7" s="9"/>
      <c r="G7" s="9">
        <v>15.8</v>
      </c>
      <c r="H7" s="9"/>
      <c r="I7" s="9">
        <v>15.8</v>
      </c>
      <c r="J7" s="9"/>
      <c r="K7" s="14">
        <v>10</v>
      </c>
      <c r="L7" s="21"/>
      <c r="M7" s="22">
        <v>1</v>
      </c>
      <c r="N7" s="23"/>
      <c r="O7" s="9">
        <v>10</v>
      </c>
    </row>
    <row r="8" spans="1:15">
      <c r="A8" s="5"/>
      <c r="B8" s="5"/>
      <c r="C8" s="5" t="s">
        <v>830</v>
      </c>
      <c r="D8" s="5"/>
      <c r="E8" s="9">
        <v>30.95</v>
      </c>
      <c r="F8" s="9"/>
      <c r="G8" s="9">
        <v>15.8</v>
      </c>
      <c r="H8" s="9"/>
      <c r="I8" s="9">
        <v>15.8</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2" customHeight="1" spans="1:15">
      <c r="A12" s="5"/>
      <c r="B12" s="10" t="s">
        <v>2394</v>
      </c>
      <c r="C12" s="11"/>
      <c r="D12" s="11"/>
      <c r="E12" s="11"/>
      <c r="F12" s="11"/>
      <c r="G12" s="11"/>
      <c r="H12" s="12"/>
      <c r="I12" s="10" t="s">
        <v>2395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2.1" customHeight="1" spans="1:15">
      <c r="A14" s="5"/>
      <c r="B14" s="32" t="s">
        <v>845</v>
      </c>
      <c r="C14" s="32" t="s">
        <v>846</v>
      </c>
      <c r="D14" s="7" t="s">
        <v>2396</v>
      </c>
      <c r="E14" s="7"/>
      <c r="F14" s="7"/>
      <c r="G14" s="7"/>
      <c r="H14" s="5" t="s">
        <v>2397</v>
      </c>
      <c r="I14" s="5" t="s">
        <v>2397</v>
      </c>
      <c r="J14" s="24">
        <v>10</v>
      </c>
      <c r="K14" s="25"/>
      <c r="L14" s="24">
        <v>10</v>
      </c>
      <c r="M14" s="25"/>
      <c r="N14" s="14" t="s">
        <v>849</v>
      </c>
      <c r="O14" s="21"/>
    </row>
    <row r="15" ht="22.1" customHeight="1" spans="1:15">
      <c r="A15" s="5"/>
      <c r="B15" s="34"/>
      <c r="C15" s="34"/>
      <c r="D15" s="10" t="s">
        <v>2398</v>
      </c>
      <c r="E15" s="11"/>
      <c r="F15" s="11"/>
      <c r="G15" s="12"/>
      <c r="H15" s="5" t="s">
        <v>1719</v>
      </c>
      <c r="I15" s="5" t="s">
        <v>1719</v>
      </c>
      <c r="J15" s="24">
        <v>10</v>
      </c>
      <c r="K15" s="25"/>
      <c r="L15" s="24">
        <v>10</v>
      </c>
      <c r="M15" s="25"/>
      <c r="N15" s="14" t="s">
        <v>849</v>
      </c>
      <c r="O15" s="21"/>
    </row>
    <row r="16" ht="22.1" customHeight="1" spans="1:15">
      <c r="A16" s="5"/>
      <c r="B16" s="34"/>
      <c r="C16" s="5" t="s">
        <v>856</v>
      </c>
      <c r="D16" s="7" t="s">
        <v>2399</v>
      </c>
      <c r="E16" s="7"/>
      <c r="F16" s="7"/>
      <c r="G16" s="7"/>
      <c r="H16" s="221" t="s">
        <v>901</v>
      </c>
      <c r="I16" s="26">
        <v>1</v>
      </c>
      <c r="J16" s="24">
        <v>10</v>
      </c>
      <c r="K16" s="25"/>
      <c r="L16" s="24">
        <v>10</v>
      </c>
      <c r="M16" s="25"/>
      <c r="N16" s="14" t="s">
        <v>849</v>
      </c>
      <c r="O16" s="21"/>
    </row>
    <row r="17" ht="22.1" customHeight="1" spans="1:15">
      <c r="A17" s="5"/>
      <c r="B17" s="34"/>
      <c r="C17" s="5" t="s">
        <v>865</v>
      </c>
      <c r="D17" s="7" t="s">
        <v>866</v>
      </c>
      <c r="E17" s="7"/>
      <c r="F17" s="7"/>
      <c r="G17" s="7"/>
      <c r="H17" s="13">
        <v>45291</v>
      </c>
      <c r="I17" s="13">
        <v>45195</v>
      </c>
      <c r="J17" s="24">
        <v>10</v>
      </c>
      <c r="K17" s="25"/>
      <c r="L17" s="24">
        <v>10</v>
      </c>
      <c r="M17" s="25"/>
      <c r="N17" s="14" t="s">
        <v>849</v>
      </c>
      <c r="O17" s="21"/>
    </row>
    <row r="18" ht="22.1" customHeight="1" spans="1:15">
      <c r="A18" s="5"/>
      <c r="B18" s="33"/>
      <c r="C18" s="5" t="s">
        <v>868</v>
      </c>
      <c r="D18" s="7" t="s">
        <v>1734</v>
      </c>
      <c r="E18" s="7"/>
      <c r="F18" s="7"/>
      <c r="G18" s="7"/>
      <c r="H18" s="5" t="s">
        <v>2400</v>
      </c>
      <c r="I18" s="5" t="s">
        <v>2400</v>
      </c>
      <c r="J18" s="24">
        <v>10</v>
      </c>
      <c r="K18" s="25"/>
      <c r="L18" s="24">
        <v>10</v>
      </c>
      <c r="M18" s="25"/>
      <c r="N18" s="14" t="s">
        <v>849</v>
      </c>
      <c r="O18" s="21"/>
    </row>
    <row r="19" ht="48" customHeight="1" spans="1:15">
      <c r="A19" s="5"/>
      <c r="B19" s="5" t="s">
        <v>873</v>
      </c>
      <c r="C19" s="5" t="s">
        <v>874</v>
      </c>
      <c r="D19" s="7" t="s">
        <v>2401</v>
      </c>
      <c r="E19" s="7"/>
      <c r="F19" s="7"/>
      <c r="G19" s="7"/>
      <c r="H19" s="5" t="s">
        <v>986</v>
      </c>
      <c r="I19" s="5" t="s">
        <v>1685</v>
      </c>
      <c r="J19" s="24">
        <v>15</v>
      </c>
      <c r="K19" s="25"/>
      <c r="L19" s="24">
        <v>14.5</v>
      </c>
      <c r="M19" s="25"/>
      <c r="N19" s="14" t="s">
        <v>2402</v>
      </c>
      <c r="O19" s="21"/>
    </row>
    <row r="20" ht="55.1" customHeight="1" spans="1:15">
      <c r="A20" s="5"/>
      <c r="B20" s="5"/>
      <c r="C20" s="5" t="s">
        <v>881</v>
      </c>
      <c r="D20" s="7" t="s">
        <v>2403</v>
      </c>
      <c r="E20" s="7"/>
      <c r="F20" s="7"/>
      <c r="G20" s="7"/>
      <c r="H20" s="5" t="s">
        <v>986</v>
      </c>
      <c r="I20" s="5" t="s">
        <v>1685</v>
      </c>
      <c r="J20" s="24">
        <v>15</v>
      </c>
      <c r="K20" s="25"/>
      <c r="L20" s="24">
        <v>14.39</v>
      </c>
      <c r="M20" s="25"/>
      <c r="N20" s="14" t="s">
        <v>2404</v>
      </c>
      <c r="O20" s="21"/>
    </row>
    <row r="21" ht="27" spans="1:15">
      <c r="A21" s="5"/>
      <c r="B21" s="5" t="s">
        <v>883</v>
      </c>
      <c r="C21" s="5" t="s">
        <v>884</v>
      </c>
      <c r="D21" s="7" t="s">
        <v>906</v>
      </c>
      <c r="E21" s="7"/>
      <c r="F21" s="7"/>
      <c r="G21" s="7"/>
      <c r="H21" s="5" t="s">
        <v>858</v>
      </c>
      <c r="I21" s="221" t="s">
        <v>859</v>
      </c>
      <c r="J21" s="24">
        <v>10</v>
      </c>
      <c r="K21" s="25"/>
      <c r="L21" s="24">
        <v>10</v>
      </c>
      <c r="M21" s="25"/>
      <c r="N21" s="14" t="s">
        <v>849</v>
      </c>
      <c r="O21" s="21"/>
    </row>
    <row r="22" ht="36"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v>98.89</v>
      </c>
      <c r="M23" s="25"/>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9" orientation="landscape" horizontalDpi="600"/>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A1" sqref="A1:O1"/>
    </sheetView>
  </sheetViews>
  <sheetFormatPr defaultColWidth="10" defaultRowHeight="14.25"/>
  <cols>
    <col min="1" max="7" width="10" style="31"/>
    <col min="8" max="8" width="14.5333333333333" style="31" customWidth="1"/>
    <col min="9" max="9" width="14.6916666666667" style="31" customWidth="1"/>
    <col min="10" max="10" width="10" style="31"/>
    <col min="11" max="11" width="2.30833333333333" style="31" customWidth="1"/>
    <col min="12" max="12" width="10" style="31"/>
    <col min="13" max="13" width="2.30833333333333" style="31" customWidth="1"/>
    <col min="14" max="16384" width="10" style="31"/>
  </cols>
  <sheetData>
    <row r="1" ht="54"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2405</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1.8976</v>
      </c>
      <c r="F7" s="9"/>
      <c r="G7" s="9">
        <v>1.8976</v>
      </c>
      <c r="H7" s="9"/>
      <c r="I7" s="9">
        <v>1.8976</v>
      </c>
      <c r="J7" s="9"/>
      <c r="K7" s="14">
        <v>10</v>
      </c>
      <c r="L7" s="21"/>
      <c r="M7" s="22">
        <v>1</v>
      </c>
      <c r="N7" s="23"/>
      <c r="O7" s="9">
        <v>10</v>
      </c>
    </row>
    <row r="8" spans="1:15">
      <c r="A8" s="5"/>
      <c r="B8" s="5"/>
      <c r="C8" s="5" t="s">
        <v>830</v>
      </c>
      <c r="D8" s="5"/>
      <c r="E8" s="9">
        <v>1.8976</v>
      </c>
      <c r="F8" s="9"/>
      <c r="G8" s="9">
        <v>1.8976</v>
      </c>
      <c r="H8" s="9"/>
      <c r="I8" s="9">
        <v>1.8976</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58.1" customHeight="1" spans="1:15">
      <c r="A12" s="5"/>
      <c r="B12" s="10" t="s">
        <v>1904</v>
      </c>
      <c r="C12" s="11"/>
      <c r="D12" s="11"/>
      <c r="E12" s="11"/>
      <c r="F12" s="11"/>
      <c r="G12" s="11"/>
      <c r="H12" s="12"/>
      <c r="I12" s="10" t="s">
        <v>2406</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5.1" customHeight="1" spans="1:15">
      <c r="A14" s="5"/>
      <c r="B14" s="32" t="s">
        <v>845</v>
      </c>
      <c r="C14" s="32" t="s">
        <v>846</v>
      </c>
      <c r="D14" s="7" t="s">
        <v>1953</v>
      </c>
      <c r="E14" s="7"/>
      <c r="F14" s="7"/>
      <c r="G14" s="7"/>
      <c r="H14" s="5" t="s">
        <v>1128</v>
      </c>
      <c r="I14" s="5" t="s">
        <v>1128</v>
      </c>
      <c r="J14" s="24">
        <v>5</v>
      </c>
      <c r="K14" s="25"/>
      <c r="L14" s="24">
        <v>5</v>
      </c>
      <c r="M14" s="25"/>
      <c r="N14" s="14" t="s">
        <v>849</v>
      </c>
      <c r="O14" s="21"/>
    </row>
    <row r="15" ht="25.1" customHeight="1" spans="1:15">
      <c r="A15" s="5"/>
      <c r="B15" s="34"/>
      <c r="C15" s="34"/>
      <c r="D15" s="10" t="s">
        <v>1954</v>
      </c>
      <c r="E15" s="11"/>
      <c r="F15" s="11"/>
      <c r="G15" s="12"/>
      <c r="H15" s="5" t="s">
        <v>1955</v>
      </c>
      <c r="I15" s="5" t="s">
        <v>1955</v>
      </c>
      <c r="J15" s="24">
        <v>5</v>
      </c>
      <c r="K15" s="25"/>
      <c r="L15" s="24">
        <v>5</v>
      </c>
      <c r="M15" s="25"/>
      <c r="N15" s="14" t="s">
        <v>849</v>
      </c>
      <c r="O15" s="21"/>
    </row>
    <row r="16" ht="25.1" customHeight="1" spans="1:15">
      <c r="A16" s="5"/>
      <c r="B16" s="34"/>
      <c r="C16" s="33"/>
      <c r="D16" s="7" t="s">
        <v>1956</v>
      </c>
      <c r="E16" s="7"/>
      <c r="F16" s="7"/>
      <c r="G16" s="7"/>
      <c r="H16" s="5" t="s">
        <v>1957</v>
      </c>
      <c r="I16" s="5" t="s">
        <v>1957</v>
      </c>
      <c r="J16" s="24">
        <v>5</v>
      </c>
      <c r="K16" s="25"/>
      <c r="L16" s="24">
        <v>5</v>
      </c>
      <c r="M16" s="25"/>
      <c r="N16" s="14" t="s">
        <v>849</v>
      </c>
      <c r="O16" s="21"/>
    </row>
    <row r="17" ht="25.1" customHeight="1" spans="1:15">
      <c r="A17" s="5"/>
      <c r="B17" s="34"/>
      <c r="C17" s="5" t="s">
        <v>856</v>
      </c>
      <c r="D17" s="7" t="s">
        <v>1958</v>
      </c>
      <c r="E17" s="7"/>
      <c r="F17" s="7"/>
      <c r="G17" s="7"/>
      <c r="H17" s="26" t="s">
        <v>1942</v>
      </c>
      <c r="I17" s="221" t="s">
        <v>859</v>
      </c>
      <c r="J17" s="24">
        <v>7.5</v>
      </c>
      <c r="K17" s="25"/>
      <c r="L17" s="24">
        <v>7.5</v>
      </c>
      <c r="M17" s="25"/>
      <c r="N17" s="14" t="s">
        <v>849</v>
      </c>
      <c r="O17" s="21"/>
    </row>
    <row r="18" ht="25.1" customHeight="1" spans="1:15">
      <c r="A18" s="5"/>
      <c r="B18" s="34"/>
      <c r="C18" s="5"/>
      <c r="D18" s="7" t="s">
        <v>1841</v>
      </c>
      <c r="E18" s="7"/>
      <c r="F18" s="7"/>
      <c r="G18" s="7"/>
      <c r="H18" s="5" t="s">
        <v>858</v>
      </c>
      <c r="I18" s="221" t="s">
        <v>859</v>
      </c>
      <c r="J18" s="24">
        <v>7.5</v>
      </c>
      <c r="K18" s="25"/>
      <c r="L18" s="24">
        <v>7.5</v>
      </c>
      <c r="M18" s="25"/>
      <c r="N18" s="14" t="s">
        <v>849</v>
      </c>
      <c r="O18" s="21"/>
    </row>
    <row r="19" ht="25.1" customHeight="1" spans="1:15">
      <c r="A19" s="5"/>
      <c r="B19" s="34"/>
      <c r="C19" s="5" t="s">
        <v>865</v>
      </c>
      <c r="D19" s="7" t="s">
        <v>866</v>
      </c>
      <c r="E19" s="7"/>
      <c r="F19" s="7"/>
      <c r="G19" s="7"/>
      <c r="H19" s="13">
        <v>45291</v>
      </c>
      <c r="I19" s="13">
        <v>45161</v>
      </c>
      <c r="J19" s="24">
        <v>10</v>
      </c>
      <c r="K19" s="25"/>
      <c r="L19" s="24">
        <v>10</v>
      </c>
      <c r="M19" s="25"/>
      <c r="N19" s="14" t="s">
        <v>849</v>
      </c>
      <c r="O19" s="21"/>
    </row>
    <row r="20" ht="25.1" customHeight="1" spans="1:15">
      <c r="A20" s="5"/>
      <c r="B20" s="33"/>
      <c r="C20" s="5" t="s">
        <v>868</v>
      </c>
      <c r="D20" s="7" t="s">
        <v>2407</v>
      </c>
      <c r="E20" s="7"/>
      <c r="F20" s="7"/>
      <c r="G20" s="7"/>
      <c r="H20" s="5" t="s">
        <v>2408</v>
      </c>
      <c r="I20" s="5" t="s">
        <v>2408</v>
      </c>
      <c r="J20" s="24">
        <v>10</v>
      </c>
      <c r="K20" s="25"/>
      <c r="L20" s="24">
        <v>10</v>
      </c>
      <c r="M20" s="25"/>
      <c r="N20" s="14" t="s">
        <v>849</v>
      </c>
      <c r="O20" s="21"/>
    </row>
    <row r="21" ht="46.95" customHeight="1" spans="1:15">
      <c r="A21" s="5"/>
      <c r="B21" s="5" t="s">
        <v>873</v>
      </c>
      <c r="C21" s="5" t="s">
        <v>874</v>
      </c>
      <c r="D21" s="7" t="s">
        <v>1962</v>
      </c>
      <c r="E21" s="7"/>
      <c r="F21" s="7"/>
      <c r="G21" s="7"/>
      <c r="H21" s="5" t="s">
        <v>876</v>
      </c>
      <c r="I21" s="5" t="s">
        <v>877</v>
      </c>
      <c r="J21" s="24">
        <v>15</v>
      </c>
      <c r="K21" s="25"/>
      <c r="L21" s="24">
        <v>12.2</v>
      </c>
      <c r="M21" s="25"/>
      <c r="N21" s="14" t="s">
        <v>1917</v>
      </c>
      <c r="O21" s="21"/>
    </row>
    <row r="22" ht="46.95" customHeight="1" spans="1:15">
      <c r="A22" s="5"/>
      <c r="B22" s="5"/>
      <c r="C22" s="5" t="s">
        <v>881</v>
      </c>
      <c r="D22" s="7" t="s">
        <v>1918</v>
      </c>
      <c r="E22" s="7"/>
      <c r="F22" s="7"/>
      <c r="G22" s="7"/>
      <c r="H22" s="5" t="s">
        <v>876</v>
      </c>
      <c r="I22" s="5" t="s">
        <v>877</v>
      </c>
      <c r="J22" s="24">
        <v>15</v>
      </c>
      <c r="K22" s="25"/>
      <c r="L22" s="24">
        <v>12</v>
      </c>
      <c r="M22" s="25"/>
      <c r="N22" s="14" t="s">
        <v>1917</v>
      </c>
      <c r="O22" s="21"/>
    </row>
    <row r="23" ht="27" spans="1:15">
      <c r="A23" s="5"/>
      <c r="B23" s="5" t="s">
        <v>883</v>
      </c>
      <c r="C23" s="5" t="s">
        <v>884</v>
      </c>
      <c r="D23" s="7" t="s">
        <v>906</v>
      </c>
      <c r="E23" s="7"/>
      <c r="F23" s="7"/>
      <c r="G23" s="7"/>
      <c r="H23" s="5" t="s">
        <v>1147</v>
      </c>
      <c r="I23" s="221" t="s">
        <v>1586</v>
      </c>
      <c r="J23" s="24">
        <v>10</v>
      </c>
      <c r="K23" s="25"/>
      <c r="L23" s="24">
        <v>10</v>
      </c>
      <c r="M23" s="25"/>
      <c r="N23" s="14" t="s">
        <v>849</v>
      </c>
      <c r="O23" s="21"/>
    </row>
    <row r="24" ht="55.95" customHeight="1" spans="1:15">
      <c r="A24" s="5"/>
      <c r="B24" s="14" t="s">
        <v>888</v>
      </c>
      <c r="C24" s="15"/>
      <c r="D24" s="14" t="s">
        <v>849</v>
      </c>
      <c r="E24" s="16"/>
      <c r="F24" s="16"/>
      <c r="G24" s="16"/>
      <c r="H24" s="16"/>
      <c r="I24" s="16"/>
      <c r="J24" s="16"/>
      <c r="K24" s="16"/>
      <c r="L24" s="16"/>
      <c r="M24" s="16"/>
      <c r="N24" s="16"/>
      <c r="O24" s="21"/>
    </row>
    <row r="25" ht="28.95" customHeight="1" spans="1:15">
      <c r="A25" s="5"/>
      <c r="B25" s="14" t="s">
        <v>889</v>
      </c>
      <c r="C25" s="16"/>
      <c r="D25" s="16"/>
      <c r="E25" s="16"/>
      <c r="F25" s="16"/>
      <c r="G25" s="16"/>
      <c r="H25" s="16"/>
      <c r="I25" s="15"/>
      <c r="J25" s="14">
        <v>100</v>
      </c>
      <c r="K25" s="15"/>
      <c r="L25" s="24">
        <v>94.2</v>
      </c>
      <c r="M25" s="25"/>
      <c r="N25" s="14" t="s">
        <v>890</v>
      </c>
      <c r="O25" s="21"/>
    </row>
    <row r="26" spans="1:15">
      <c r="A26" s="17" t="s">
        <v>891</v>
      </c>
      <c r="B26" s="1"/>
      <c r="C26" s="1"/>
      <c r="D26" s="1"/>
      <c r="E26" s="1"/>
      <c r="F26" s="1"/>
      <c r="G26" s="1"/>
      <c r="H26" s="1"/>
      <c r="I26" s="1"/>
      <c r="J26" s="1"/>
      <c r="K26" s="1"/>
      <c r="L26" s="1"/>
      <c r="M26" s="1"/>
      <c r="N26" s="1"/>
      <c r="O26" s="29"/>
    </row>
    <row r="27" spans="1:15">
      <c r="A27" s="18"/>
      <c r="B27" s="1"/>
      <c r="C27" s="1"/>
      <c r="D27" s="1"/>
      <c r="E27" s="1"/>
      <c r="F27" s="1"/>
      <c r="G27" s="1"/>
      <c r="H27" s="1"/>
      <c r="I27" s="1"/>
      <c r="J27" s="1"/>
      <c r="K27" s="1"/>
      <c r="L27" s="1"/>
      <c r="M27" s="1"/>
      <c r="N27" s="1"/>
      <c r="O27" s="29"/>
    </row>
    <row r="28" spans="1:15">
      <c r="A28" s="18"/>
      <c r="B28" s="1"/>
      <c r="C28" s="1"/>
      <c r="D28" s="1"/>
      <c r="E28" s="1"/>
      <c r="F28" s="1"/>
      <c r="G28" s="1"/>
      <c r="H28" s="1"/>
      <c r="I28" s="1"/>
      <c r="J28" s="1"/>
      <c r="K28" s="1"/>
      <c r="L28" s="1"/>
      <c r="M28" s="1"/>
      <c r="N28" s="1"/>
      <c r="O28" s="29"/>
    </row>
    <row r="29" spans="1:15">
      <c r="A29" s="19"/>
      <c r="B29" s="20"/>
      <c r="C29" s="20"/>
      <c r="D29" s="20"/>
      <c r="E29" s="20"/>
      <c r="F29" s="20"/>
      <c r="G29" s="20"/>
      <c r="H29" s="20"/>
      <c r="I29" s="20"/>
      <c r="J29" s="20"/>
      <c r="K29" s="20"/>
      <c r="L29" s="20"/>
      <c r="M29" s="20"/>
      <c r="N29" s="20"/>
      <c r="O29" s="30"/>
    </row>
  </sheetData>
  <mergeCells count="10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7:C18"/>
    <mergeCell ref="A26:O29"/>
    <mergeCell ref="A6:B10"/>
  </mergeCells>
  <printOptions horizontalCentered="1" verticalCentered="1"/>
  <pageMargins left="0.751388888888889" right="0.751388888888889" top="1" bottom="1" header="0.5" footer="0.5"/>
  <pageSetup paperSize="9" scale="63" orientation="landscape" horizontalDpi="600"/>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Q12" sqref="Q12"/>
    </sheetView>
  </sheetViews>
  <sheetFormatPr defaultColWidth="10" defaultRowHeight="14.25"/>
  <cols>
    <col min="1" max="7" width="10" style="31"/>
    <col min="8" max="9" width="17.7666666666667" style="31" customWidth="1"/>
    <col min="10" max="10" width="10" style="31"/>
    <col min="11" max="11" width="3.30833333333333" style="31" customWidth="1"/>
    <col min="12" max="12" width="10" style="31"/>
    <col min="13" max="13" width="2.84166666666667" style="31" customWidth="1"/>
    <col min="14" max="16384" width="10" style="31"/>
  </cols>
  <sheetData>
    <row r="1" ht="60"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2409</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5">
        <v>4.8</v>
      </c>
      <c r="F7" s="5"/>
      <c r="G7" s="5">
        <v>4.8</v>
      </c>
      <c r="H7" s="5"/>
      <c r="I7" s="5">
        <v>4.8</v>
      </c>
      <c r="J7" s="5"/>
      <c r="K7" s="14">
        <v>10</v>
      </c>
      <c r="L7" s="21"/>
      <c r="M7" s="22">
        <v>1</v>
      </c>
      <c r="N7" s="23"/>
      <c r="O7" s="9">
        <v>10</v>
      </c>
    </row>
    <row r="8" spans="1:15">
      <c r="A8" s="5"/>
      <c r="B8" s="5"/>
      <c r="C8" s="5" t="s">
        <v>830</v>
      </c>
      <c r="D8" s="5"/>
      <c r="E8" s="5">
        <v>4.8</v>
      </c>
      <c r="F8" s="5"/>
      <c r="G8" s="5">
        <v>4.8</v>
      </c>
      <c r="H8" s="5"/>
      <c r="I8" s="5">
        <v>4.8</v>
      </c>
      <c r="J8" s="5"/>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05" customHeight="1" spans="1:15">
      <c r="A12" s="5"/>
      <c r="B12" s="10" t="s">
        <v>2410</v>
      </c>
      <c r="C12" s="11"/>
      <c r="D12" s="11"/>
      <c r="E12" s="11"/>
      <c r="F12" s="11"/>
      <c r="G12" s="11"/>
      <c r="H12" s="12"/>
      <c r="I12" s="10" t="s">
        <v>2411</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5" t="s">
        <v>845</v>
      </c>
      <c r="C14" s="5" t="s">
        <v>846</v>
      </c>
      <c r="D14" s="7" t="s">
        <v>2412</v>
      </c>
      <c r="E14" s="7"/>
      <c r="F14" s="7"/>
      <c r="G14" s="7"/>
      <c r="H14" s="5" t="s">
        <v>2059</v>
      </c>
      <c r="I14" s="5" t="s">
        <v>2059</v>
      </c>
      <c r="J14" s="24">
        <v>10</v>
      </c>
      <c r="K14" s="25"/>
      <c r="L14" s="24">
        <v>10</v>
      </c>
      <c r="M14" s="25"/>
      <c r="N14" s="14" t="s">
        <v>849</v>
      </c>
      <c r="O14" s="21"/>
    </row>
    <row r="15" ht="30" customHeight="1" spans="1:15">
      <c r="A15" s="5"/>
      <c r="B15" s="5"/>
      <c r="C15" s="5" t="s">
        <v>856</v>
      </c>
      <c r="D15" s="7" t="s">
        <v>1294</v>
      </c>
      <c r="E15" s="7"/>
      <c r="F15" s="7"/>
      <c r="G15" s="7"/>
      <c r="H15" s="26">
        <v>1</v>
      </c>
      <c r="I15" s="26">
        <v>1</v>
      </c>
      <c r="J15" s="24">
        <v>10</v>
      </c>
      <c r="K15" s="25"/>
      <c r="L15" s="24">
        <v>10</v>
      </c>
      <c r="M15" s="25"/>
      <c r="N15" s="14" t="s">
        <v>849</v>
      </c>
      <c r="O15" s="21"/>
    </row>
    <row r="16" ht="30" customHeight="1" spans="1:15">
      <c r="A16" s="5"/>
      <c r="B16" s="5"/>
      <c r="C16" s="5"/>
      <c r="D16" s="7" t="s">
        <v>900</v>
      </c>
      <c r="E16" s="7"/>
      <c r="F16" s="7"/>
      <c r="G16" s="7"/>
      <c r="H16" s="26">
        <v>1</v>
      </c>
      <c r="I16" s="26">
        <v>1</v>
      </c>
      <c r="J16" s="24">
        <v>10</v>
      </c>
      <c r="K16" s="25"/>
      <c r="L16" s="24">
        <v>10</v>
      </c>
      <c r="M16" s="25"/>
      <c r="N16" s="14" t="s">
        <v>849</v>
      </c>
      <c r="O16" s="21"/>
    </row>
    <row r="17" ht="30" customHeight="1" spans="1:15">
      <c r="A17" s="5"/>
      <c r="B17" s="5"/>
      <c r="C17" s="5" t="s">
        <v>865</v>
      </c>
      <c r="D17" s="7" t="s">
        <v>866</v>
      </c>
      <c r="E17" s="7"/>
      <c r="F17" s="7"/>
      <c r="G17" s="7"/>
      <c r="H17" s="13">
        <v>45291</v>
      </c>
      <c r="I17" s="13">
        <v>45273</v>
      </c>
      <c r="J17" s="24">
        <v>10</v>
      </c>
      <c r="K17" s="25"/>
      <c r="L17" s="24">
        <v>10</v>
      </c>
      <c r="M17" s="25"/>
      <c r="N17" s="14" t="s">
        <v>849</v>
      </c>
      <c r="O17" s="21"/>
    </row>
    <row r="18" ht="43.1" customHeight="1" spans="1:15">
      <c r="A18" s="5"/>
      <c r="B18" s="5"/>
      <c r="C18" s="5" t="s">
        <v>868</v>
      </c>
      <c r="D18" s="7" t="s">
        <v>2413</v>
      </c>
      <c r="E18" s="7"/>
      <c r="F18" s="7"/>
      <c r="G18" s="7"/>
      <c r="H18" s="5" t="s">
        <v>2414</v>
      </c>
      <c r="I18" s="5" t="s">
        <v>2414</v>
      </c>
      <c r="J18" s="24">
        <v>10</v>
      </c>
      <c r="K18" s="25"/>
      <c r="L18" s="24">
        <v>10</v>
      </c>
      <c r="M18" s="25"/>
      <c r="N18" s="14" t="s">
        <v>849</v>
      </c>
      <c r="O18" s="21"/>
    </row>
    <row r="19" ht="37.1" customHeight="1" spans="1:15">
      <c r="A19" s="5"/>
      <c r="B19" s="5" t="s">
        <v>873</v>
      </c>
      <c r="C19" s="5" t="s">
        <v>874</v>
      </c>
      <c r="D19" s="7" t="s">
        <v>1410</v>
      </c>
      <c r="E19" s="7"/>
      <c r="F19" s="7"/>
      <c r="G19" s="7"/>
      <c r="H19" s="5" t="s">
        <v>1411</v>
      </c>
      <c r="I19" s="5" t="s">
        <v>1301</v>
      </c>
      <c r="J19" s="24">
        <v>15</v>
      </c>
      <c r="K19" s="25"/>
      <c r="L19" s="24">
        <v>12</v>
      </c>
      <c r="M19" s="25"/>
      <c r="N19" s="14" t="s">
        <v>1412</v>
      </c>
      <c r="O19" s="21"/>
    </row>
    <row r="20" ht="46.95" customHeight="1" spans="1:15">
      <c r="A20" s="5"/>
      <c r="B20" s="5"/>
      <c r="C20" s="5" t="s">
        <v>881</v>
      </c>
      <c r="D20" s="7" t="s">
        <v>2415</v>
      </c>
      <c r="E20" s="7"/>
      <c r="F20" s="7"/>
      <c r="G20" s="7"/>
      <c r="H20" s="5" t="s">
        <v>876</v>
      </c>
      <c r="I20" s="5" t="s">
        <v>877</v>
      </c>
      <c r="J20" s="24">
        <v>15</v>
      </c>
      <c r="K20" s="25"/>
      <c r="L20" s="24">
        <v>11.5</v>
      </c>
      <c r="M20" s="25"/>
      <c r="N20" s="14" t="s">
        <v>1415</v>
      </c>
      <c r="O20" s="21"/>
    </row>
    <row r="21" ht="27" spans="1:15">
      <c r="A21" s="5"/>
      <c r="B21" s="5" t="s">
        <v>883</v>
      </c>
      <c r="C21" s="5" t="s">
        <v>884</v>
      </c>
      <c r="D21" s="7" t="s">
        <v>1416</v>
      </c>
      <c r="E21" s="7"/>
      <c r="F21" s="7"/>
      <c r="G21" s="7"/>
      <c r="H21" s="5" t="s">
        <v>858</v>
      </c>
      <c r="I21" s="221" t="s">
        <v>859</v>
      </c>
      <c r="J21" s="24">
        <v>10</v>
      </c>
      <c r="K21" s="25"/>
      <c r="L21" s="24">
        <v>10</v>
      </c>
      <c r="M21" s="25"/>
      <c r="N21" s="14" t="s">
        <v>849</v>
      </c>
      <c r="O21" s="21"/>
    </row>
    <row r="22" ht="40.1"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v>93.5</v>
      </c>
      <c r="M23" s="25"/>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63" orientation="landscape" horizontalDpi="600"/>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6.8416666666667" style="31" customWidth="1"/>
    <col min="9" max="9" width="19.4666666666667" style="31" customWidth="1"/>
    <col min="10" max="10" width="7.075" style="31" customWidth="1"/>
    <col min="11" max="11" width="5.69166666666667" style="31" customWidth="1"/>
    <col min="12" max="12" width="5.76666666666667" style="31" customWidth="1"/>
    <col min="13" max="13" width="6.53333333333333" style="31" customWidth="1"/>
    <col min="14" max="16384" width="10" style="31"/>
  </cols>
  <sheetData>
    <row r="1" ht="63" customHeight="1" spans="1:15">
      <c r="A1" s="2" t="s">
        <v>1901</v>
      </c>
      <c r="B1" s="3"/>
      <c r="C1" s="3"/>
      <c r="D1" s="3"/>
      <c r="E1" s="3"/>
      <c r="F1" s="3"/>
      <c r="G1" s="3"/>
      <c r="H1" s="3"/>
      <c r="I1" s="3"/>
      <c r="J1" s="3"/>
      <c r="K1" s="3"/>
      <c r="L1" s="3"/>
      <c r="M1" s="3"/>
      <c r="N1" s="3"/>
      <c r="O1" s="3"/>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1460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6</v>
      </c>
      <c r="F7" s="9"/>
      <c r="G7" s="9">
        <v>3.3</v>
      </c>
      <c r="H7" s="9"/>
      <c r="I7" s="9">
        <v>3.3</v>
      </c>
      <c r="J7" s="9"/>
      <c r="K7" s="14">
        <v>10</v>
      </c>
      <c r="L7" s="21"/>
      <c r="M7" s="22">
        <v>1</v>
      </c>
      <c r="N7" s="23"/>
      <c r="O7" s="9">
        <v>10</v>
      </c>
    </row>
    <row r="8" spans="1:15">
      <c r="A8" s="5"/>
      <c r="B8" s="5"/>
      <c r="C8" s="5" t="s">
        <v>830</v>
      </c>
      <c r="D8" s="5"/>
      <c r="E8" s="9">
        <v>6</v>
      </c>
      <c r="F8" s="9"/>
      <c r="G8" s="9">
        <v>3.3</v>
      </c>
      <c r="H8" s="9"/>
      <c r="I8" s="9">
        <v>3.3</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3" customHeight="1" spans="1:15">
      <c r="A12" s="5"/>
      <c r="B12" s="10" t="s">
        <v>2416</v>
      </c>
      <c r="C12" s="11"/>
      <c r="D12" s="11"/>
      <c r="E12" s="11"/>
      <c r="F12" s="11"/>
      <c r="G12" s="11"/>
      <c r="H12" s="12"/>
      <c r="I12" s="10" t="s">
        <v>2417</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67.1" customHeight="1" spans="1:15">
      <c r="A14" s="5"/>
      <c r="B14" s="5" t="s">
        <v>845</v>
      </c>
      <c r="C14" s="5" t="s">
        <v>846</v>
      </c>
      <c r="D14" s="7" t="s">
        <v>1463</v>
      </c>
      <c r="E14" s="7"/>
      <c r="F14" s="7"/>
      <c r="G14" s="7"/>
      <c r="H14" s="5" t="s">
        <v>2064</v>
      </c>
      <c r="I14" s="5" t="s">
        <v>2418</v>
      </c>
      <c r="J14" s="24">
        <v>10</v>
      </c>
      <c r="K14" s="25"/>
      <c r="L14" s="24">
        <v>9.5</v>
      </c>
      <c r="M14" s="25"/>
      <c r="N14" s="14" t="s">
        <v>2419</v>
      </c>
      <c r="O14" s="21"/>
    </row>
    <row r="15" ht="34.1" customHeight="1" spans="1:15">
      <c r="A15" s="5"/>
      <c r="B15" s="5"/>
      <c r="C15" s="5" t="s">
        <v>856</v>
      </c>
      <c r="D15" s="7" t="s">
        <v>1294</v>
      </c>
      <c r="E15" s="7"/>
      <c r="F15" s="7"/>
      <c r="G15" s="7"/>
      <c r="H15" s="220" t="s">
        <v>901</v>
      </c>
      <c r="I15" s="221" t="s">
        <v>901</v>
      </c>
      <c r="J15" s="24">
        <v>10</v>
      </c>
      <c r="K15" s="25"/>
      <c r="L15" s="24">
        <v>10</v>
      </c>
      <c r="M15" s="25"/>
      <c r="N15" s="14" t="s">
        <v>849</v>
      </c>
      <c r="O15" s="21"/>
    </row>
    <row r="16" ht="34.1" customHeight="1" spans="1:15">
      <c r="A16" s="5"/>
      <c r="B16" s="5"/>
      <c r="C16" s="5"/>
      <c r="D16" s="7" t="s">
        <v>900</v>
      </c>
      <c r="E16" s="7"/>
      <c r="F16" s="7"/>
      <c r="G16" s="7"/>
      <c r="H16" s="220" t="s">
        <v>901</v>
      </c>
      <c r="I16" s="221" t="s">
        <v>901</v>
      </c>
      <c r="J16" s="24">
        <v>10</v>
      </c>
      <c r="K16" s="25"/>
      <c r="L16" s="24">
        <v>10</v>
      </c>
      <c r="M16" s="25"/>
      <c r="N16" s="14" t="s">
        <v>849</v>
      </c>
      <c r="O16" s="21"/>
    </row>
    <row r="17" ht="34.1" customHeight="1" spans="1:15">
      <c r="A17" s="5"/>
      <c r="B17" s="5"/>
      <c r="C17" s="5" t="s">
        <v>865</v>
      </c>
      <c r="D17" s="7" t="s">
        <v>866</v>
      </c>
      <c r="E17" s="7"/>
      <c r="F17" s="7"/>
      <c r="G17" s="7"/>
      <c r="H17" s="13">
        <v>45291</v>
      </c>
      <c r="I17" s="13">
        <v>45273</v>
      </c>
      <c r="J17" s="24">
        <v>10</v>
      </c>
      <c r="K17" s="25"/>
      <c r="L17" s="24">
        <v>10</v>
      </c>
      <c r="M17" s="25"/>
      <c r="N17" s="14" t="s">
        <v>849</v>
      </c>
      <c r="O17" s="21"/>
    </row>
    <row r="18" ht="67.1" customHeight="1" spans="1:15">
      <c r="A18" s="5"/>
      <c r="B18" s="5"/>
      <c r="C18" s="5" t="s">
        <v>868</v>
      </c>
      <c r="D18" s="7" t="s">
        <v>1466</v>
      </c>
      <c r="E18" s="7"/>
      <c r="F18" s="7"/>
      <c r="G18" s="7"/>
      <c r="H18" s="5" t="s">
        <v>2420</v>
      </c>
      <c r="I18" s="5" t="s">
        <v>2421</v>
      </c>
      <c r="J18" s="24">
        <v>10</v>
      </c>
      <c r="K18" s="25"/>
      <c r="L18" s="24">
        <v>9</v>
      </c>
      <c r="M18" s="25"/>
      <c r="N18" s="14" t="s">
        <v>2419</v>
      </c>
      <c r="O18" s="21"/>
    </row>
    <row r="19" ht="34.95" customHeight="1" spans="1:15">
      <c r="A19" s="5"/>
      <c r="B19" s="32" t="s">
        <v>873</v>
      </c>
      <c r="C19" s="5" t="s">
        <v>874</v>
      </c>
      <c r="D19" s="7" t="s">
        <v>1468</v>
      </c>
      <c r="E19" s="7"/>
      <c r="F19" s="7"/>
      <c r="G19" s="7"/>
      <c r="H19" s="5" t="s">
        <v>1300</v>
      </c>
      <c r="I19" s="5" t="s">
        <v>1301</v>
      </c>
      <c r="J19" s="24">
        <v>15</v>
      </c>
      <c r="K19" s="25"/>
      <c r="L19" s="24">
        <v>14.5</v>
      </c>
      <c r="M19" s="25"/>
      <c r="N19" s="14" t="s">
        <v>1469</v>
      </c>
      <c r="O19" s="21"/>
    </row>
    <row r="20" ht="60" customHeight="1" spans="1:15">
      <c r="A20" s="5"/>
      <c r="B20" s="33"/>
      <c r="C20" s="5" t="s">
        <v>881</v>
      </c>
      <c r="D20" s="14" t="s">
        <v>2422</v>
      </c>
      <c r="E20" s="16"/>
      <c r="F20" s="16"/>
      <c r="G20" s="21"/>
      <c r="H20" s="5" t="s">
        <v>1136</v>
      </c>
      <c r="I20" s="26" t="s">
        <v>1301</v>
      </c>
      <c r="J20" s="24">
        <v>15</v>
      </c>
      <c r="K20" s="25"/>
      <c r="L20" s="24">
        <v>14</v>
      </c>
      <c r="M20" s="25"/>
      <c r="N20" s="14" t="s">
        <v>1471</v>
      </c>
      <c r="O20" s="21"/>
    </row>
    <row r="21" ht="27" spans="1:15">
      <c r="A21" s="5"/>
      <c r="B21" s="5" t="s">
        <v>883</v>
      </c>
      <c r="C21" s="5" t="s">
        <v>884</v>
      </c>
      <c r="D21" s="7" t="s">
        <v>2423</v>
      </c>
      <c r="E21" s="7"/>
      <c r="F21" s="7"/>
      <c r="G21" s="7"/>
      <c r="H21" s="5" t="s">
        <v>887</v>
      </c>
      <c r="I21" s="221" t="s">
        <v>859</v>
      </c>
      <c r="J21" s="24">
        <v>10</v>
      </c>
      <c r="K21" s="25"/>
      <c r="L21" s="24">
        <v>10</v>
      </c>
      <c r="M21" s="25"/>
      <c r="N21" s="14" t="s">
        <v>849</v>
      </c>
      <c r="O21" s="21"/>
    </row>
    <row r="22" ht="43.1" customHeight="1" spans="1:15">
      <c r="A22" s="5"/>
      <c r="B22" s="14" t="s">
        <v>888</v>
      </c>
      <c r="C22" s="15"/>
      <c r="D22" s="14" t="s">
        <v>849</v>
      </c>
      <c r="E22" s="16"/>
      <c r="F22" s="16"/>
      <c r="G22" s="16"/>
      <c r="H22" s="16"/>
      <c r="I22" s="16"/>
      <c r="J22" s="16"/>
      <c r="K22" s="16"/>
      <c r="L22" s="16"/>
      <c r="M22" s="16"/>
      <c r="N22" s="16"/>
      <c r="O22" s="21"/>
    </row>
    <row r="23" ht="25.1" customHeight="1" spans="1:15">
      <c r="A23" s="5"/>
      <c r="B23" s="14" t="s">
        <v>889</v>
      </c>
      <c r="C23" s="16"/>
      <c r="D23" s="16"/>
      <c r="E23" s="16"/>
      <c r="F23" s="16"/>
      <c r="G23" s="16"/>
      <c r="H23" s="16"/>
      <c r="I23" s="15"/>
      <c r="J23" s="14">
        <v>100</v>
      </c>
      <c r="K23" s="15"/>
      <c r="L23" s="27">
        <v>97</v>
      </c>
      <c r="M23" s="28"/>
      <c r="N23" s="14" t="s">
        <v>890</v>
      </c>
      <c r="O23" s="21"/>
    </row>
    <row r="24" spans="1:15">
      <c r="A24" s="17" t="s">
        <v>891</v>
      </c>
      <c r="B24" s="1"/>
      <c r="C24" s="1"/>
      <c r="D24" s="1"/>
      <c r="E24" s="1"/>
      <c r="F24" s="1"/>
      <c r="G24" s="1"/>
      <c r="H24" s="1"/>
      <c r="I24" s="1"/>
      <c r="J24" s="1"/>
      <c r="K24" s="1"/>
      <c r="L24" s="1"/>
      <c r="M24" s="1"/>
      <c r="N24" s="1"/>
      <c r="O24" s="29"/>
    </row>
    <row r="25" spans="1:15">
      <c r="A25" s="18"/>
      <c r="B25" s="1"/>
      <c r="C25" s="1"/>
      <c r="D25" s="1"/>
      <c r="E25" s="1"/>
      <c r="F25" s="1"/>
      <c r="G25" s="1"/>
      <c r="H25" s="1"/>
      <c r="I25" s="1"/>
      <c r="J25" s="1"/>
      <c r="K25" s="1"/>
      <c r="L25" s="1"/>
      <c r="M25" s="1"/>
      <c r="N25" s="1"/>
      <c r="O25" s="29"/>
    </row>
    <row r="26" spans="1:15">
      <c r="A26" s="18"/>
      <c r="B26" s="1"/>
      <c r="C26" s="1"/>
      <c r="D26" s="1"/>
      <c r="E26" s="1"/>
      <c r="F26" s="1"/>
      <c r="G26" s="1"/>
      <c r="H26" s="1"/>
      <c r="I26" s="1"/>
      <c r="J26" s="1"/>
      <c r="K26" s="1"/>
      <c r="L26" s="1"/>
      <c r="M26" s="1"/>
      <c r="N26" s="1"/>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8"/>
  <sheetViews>
    <sheetView workbookViewId="0">
      <selection activeCell="K6" sqref="K6:L6"/>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customWidth="1"/>
    <col min="7" max="7" width="4.46666666666667" style="1" customWidth="1"/>
    <col min="8" max="8" width="16.5333333333333" style="1" customWidth="1"/>
    <col min="9" max="9" width="19.4666666666667" style="1" customWidth="1"/>
    <col min="10" max="10" width="8.69166666666667" style="1" customWidth="1"/>
    <col min="11" max="11" width="1.69166666666667" style="1" customWidth="1"/>
    <col min="12" max="12" width="5.84166666666667" style="1" customWidth="1"/>
    <col min="13" max="13" width="3.69166666666667" style="1" customWidth="1"/>
    <col min="14" max="14" width="10" style="1"/>
    <col min="15" max="15" width="16.3083333333333" style="1" customWidth="1"/>
    <col min="16" max="16384" width="10" style="1"/>
  </cols>
  <sheetData>
    <row r="1" ht="71" customHeight="1" spans="1:15">
      <c r="A1" s="2" t="s">
        <v>1901</v>
      </c>
      <c r="B1" s="3"/>
      <c r="C1" s="3"/>
      <c r="D1" s="3"/>
      <c r="E1" s="3"/>
      <c r="F1" s="3"/>
      <c r="G1" s="3"/>
      <c r="H1" s="3"/>
      <c r="I1" s="3"/>
      <c r="J1" s="3"/>
      <c r="K1" s="3"/>
      <c r="L1" s="3"/>
      <c r="M1" s="3"/>
      <c r="N1" s="3"/>
      <c r="O1" s="3"/>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2424</v>
      </c>
      <c r="D4" s="5"/>
      <c r="E4" s="5"/>
      <c r="F4" s="5"/>
      <c r="G4" s="5"/>
      <c r="H4" s="5"/>
      <c r="I4" s="5"/>
      <c r="J4" s="5"/>
      <c r="K4" s="5"/>
      <c r="L4" s="5"/>
      <c r="M4" s="5"/>
      <c r="N4" s="5"/>
      <c r="O4" s="5"/>
    </row>
    <row r="5" ht="28.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5">
        <v>2.06</v>
      </c>
      <c r="F7" s="5"/>
      <c r="G7" s="5">
        <v>2.06</v>
      </c>
      <c r="H7" s="5"/>
      <c r="I7" s="5">
        <v>2.06</v>
      </c>
      <c r="J7" s="5"/>
      <c r="K7" s="14">
        <v>10</v>
      </c>
      <c r="L7" s="21"/>
      <c r="M7" s="22">
        <v>1</v>
      </c>
      <c r="N7" s="23"/>
      <c r="O7" s="9">
        <v>10</v>
      </c>
    </row>
    <row r="8" ht="16.95" customHeight="1" spans="1:15">
      <c r="A8" s="5"/>
      <c r="B8" s="5"/>
      <c r="C8" s="5" t="s">
        <v>830</v>
      </c>
      <c r="D8" s="5"/>
      <c r="E8" s="5">
        <v>2.06</v>
      </c>
      <c r="F8" s="5"/>
      <c r="G8" s="5">
        <v>2.06</v>
      </c>
      <c r="H8" s="5"/>
      <c r="I8" s="5">
        <v>2.06</v>
      </c>
      <c r="J8" s="5"/>
      <c r="K8" s="14" t="s">
        <v>665</v>
      </c>
      <c r="L8" s="21"/>
      <c r="M8" s="22">
        <v>1</v>
      </c>
      <c r="N8" s="23"/>
      <c r="O8" s="5" t="s">
        <v>665</v>
      </c>
    </row>
    <row r="9" ht="16.95" customHeight="1" spans="1:15">
      <c r="A9" s="5"/>
      <c r="B9" s="5"/>
      <c r="C9" s="8" t="s">
        <v>831</v>
      </c>
      <c r="D9" s="8"/>
      <c r="E9" s="9">
        <v>0</v>
      </c>
      <c r="F9" s="9"/>
      <c r="G9" s="9">
        <v>0</v>
      </c>
      <c r="H9" s="9"/>
      <c r="I9" s="9">
        <v>0</v>
      </c>
      <c r="J9" s="9"/>
      <c r="K9" s="14" t="s">
        <v>665</v>
      </c>
      <c r="L9" s="21"/>
      <c r="M9" s="22">
        <v>0</v>
      </c>
      <c r="N9" s="23"/>
      <c r="O9" s="5" t="s">
        <v>665</v>
      </c>
    </row>
    <row r="10" ht="16.95" customHeight="1" spans="1:15">
      <c r="A10" s="5"/>
      <c r="B10" s="5"/>
      <c r="C10" s="5" t="s">
        <v>832</v>
      </c>
      <c r="D10" s="5"/>
      <c r="E10" s="9">
        <v>0</v>
      </c>
      <c r="F10" s="9"/>
      <c r="G10" s="9">
        <v>0</v>
      </c>
      <c r="H10" s="9"/>
      <c r="I10" s="9">
        <v>0</v>
      </c>
      <c r="J10" s="9"/>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ht="112.1" customHeight="1" spans="1:15">
      <c r="A12" s="5"/>
      <c r="B12" s="10" t="s">
        <v>1859</v>
      </c>
      <c r="C12" s="11"/>
      <c r="D12" s="11"/>
      <c r="E12" s="11"/>
      <c r="F12" s="11"/>
      <c r="G12" s="11"/>
      <c r="H12" s="12"/>
      <c r="I12" s="10" t="s">
        <v>2425</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8.95" customHeight="1" spans="1:18">
      <c r="A14" s="5"/>
      <c r="B14" s="5" t="s">
        <v>845</v>
      </c>
      <c r="C14" s="5" t="s">
        <v>846</v>
      </c>
      <c r="D14" s="7" t="s">
        <v>2426</v>
      </c>
      <c r="E14" s="7"/>
      <c r="F14" s="7"/>
      <c r="G14" s="7"/>
      <c r="H14" s="5" t="s">
        <v>2427</v>
      </c>
      <c r="I14" s="5" t="s">
        <v>2427</v>
      </c>
      <c r="J14" s="24">
        <v>5</v>
      </c>
      <c r="K14" s="25"/>
      <c r="L14" s="24">
        <v>5</v>
      </c>
      <c r="M14" s="25"/>
      <c r="N14" s="14" t="s">
        <v>849</v>
      </c>
      <c r="O14" s="21"/>
      <c r="R14" s="222" t="s">
        <v>2428</v>
      </c>
    </row>
    <row r="15" ht="28.95" customHeight="1" spans="1:15">
      <c r="A15" s="5"/>
      <c r="B15" s="5"/>
      <c r="C15" s="5"/>
      <c r="D15" s="7" t="s">
        <v>2429</v>
      </c>
      <c r="E15" s="7"/>
      <c r="F15" s="7"/>
      <c r="G15" s="7"/>
      <c r="H15" s="5" t="s">
        <v>2430</v>
      </c>
      <c r="I15" s="5" t="s">
        <v>2430</v>
      </c>
      <c r="J15" s="24">
        <v>5</v>
      </c>
      <c r="K15" s="25"/>
      <c r="L15" s="24">
        <v>5</v>
      </c>
      <c r="M15" s="25"/>
      <c r="N15" s="14" t="s">
        <v>849</v>
      </c>
      <c r="O15" s="21"/>
    </row>
    <row r="16" ht="28.95" customHeight="1" spans="1:15">
      <c r="A16" s="5"/>
      <c r="B16" s="5"/>
      <c r="C16" s="5" t="s">
        <v>856</v>
      </c>
      <c r="D16" s="7" t="s">
        <v>900</v>
      </c>
      <c r="E16" s="7"/>
      <c r="F16" s="7"/>
      <c r="G16" s="7"/>
      <c r="H16" s="5" t="s">
        <v>858</v>
      </c>
      <c r="I16" s="221" t="s">
        <v>901</v>
      </c>
      <c r="J16" s="24">
        <v>10</v>
      </c>
      <c r="K16" s="25"/>
      <c r="L16" s="24">
        <v>10</v>
      </c>
      <c r="M16" s="25"/>
      <c r="N16" s="14" t="s">
        <v>849</v>
      </c>
      <c r="O16" s="21"/>
    </row>
    <row r="17" ht="28.95" customHeight="1" spans="1:15">
      <c r="A17" s="5"/>
      <c r="B17" s="5"/>
      <c r="C17" s="5"/>
      <c r="D17" s="7" t="s">
        <v>2431</v>
      </c>
      <c r="E17" s="7"/>
      <c r="F17" s="7"/>
      <c r="G17" s="7"/>
      <c r="H17" s="5" t="s">
        <v>1866</v>
      </c>
      <c r="I17" s="221" t="s">
        <v>901</v>
      </c>
      <c r="J17" s="24">
        <v>10</v>
      </c>
      <c r="K17" s="25"/>
      <c r="L17" s="24">
        <v>10</v>
      </c>
      <c r="M17" s="25"/>
      <c r="N17" s="14" t="s">
        <v>849</v>
      </c>
      <c r="O17" s="21"/>
    </row>
    <row r="18" ht="34.1" customHeight="1" spans="1:15">
      <c r="A18" s="5"/>
      <c r="B18" s="5"/>
      <c r="C18" s="5" t="s">
        <v>865</v>
      </c>
      <c r="D18" s="7" t="s">
        <v>866</v>
      </c>
      <c r="E18" s="7"/>
      <c r="F18" s="7"/>
      <c r="G18" s="7"/>
      <c r="H18" s="13">
        <v>45291</v>
      </c>
      <c r="I18" s="13">
        <v>45096</v>
      </c>
      <c r="J18" s="24">
        <v>10</v>
      </c>
      <c r="K18" s="25"/>
      <c r="L18" s="24">
        <v>10</v>
      </c>
      <c r="M18" s="25"/>
      <c r="N18" s="14" t="s">
        <v>849</v>
      </c>
      <c r="O18" s="21"/>
    </row>
    <row r="19" ht="37.1" customHeight="1" spans="1:15">
      <c r="A19" s="5"/>
      <c r="B19" s="5"/>
      <c r="C19" s="5" t="s">
        <v>868</v>
      </c>
      <c r="D19" s="7" t="s">
        <v>2432</v>
      </c>
      <c r="E19" s="7"/>
      <c r="F19" s="7"/>
      <c r="G19" s="7"/>
      <c r="H19" s="5" t="s">
        <v>2433</v>
      </c>
      <c r="I19" s="5" t="s">
        <v>2433</v>
      </c>
      <c r="J19" s="24">
        <v>10</v>
      </c>
      <c r="K19" s="25"/>
      <c r="L19" s="24">
        <v>10</v>
      </c>
      <c r="M19" s="25"/>
      <c r="N19" s="14" t="s">
        <v>849</v>
      </c>
      <c r="O19" s="21"/>
    </row>
    <row r="20" ht="43.95" customHeight="1" spans="1:15">
      <c r="A20" s="5"/>
      <c r="B20" s="5" t="s">
        <v>873</v>
      </c>
      <c r="C20" s="5" t="s">
        <v>874</v>
      </c>
      <c r="D20" s="7" t="s">
        <v>1869</v>
      </c>
      <c r="E20" s="7"/>
      <c r="F20" s="7"/>
      <c r="G20" s="7"/>
      <c r="H20" s="5" t="s">
        <v>1798</v>
      </c>
      <c r="I20" s="5" t="s">
        <v>877</v>
      </c>
      <c r="J20" s="24">
        <v>15</v>
      </c>
      <c r="K20" s="25"/>
      <c r="L20" s="24">
        <v>12.8</v>
      </c>
      <c r="M20" s="25"/>
      <c r="N20" s="14" t="s">
        <v>1870</v>
      </c>
      <c r="O20" s="21"/>
    </row>
    <row r="21" ht="43.95" customHeight="1" spans="1:15">
      <c r="A21" s="5"/>
      <c r="B21" s="5"/>
      <c r="C21" s="5" t="s">
        <v>879</v>
      </c>
      <c r="D21" s="7" t="s">
        <v>1871</v>
      </c>
      <c r="E21" s="7"/>
      <c r="F21" s="7"/>
      <c r="G21" s="7"/>
      <c r="H21" s="5" t="s">
        <v>876</v>
      </c>
      <c r="I21" s="5" t="s">
        <v>877</v>
      </c>
      <c r="J21" s="24">
        <v>15</v>
      </c>
      <c r="K21" s="25"/>
      <c r="L21" s="24">
        <v>12.1</v>
      </c>
      <c r="M21" s="25"/>
      <c r="N21" s="14" t="s">
        <v>1870</v>
      </c>
      <c r="O21" s="21"/>
    </row>
    <row r="22" ht="27" spans="1:15">
      <c r="A22" s="5"/>
      <c r="B22" s="5" t="s">
        <v>883</v>
      </c>
      <c r="C22" s="5" t="s">
        <v>884</v>
      </c>
      <c r="D22" s="7" t="s">
        <v>2434</v>
      </c>
      <c r="E22" s="7"/>
      <c r="F22" s="7"/>
      <c r="G22" s="7"/>
      <c r="H22" s="5" t="s">
        <v>1147</v>
      </c>
      <c r="I22" s="221" t="s">
        <v>859</v>
      </c>
      <c r="J22" s="24">
        <v>10</v>
      </c>
      <c r="K22" s="25"/>
      <c r="L22" s="24">
        <v>10</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7">
        <v>94.9</v>
      </c>
      <c r="M24" s="28"/>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5"/>
    <mergeCell ref="C16:C17"/>
    <mergeCell ref="A25:O28"/>
    <mergeCell ref="A6:B10"/>
  </mergeCells>
  <printOptions horizontalCentered="1" verticalCentered="1"/>
  <pageMargins left="0.751388888888889" right="0.751388888888889" top="1" bottom="1" header="0.5" footer="0.5"/>
  <pageSetup paperSize="9" scale="54"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A3" sqref="A3"/>
    </sheetView>
  </sheetViews>
  <sheetFormatPr defaultColWidth="9" defaultRowHeight="14.25"/>
  <cols>
    <col min="1" max="1" width="6.23333333333333" style="159" customWidth="1"/>
    <col min="2" max="2" width="5.075" style="159" customWidth="1"/>
    <col min="3" max="3" width="10.8416666666667" style="159" customWidth="1"/>
    <col min="4" max="4" width="9.76666666666667" style="159" customWidth="1"/>
    <col min="5" max="5" width="10.7666666666667" style="159" customWidth="1"/>
    <col min="6" max="6" width="11.45" style="159" customWidth="1"/>
    <col min="7" max="7" width="12.6916666666667" style="159" customWidth="1"/>
    <col min="8" max="8" width="10.7666666666667" style="159" customWidth="1"/>
    <col min="9" max="9" width="10.5333333333333" style="159" customWidth="1"/>
    <col min="10" max="10" width="10" style="159" customWidth="1"/>
    <col min="11" max="11" width="9.76666666666667" style="159" customWidth="1"/>
    <col min="12" max="12" width="10.45" style="159" customWidth="1"/>
    <col min="13" max="13" width="10.6916666666667" style="159" customWidth="1"/>
    <col min="14" max="14" width="11.3083333333333" style="160" customWidth="1"/>
    <col min="15" max="15" width="12" style="159" customWidth="1"/>
    <col min="16" max="16" width="9.075" style="159" customWidth="1"/>
    <col min="17" max="17" width="9.45" style="159"/>
    <col min="18" max="20" width="7.30833333333333" style="159" customWidth="1"/>
    <col min="21" max="21" width="6.76666666666667" style="159" customWidth="1"/>
    <col min="22" max="16384" width="9" style="159"/>
  </cols>
  <sheetData>
    <row r="1" s="157" customFormat="1" ht="36" customHeight="1" spans="1:21">
      <c r="A1" s="161" t="s">
        <v>696</v>
      </c>
      <c r="B1" s="161"/>
      <c r="C1" s="161"/>
      <c r="D1" s="161"/>
      <c r="E1" s="161"/>
      <c r="F1" s="161"/>
      <c r="G1" s="161"/>
      <c r="H1" s="161"/>
      <c r="I1" s="161"/>
      <c r="J1" s="161"/>
      <c r="K1" s="161"/>
      <c r="L1" s="161"/>
      <c r="M1" s="161"/>
      <c r="N1" s="177"/>
      <c r="O1" s="161"/>
      <c r="P1" s="161"/>
      <c r="Q1" s="161"/>
      <c r="R1" s="161"/>
      <c r="S1" s="161"/>
      <c r="T1" s="161"/>
      <c r="U1" s="161"/>
    </row>
    <row r="2" s="157" customFormat="1" ht="18" customHeight="1" spans="1:21">
      <c r="A2" s="162"/>
      <c r="B2" s="162"/>
      <c r="C2" s="162"/>
      <c r="D2" s="162"/>
      <c r="E2" s="162"/>
      <c r="F2" s="162"/>
      <c r="G2" s="162"/>
      <c r="H2" s="162"/>
      <c r="I2" s="162"/>
      <c r="J2" s="162"/>
      <c r="K2" s="162"/>
      <c r="L2" s="162"/>
      <c r="M2" s="162"/>
      <c r="N2" s="178"/>
      <c r="U2" s="187" t="s">
        <v>697</v>
      </c>
    </row>
    <row r="3" s="157" customFormat="1" ht="18" customHeight="1" spans="1:21">
      <c r="A3" s="163" t="s">
        <v>2</v>
      </c>
      <c r="B3" s="162"/>
      <c r="C3" s="162"/>
      <c r="D3" s="162"/>
      <c r="E3" s="164"/>
      <c r="F3" s="164"/>
      <c r="G3" s="162"/>
      <c r="H3" s="162"/>
      <c r="I3" s="162"/>
      <c r="J3" s="162"/>
      <c r="K3" s="162"/>
      <c r="L3" s="162"/>
      <c r="M3" s="162"/>
      <c r="N3" s="178"/>
      <c r="U3" s="187" t="s">
        <v>3</v>
      </c>
    </row>
    <row r="4" s="157" customFormat="1" ht="24" customHeight="1" spans="1:21">
      <c r="A4" s="165" t="s">
        <v>6</v>
      </c>
      <c r="B4" s="165" t="s">
        <v>7</v>
      </c>
      <c r="C4" s="166" t="s">
        <v>698</v>
      </c>
      <c r="D4" s="167" t="s">
        <v>699</v>
      </c>
      <c r="E4" s="165" t="s">
        <v>700</v>
      </c>
      <c r="F4" s="168" t="s">
        <v>701</v>
      </c>
      <c r="G4" s="169"/>
      <c r="H4" s="169"/>
      <c r="I4" s="169"/>
      <c r="J4" s="169"/>
      <c r="K4" s="169"/>
      <c r="L4" s="169"/>
      <c r="M4" s="169"/>
      <c r="N4" s="179"/>
      <c r="O4" s="180"/>
      <c r="P4" s="181" t="s">
        <v>702</v>
      </c>
      <c r="Q4" s="165" t="s">
        <v>703</v>
      </c>
      <c r="R4" s="166" t="s">
        <v>704</v>
      </c>
      <c r="S4" s="188"/>
      <c r="T4" s="189" t="s">
        <v>705</v>
      </c>
      <c r="U4" s="188"/>
    </row>
    <row r="5" s="157" customFormat="1" ht="36" customHeight="1" spans="1:21">
      <c r="A5" s="165"/>
      <c r="B5" s="165"/>
      <c r="C5" s="170"/>
      <c r="D5" s="167"/>
      <c r="E5" s="165"/>
      <c r="F5" s="171" t="s">
        <v>124</v>
      </c>
      <c r="G5" s="171"/>
      <c r="H5" s="171" t="s">
        <v>706</v>
      </c>
      <c r="I5" s="171"/>
      <c r="J5" s="182" t="s">
        <v>707</v>
      </c>
      <c r="K5" s="183"/>
      <c r="L5" s="184" t="s">
        <v>708</v>
      </c>
      <c r="M5" s="184"/>
      <c r="N5" s="122" t="s">
        <v>709</v>
      </c>
      <c r="O5" s="122"/>
      <c r="P5" s="181"/>
      <c r="Q5" s="165"/>
      <c r="R5" s="172"/>
      <c r="S5" s="190"/>
      <c r="T5" s="191"/>
      <c r="U5" s="190"/>
    </row>
    <row r="6" s="157" customFormat="1" ht="24" customHeight="1" spans="1:21">
      <c r="A6" s="165"/>
      <c r="B6" s="165"/>
      <c r="C6" s="172"/>
      <c r="D6" s="167"/>
      <c r="E6" s="165"/>
      <c r="F6" s="171" t="s">
        <v>710</v>
      </c>
      <c r="G6" s="173" t="s">
        <v>711</v>
      </c>
      <c r="H6" s="171" t="s">
        <v>710</v>
      </c>
      <c r="I6" s="173" t="s">
        <v>711</v>
      </c>
      <c r="J6" s="171" t="s">
        <v>710</v>
      </c>
      <c r="K6" s="173" t="s">
        <v>711</v>
      </c>
      <c r="L6" s="171" t="s">
        <v>710</v>
      </c>
      <c r="M6" s="173" t="s">
        <v>711</v>
      </c>
      <c r="N6" s="171" t="s">
        <v>710</v>
      </c>
      <c r="O6" s="173" t="s">
        <v>711</v>
      </c>
      <c r="P6" s="181"/>
      <c r="Q6" s="165"/>
      <c r="R6" s="171" t="s">
        <v>710</v>
      </c>
      <c r="S6" s="192" t="s">
        <v>711</v>
      </c>
      <c r="T6" s="171" t="s">
        <v>710</v>
      </c>
      <c r="U6" s="173" t="s">
        <v>711</v>
      </c>
    </row>
    <row r="7" s="158" customFormat="1" ht="24" customHeight="1" spans="1:21">
      <c r="A7" s="165" t="s">
        <v>10</v>
      </c>
      <c r="B7" s="165"/>
      <c r="C7" s="165">
        <v>1</v>
      </c>
      <c r="D7" s="173" t="s">
        <v>12</v>
      </c>
      <c r="E7" s="165">
        <v>3</v>
      </c>
      <c r="F7" s="165">
        <v>4</v>
      </c>
      <c r="G7" s="173" t="s">
        <v>28</v>
      </c>
      <c r="H7" s="165">
        <v>6</v>
      </c>
      <c r="I7" s="165">
        <v>7</v>
      </c>
      <c r="J7" s="173" t="s">
        <v>40</v>
      </c>
      <c r="K7" s="165">
        <v>9</v>
      </c>
      <c r="L7" s="165">
        <v>10</v>
      </c>
      <c r="M7" s="173" t="s">
        <v>49</v>
      </c>
      <c r="N7" s="165">
        <v>12</v>
      </c>
      <c r="O7" s="165">
        <v>13</v>
      </c>
      <c r="P7" s="173" t="s">
        <v>58</v>
      </c>
      <c r="Q7" s="165">
        <v>15</v>
      </c>
      <c r="R7" s="165">
        <v>16</v>
      </c>
      <c r="S7" s="173" t="s">
        <v>67</v>
      </c>
      <c r="T7" s="165">
        <v>18</v>
      </c>
      <c r="U7" s="165">
        <v>19</v>
      </c>
    </row>
    <row r="8" s="157" customFormat="1" ht="24" customHeight="1" spans="1:21">
      <c r="A8" s="174" t="s">
        <v>129</v>
      </c>
      <c r="B8" s="165">
        <v>1</v>
      </c>
      <c r="C8" s="175">
        <v>15466.27</v>
      </c>
      <c r="D8" s="175">
        <f>E8+F8+Q8</f>
        <v>17144.14</v>
      </c>
      <c r="E8" s="175">
        <v>5875.48</v>
      </c>
      <c r="F8" s="175">
        <v>2829.68</v>
      </c>
      <c r="G8" s="175">
        <v>1151.81</v>
      </c>
      <c r="H8" s="175">
        <v>2163.03</v>
      </c>
      <c r="I8" s="175">
        <v>981.02</v>
      </c>
      <c r="J8" s="175">
        <v>220.82</v>
      </c>
      <c r="K8" s="175">
        <v>48.63</v>
      </c>
      <c r="L8" s="175">
        <v>0</v>
      </c>
      <c r="M8" s="175">
        <v>0</v>
      </c>
      <c r="N8" s="185">
        <v>445.83</v>
      </c>
      <c r="O8" s="185">
        <v>122.16</v>
      </c>
      <c r="P8" s="186">
        <v>0</v>
      </c>
      <c r="Q8" s="185">
        <v>8438.98</v>
      </c>
      <c r="R8" s="186">
        <v>0</v>
      </c>
      <c r="S8" s="186">
        <v>0</v>
      </c>
      <c r="T8" s="186">
        <v>0</v>
      </c>
      <c r="U8" s="186">
        <v>0</v>
      </c>
    </row>
    <row r="9" s="157" customFormat="1" ht="49.1" customHeight="1" spans="1:21">
      <c r="A9" s="176" t="s">
        <v>712</v>
      </c>
      <c r="B9" s="176"/>
      <c r="C9" s="176"/>
      <c r="D9" s="176"/>
      <c r="E9" s="176"/>
      <c r="F9" s="176"/>
      <c r="G9" s="176"/>
      <c r="H9" s="176"/>
      <c r="I9" s="176"/>
      <c r="J9" s="176"/>
      <c r="K9" s="176"/>
      <c r="L9" s="176"/>
      <c r="M9" s="176"/>
      <c r="N9" s="176"/>
      <c r="O9" s="176"/>
      <c r="P9" s="176"/>
      <c r="Q9" s="176"/>
      <c r="R9" s="176"/>
      <c r="S9" s="176"/>
      <c r="T9" s="176"/>
      <c r="U9" s="176"/>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5" customHeight="1"/>
    <row r="153" ht="19.95" customHeight="1"/>
    <row r="154" ht="19.95" customHeight="1"/>
    <row r="155" ht="19.95"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66"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8"/>
  <sheetViews>
    <sheetView zoomScale="88" zoomScaleNormal="88" workbookViewId="0">
      <selection activeCell="N4" sqref="N4"/>
    </sheetView>
  </sheetViews>
  <sheetFormatPr defaultColWidth="10" defaultRowHeight="14.25"/>
  <cols>
    <col min="1" max="1" width="13.075" style="115" customWidth="1"/>
    <col min="2" max="2" width="14.5333333333333" style="115" customWidth="1"/>
    <col min="3" max="3" width="18.075" style="115" customWidth="1"/>
    <col min="4" max="8" width="10" style="115" customWidth="1"/>
    <col min="9" max="9" width="89.7666666666667" style="115" customWidth="1"/>
    <col min="10" max="256" width="10" style="115" customWidth="1"/>
    <col min="257" max="16384" width="10" style="115"/>
  </cols>
  <sheetData>
    <row r="1" ht="74" customHeight="1" spans="1:9">
      <c r="A1" s="125" t="s">
        <v>713</v>
      </c>
      <c r="B1" s="126"/>
      <c r="C1" s="126"/>
      <c r="D1" s="126"/>
      <c r="E1" s="126"/>
      <c r="F1" s="126"/>
      <c r="G1" s="126"/>
      <c r="H1" s="126"/>
      <c r="I1" s="151"/>
    </row>
    <row r="2" ht="30" customHeight="1" spans="1:9">
      <c r="A2" s="127" t="s">
        <v>714</v>
      </c>
      <c r="B2" s="127"/>
      <c r="C2" s="127"/>
      <c r="D2" s="127"/>
      <c r="E2" s="127"/>
      <c r="F2" s="127"/>
      <c r="G2" s="127"/>
      <c r="H2" s="127"/>
      <c r="I2" s="127"/>
    </row>
    <row r="3" ht="30" customHeight="1" spans="1:9">
      <c r="A3" s="128" t="s">
        <v>715</v>
      </c>
      <c r="B3" s="129"/>
      <c r="C3" s="129"/>
      <c r="D3" s="130"/>
      <c r="E3" s="130"/>
      <c r="F3" s="130"/>
      <c r="G3" s="130"/>
      <c r="H3" s="130"/>
      <c r="I3" s="152" t="s">
        <v>716</v>
      </c>
    </row>
    <row r="4" ht="341" customHeight="1" spans="1:9">
      <c r="A4" s="131" t="s">
        <v>717</v>
      </c>
      <c r="B4" s="132" t="s">
        <v>718</v>
      </c>
      <c r="C4" s="132"/>
      <c r="D4" s="133" t="s">
        <v>719</v>
      </c>
      <c r="E4" s="133"/>
      <c r="F4" s="133"/>
      <c r="G4" s="133"/>
      <c r="H4" s="133"/>
      <c r="I4" s="153"/>
    </row>
    <row r="5" ht="196" customHeight="1" spans="1:9">
      <c r="A5" s="134"/>
      <c r="B5" s="135" t="s">
        <v>720</v>
      </c>
      <c r="C5" s="135"/>
      <c r="D5" s="136" t="s">
        <v>721</v>
      </c>
      <c r="E5" s="136"/>
      <c r="F5" s="136"/>
      <c r="G5" s="136"/>
      <c r="H5" s="136"/>
      <c r="I5" s="154"/>
    </row>
    <row r="6" ht="409.1" customHeight="1" spans="1:9">
      <c r="A6" s="134"/>
      <c r="B6" s="135" t="s">
        <v>722</v>
      </c>
      <c r="C6" s="135"/>
      <c r="D6" s="136" t="s">
        <v>723</v>
      </c>
      <c r="E6" s="136"/>
      <c r="F6" s="136"/>
      <c r="G6" s="136"/>
      <c r="H6" s="136"/>
      <c r="I6" s="154"/>
    </row>
    <row r="7" ht="199.1" customHeight="1" spans="1:9">
      <c r="A7" s="137"/>
      <c r="B7" s="138" t="s">
        <v>724</v>
      </c>
      <c r="C7" s="138"/>
      <c r="D7" s="139" t="s">
        <v>725</v>
      </c>
      <c r="E7" s="139"/>
      <c r="F7" s="139"/>
      <c r="G7" s="139"/>
      <c r="H7" s="139"/>
      <c r="I7" s="155"/>
    </row>
    <row r="8" ht="101" customHeight="1" spans="1:9">
      <c r="A8" s="140" t="s">
        <v>726</v>
      </c>
      <c r="B8" s="141" t="s">
        <v>727</v>
      </c>
      <c r="C8" s="142"/>
      <c r="D8" s="143" t="s">
        <v>728</v>
      </c>
      <c r="E8" s="144"/>
      <c r="F8" s="144"/>
      <c r="G8" s="144"/>
      <c r="H8" s="144"/>
      <c r="I8" s="156"/>
    </row>
    <row r="9" ht="103.95" customHeight="1" spans="1:9">
      <c r="A9" s="145"/>
      <c r="B9" s="146" t="s">
        <v>729</v>
      </c>
      <c r="C9" s="147" t="s">
        <v>730</v>
      </c>
      <c r="D9" s="143" t="s">
        <v>731</v>
      </c>
      <c r="E9" s="144"/>
      <c r="F9" s="144"/>
      <c r="G9" s="144"/>
      <c r="H9" s="144"/>
      <c r="I9" s="156"/>
    </row>
    <row r="10" ht="208.95" customHeight="1" spans="1:9">
      <c r="A10" s="148"/>
      <c r="B10" s="149"/>
      <c r="C10" s="147" t="s">
        <v>732</v>
      </c>
      <c r="D10" s="143" t="s">
        <v>733</v>
      </c>
      <c r="E10" s="144"/>
      <c r="F10" s="144"/>
      <c r="G10" s="144"/>
      <c r="H10" s="144"/>
      <c r="I10" s="156"/>
    </row>
    <row r="11" ht="192" customHeight="1" spans="1:9">
      <c r="A11" s="141" t="s">
        <v>734</v>
      </c>
      <c r="B11" s="150"/>
      <c r="C11" s="142"/>
      <c r="D11" s="143" t="s">
        <v>735</v>
      </c>
      <c r="E11" s="144"/>
      <c r="F11" s="144"/>
      <c r="G11" s="144"/>
      <c r="H11" s="144"/>
      <c r="I11" s="156"/>
    </row>
    <row r="12" ht="151.95" customHeight="1" spans="1:9">
      <c r="A12" s="141" t="s">
        <v>736</v>
      </c>
      <c r="B12" s="150"/>
      <c r="C12" s="142"/>
      <c r="D12" s="143" t="s">
        <v>737</v>
      </c>
      <c r="E12" s="144"/>
      <c r="F12" s="144"/>
      <c r="G12" s="144"/>
      <c r="H12" s="144"/>
      <c r="I12" s="156"/>
    </row>
    <row r="13" ht="112.1" customHeight="1" spans="1:9">
      <c r="A13" s="141" t="s">
        <v>738</v>
      </c>
      <c r="B13" s="150"/>
      <c r="C13" s="142"/>
      <c r="D13" s="143" t="s">
        <v>739</v>
      </c>
      <c r="E13" s="144"/>
      <c r="F13" s="144"/>
      <c r="G13" s="144"/>
      <c r="H13" s="144"/>
      <c r="I13" s="156"/>
    </row>
    <row r="14" ht="185" customHeight="1" spans="1:9">
      <c r="A14" s="141" t="s">
        <v>740</v>
      </c>
      <c r="B14" s="150"/>
      <c r="C14" s="142"/>
      <c r="D14" s="143" t="s">
        <v>741</v>
      </c>
      <c r="E14" s="144"/>
      <c r="F14" s="144"/>
      <c r="G14" s="144"/>
      <c r="H14" s="144"/>
      <c r="I14" s="156"/>
    </row>
    <row r="15" ht="70.1" customHeight="1" spans="1:9">
      <c r="A15" s="141" t="s">
        <v>742</v>
      </c>
      <c r="B15" s="150"/>
      <c r="C15" s="142"/>
      <c r="D15" s="143" t="s">
        <v>743</v>
      </c>
      <c r="E15" s="144"/>
      <c r="F15" s="144"/>
      <c r="G15" s="144"/>
      <c r="H15" s="144"/>
      <c r="I15" s="156"/>
    </row>
    <row r="16" s="114" customFormat="1" spans="1:9">
      <c r="A16" s="115"/>
      <c r="B16" s="115"/>
      <c r="C16" s="115"/>
      <c r="D16" s="115"/>
      <c r="E16" s="115"/>
      <c r="F16" s="115"/>
      <c r="G16" s="115"/>
      <c r="H16" s="115"/>
      <c r="I16" s="115"/>
    </row>
    <row r="18" s="114" customFormat="1" spans="1:9">
      <c r="A18" s="115"/>
      <c r="B18" s="115"/>
      <c r="C18" s="115"/>
      <c r="D18" s="115"/>
      <c r="E18" s="115"/>
      <c r="F18" s="115"/>
      <c r="G18" s="115"/>
      <c r="H18" s="115"/>
      <c r="I18" s="115"/>
    </row>
  </sheetData>
  <mergeCells count="28">
    <mergeCell ref="A1:I1"/>
    <mergeCell ref="A2:I2"/>
    <mergeCell ref="A3:C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1389" right="0.751389" top="1" bottom="1" header="0.5" footer="1"/>
  <pageSetup paperSize="9" scale="71"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5"/>
  <sheetViews>
    <sheetView topLeftCell="B1" workbookViewId="0">
      <selection activeCell="H5" sqref="H5"/>
    </sheetView>
  </sheetViews>
  <sheetFormatPr defaultColWidth="10" defaultRowHeight="14.25"/>
  <cols>
    <col min="1" max="1" width="10" style="115" customWidth="1"/>
    <col min="2" max="2" width="13.8416666666667" style="115" customWidth="1"/>
    <col min="3" max="3" width="41.7666666666667" style="115" customWidth="1"/>
    <col min="4" max="4" width="83.8416666666667" style="115" customWidth="1"/>
    <col min="5" max="5" width="29.7666666666667" style="115"/>
    <col min="6" max="6" width="28" style="115" customWidth="1"/>
    <col min="7" max="256" width="10" style="115" customWidth="1"/>
    <col min="257" max="16384" width="10" style="115"/>
  </cols>
  <sheetData>
    <row r="1" ht="75" customHeight="1" spans="1:6">
      <c r="A1" s="116" t="s">
        <v>744</v>
      </c>
      <c r="B1" s="117"/>
      <c r="C1" s="117"/>
      <c r="D1" s="117"/>
      <c r="E1" s="117"/>
      <c r="F1" s="117"/>
    </row>
    <row r="2" ht="30" customHeight="1" spans="1:6">
      <c r="A2" s="118" t="s">
        <v>745</v>
      </c>
      <c r="B2" s="118"/>
      <c r="C2" s="118"/>
      <c r="D2" s="118"/>
      <c r="E2" s="118"/>
      <c r="F2" s="118"/>
    </row>
    <row r="3" ht="30" customHeight="1" spans="1:6">
      <c r="A3" s="119" t="s">
        <v>746</v>
      </c>
      <c r="B3" s="119"/>
      <c r="C3" s="119"/>
      <c r="D3" s="120"/>
      <c r="E3" s="120"/>
      <c r="F3" s="121" t="s">
        <v>716</v>
      </c>
    </row>
    <row r="4" ht="26.4" customHeight="1" spans="1:6">
      <c r="A4" s="122" t="s">
        <v>747</v>
      </c>
      <c r="B4" s="122" t="s">
        <v>748</v>
      </c>
      <c r="C4" s="122" t="s">
        <v>749</v>
      </c>
      <c r="D4" s="122" t="s">
        <v>750</v>
      </c>
      <c r="E4" s="122" t="s">
        <v>751</v>
      </c>
      <c r="F4" s="122" t="s">
        <v>752</v>
      </c>
    </row>
    <row r="5" ht="124.95" customHeight="1" spans="1:6">
      <c r="A5" s="123" t="s">
        <v>753</v>
      </c>
      <c r="B5" s="123" t="s">
        <v>754</v>
      </c>
      <c r="C5" s="124" t="s">
        <v>755</v>
      </c>
      <c r="D5" s="124" t="s">
        <v>756</v>
      </c>
      <c r="E5" s="124" t="s">
        <v>757</v>
      </c>
      <c r="F5" s="124" t="s">
        <v>758</v>
      </c>
    </row>
    <row r="6" ht="300" customHeight="1" spans="1:6">
      <c r="A6" s="123"/>
      <c r="B6" s="123" t="s">
        <v>759</v>
      </c>
      <c r="C6" s="124" t="s">
        <v>760</v>
      </c>
      <c r="D6" s="124" t="s">
        <v>761</v>
      </c>
      <c r="E6" s="124" t="s">
        <v>757</v>
      </c>
      <c r="F6" s="124" t="s">
        <v>762</v>
      </c>
    </row>
    <row r="7" ht="285" customHeight="1" spans="1:6">
      <c r="A7" s="123"/>
      <c r="B7" s="123" t="s">
        <v>763</v>
      </c>
      <c r="C7" s="124" t="s">
        <v>764</v>
      </c>
      <c r="D7" s="124" t="s">
        <v>765</v>
      </c>
      <c r="E7" s="124" t="s">
        <v>757</v>
      </c>
      <c r="F7" s="124" t="s">
        <v>766</v>
      </c>
    </row>
    <row r="8" ht="120" customHeight="1" spans="1:6">
      <c r="A8" s="123"/>
      <c r="B8" s="123" t="s">
        <v>767</v>
      </c>
      <c r="C8" s="124" t="s">
        <v>768</v>
      </c>
      <c r="D8" s="124" t="s">
        <v>769</v>
      </c>
      <c r="E8" s="124" t="s">
        <v>757</v>
      </c>
      <c r="F8" s="124" t="s">
        <v>770</v>
      </c>
    </row>
    <row r="9" ht="79.95" customHeight="1" spans="1:6">
      <c r="A9" s="123" t="s">
        <v>771</v>
      </c>
      <c r="B9" s="123" t="s">
        <v>772</v>
      </c>
      <c r="C9" s="124" t="s">
        <v>773</v>
      </c>
      <c r="D9" s="124" t="s">
        <v>774</v>
      </c>
      <c r="E9" s="124" t="s">
        <v>757</v>
      </c>
      <c r="F9" s="124" t="s">
        <v>775</v>
      </c>
    </row>
    <row r="10" ht="138" customHeight="1" spans="1:6">
      <c r="A10" s="123"/>
      <c r="B10" s="123" t="s">
        <v>776</v>
      </c>
      <c r="C10" s="124" t="s">
        <v>777</v>
      </c>
      <c r="D10" s="124" t="s">
        <v>778</v>
      </c>
      <c r="E10" s="124" t="s">
        <v>757</v>
      </c>
      <c r="F10" s="124" t="s">
        <v>779</v>
      </c>
    </row>
    <row r="11" ht="126" customHeight="1" spans="1:6">
      <c r="A11" s="123"/>
      <c r="B11" s="123" t="s">
        <v>780</v>
      </c>
      <c r="C11" s="124" t="s">
        <v>781</v>
      </c>
      <c r="D11" s="124" t="s">
        <v>782</v>
      </c>
      <c r="E11" s="124" t="s">
        <v>757</v>
      </c>
      <c r="F11" s="124" t="s">
        <v>783</v>
      </c>
    </row>
    <row r="12" ht="123" customHeight="1" spans="1:6">
      <c r="A12" s="123"/>
      <c r="B12" s="123" t="s">
        <v>784</v>
      </c>
      <c r="C12" s="124" t="s">
        <v>785</v>
      </c>
      <c r="D12" s="124" t="s">
        <v>786</v>
      </c>
      <c r="E12" s="124" t="s">
        <v>757</v>
      </c>
      <c r="F12" s="124" t="s">
        <v>787</v>
      </c>
    </row>
    <row r="13" ht="79.95" customHeight="1" spans="1:6">
      <c r="A13" s="123" t="s">
        <v>788</v>
      </c>
      <c r="B13" s="123" t="s">
        <v>789</v>
      </c>
      <c r="C13" s="124" t="s">
        <v>790</v>
      </c>
      <c r="D13" s="124" t="s">
        <v>791</v>
      </c>
      <c r="E13" s="124" t="s">
        <v>757</v>
      </c>
      <c r="F13" s="124" t="s">
        <v>792</v>
      </c>
    </row>
    <row r="14" ht="79.95" customHeight="1" spans="1:6">
      <c r="A14" s="123"/>
      <c r="B14" s="123" t="s">
        <v>793</v>
      </c>
      <c r="C14" s="124" t="s">
        <v>794</v>
      </c>
      <c r="D14" s="124" t="s">
        <v>795</v>
      </c>
      <c r="E14" s="124" t="s">
        <v>757</v>
      </c>
      <c r="F14" s="124" t="s">
        <v>796</v>
      </c>
    </row>
    <row r="15" ht="96" customHeight="1" spans="1:6">
      <c r="A15" s="123"/>
      <c r="B15" s="123" t="s">
        <v>797</v>
      </c>
      <c r="C15" s="124" t="s">
        <v>798</v>
      </c>
      <c r="D15" s="124" t="s">
        <v>799</v>
      </c>
      <c r="E15" s="124" t="s">
        <v>757</v>
      </c>
      <c r="F15" s="124" t="s">
        <v>800</v>
      </c>
    </row>
    <row r="16" ht="129" customHeight="1" spans="1:6">
      <c r="A16" s="123"/>
      <c r="B16" s="123" t="s">
        <v>801</v>
      </c>
      <c r="C16" s="124" t="s">
        <v>802</v>
      </c>
      <c r="D16" s="124" t="s">
        <v>786</v>
      </c>
      <c r="E16" s="124" t="s">
        <v>757</v>
      </c>
      <c r="F16" s="124" t="s">
        <v>787</v>
      </c>
    </row>
    <row r="17" ht="195" customHeight="1" spans="1:6">
      <c r="A17" s="123" t="s">
        <v>803</v>
      </c>
      <c r="B17" s="123" t="s">
        <v>804</v>
      </c>
      <c r="C17" s="124" t="s">
        <v>805</v>
      </c>
      <c r="D17" s="124" t="s">
        <v>806</v>
      </c>
      <c r="E17" s="124" t="s">
        <v>757</v>
      </c>
      <c r="F17" s="124" t="s">
        <v>807</v>
      </c>
    </row>
    <row r="18" ht="79.95" customHeight="1" spans="1:6">
      <c r="A18" s="123"/>
      <c r="B18" s="123" t="s">
        <v>808</v>
      </c>
      <c r="C18" s="124" t="s">
        <v>809</v>
      </c>
      <c r="D18" s="124" t="s">
        <v>810</v>
      </c>
      <c r="E18" s="124" t="s">
        <v>757</v>
      </c>
      <c r="F18" s="124" t="s">
        <v>811</v>
      </c>
    </row>
    <row r="19" ht="118.1" customHeight="1" spans="1:6">
      <c r="A19" s="123"/>
      <c r="B19" s="123" t="s">
        <v>812</v>
      </c>
      <c r="C19" s="124" t="s">
        <v>813</v>
      </c>
      <c r="D19" s="124" t="s">
        <v>814</v>
      </c>
      <c r="E19" s="124" t="s">
        <v>757</v>
      </c>
      <c r="F19" s="124" t="s">
        <v>815</v>
      </c>
    </row>
    <row r="20" s="112" customFormat="1" spans="1:10">
      <c r="A20" s="115"/>
      <c r="B20" s="115"/>
      <c r="C20" s="115"/>
      <c r="D20" s="115"/>
      <c r="E20" s="115"/>
      <c r="F20" s="115"/>
      <c r="G20" s="115"/>
      <c r="H20" s="115"/>
      <c r="I20" s="115"/>
      <c r="J20" s="115"/>
    </row>
    <row r="21" s="112" customFormat="1" spans="1:10">
      <c r="A21" s="115"/>
      <c r="B21" s="115"/>
      <c r="C21" s="115"/>
      <c r="D21" s="115"/>
      <c r="E21" s="115"/>
      <c r="F21" s="115"/>
      <c r="G21" s="115"/>
      <c r="H21" s="115"/>
      <c r="I21" s="115"/>
      <c r="J21" s="115"/>
    </row>
    <row r="22" s="112" customFormat="1" spans="1:10">
      <c r="A22" s="115"/>
      <c r="B22" s="115"/>
      <c r="C22" s="115"/>
      <c r="D22" s="115"/>
      <c r="E22" s="115"/>
      <c r="F22" s="115"/>
      <c r="G22" s="115"/>
      <c r="H22" s="115"/>
      <c r="I22" s="115"/>
      <c r="J22" s="115"/>
    </row>
    <row r="23" s="113" customFormat="1" spans="1:10">
      <c r="A23" s="115"/>
      <c r="B23" s="115"/>
      <c r="C23" s="115"/>
      <c r="D23" s="115"/>
      <c r="E23" s="115"/>
      <c r="F23" s="115"/>
      <c r="G23" s="115"/>
      <c r="H23" s="115"/>
      <c r="I23" s="115"/>
      <c r="J23" s="115"/>
    </row>
    <row r="24" s="113" customFormat="1" spans="1:10">
      <c r="A24" s="115"/>
      <c r="B24" s="115"/>
      <c r="C24" s="115"/>
      <c r="D24" s="115"/>
      <c r="E24" s="115"/>
      <c r="F24" s="115"/>
      <c r="G24" s="115"/>
      <c r="H24" s="115"/>
      <c r="I24" s="115"/>
      <c r="J24" s="115"/>
    </row>
    <row r="25" s="113" customFormat="1" spans="1:10">
      <c r="A25" s="115"/>
      <c r="B25" s="115"/>
      <c r="C25" s="115"/>
      <c r="D25" s="115"/>
      <c r="E25" s="115"/>
      <c r="F25" s="115"/>
      <c r="G25" s="115"/>
      <c r="H25" s="115"/>
      <c r="I25" s="115"/>
      <c r="J25" s="115"/>
    </row>
    <row r="26" s="113" customFormat="1" spans="1:10">
      <c r="A26" s="115"/>
      <c r="B26" s="115"/>
      <c r="C26" s="115"/>
      <c r="D26" s="115"/>
      <c r="E26" s="115"/>
      <c r="F26" s="115"/>
      <c r="G26" s="115"/>
      <c r="H26" s="115"/>
      <c r="I26" s="115"/>
      <c r="J26" s="115"/>
    </row>
    <row r="27" s="113" customFormat="1" spans="1:10">
      <c r="A27" s="115"/>
      <c r="B27" s="115"/>
      <c r="C27" s="115"/>
      <c r="D27" s="115"/>
      <c r="E27" s="115"/>
      <c r="F27" s="115"/>
      <c r="G27" s="115"/>
      <c r="H27" s="115"/>
      <c r="I27" s="115"/>
      <c r="J27" s="115"/>
    </row>
    <row r="28" s="113" customFormat="1" spans="1:10">
      <c r="A28" s="115"/>
      <c r="B28" s="115"/>
      <c r="C28" s="115"/>
      <c r="D28" s="115"/>
      <c r="E28" s="115"/>
      <c r="F28" s="115"/>
      <c r="G28" s="115"/>
      <c r="H28" s="115"/>
      <c r="I28" s="115"/>
      <c r="J28" s="115"/>
    </row>
    <row r="29" s="113" customFormat="1" spans="1:10">
      <c r="A29" s="115"/>
      <c r="B29" s="115"/>
      <c r="C29" s="115"/>
      <c r="D29" s="115"/>
      <c r="E29" s="115"/>
      <c r="F29" s="115"/>
      <c r="G29" s="115"/>
      <c r="H29" s="115"/>
      <c r="I29" s="115"/>
      <c r="J29" s="115"/>
    </row>
    <row r="30" s="114" customFormat="1" spans="1:10">
      <c r="A30" s="115"/>
      <c r="B30" s="115"/>
      <c r="C30" s="115"/>
      <c r="D30" s="115"/>
      <c r="E30" s="115"/>
      <c r="F30" s="115"/>
      <c r="G30" s="115"/>
      <c r="H30" s="115"/>
      <c r="I30" s="115"/>
      <c r="J30" s="115"/>
    </row>
    <row r="32" s="114" customFormat="1" spans="1:10">
      <c r="A32" s="115"/>
      <c r="B32" s="115"/>
      <c r="C32" s="115"/>
      <c r="D32" s="115"/>
      <c r="E32" s="115"/>
      <c r="F32" s="115"/>
      <c r="G32" s="115"/>
      <c r="H32" s="115"/>
      <c r="I32" s="115"/>
      <c r="J32" s="115"/>
    </row>
    <row r="33" s="114" customFormat="1" spans="1:10">
      <c r="A33" s="115"/>
      <c r="B33" s="115"/>
      <c r="C33" s="115"/>
      <c r="D33" s="115"/>
      <c r="E33" s="115"/>
      <c r="F33" s="115"/>
      <c r="G33" s="115"/>
      <c r="H33" s="115"/>
      <c r="I33" s="115"/>
      <c r="J33" s="115"/>
    </row>
    <row r="34" s="114" customFormat="1" spans="1:10">
      <c r="A34" s="115"/>
      <c r="B34" s="115"/>
      <c r="C34" s="115"/>
      <c r="D34" s="115"/>
      <c r="E34" s="115"/>
      <c r="F34" s="115"/>
      <c r="G34" s="115"/>
      <c r="H34" s="115"/>
      <c r="I34" s="115"/>
      <c r="J34" s="115"/>
    </row>
    <row r="35" s="114" customFormat="1" spans="1:10">
      <c r="A35" s="115"/>
      <c r="B35" s="115"/>
      <c r="C35" s="115"/>
      <c r="D35" s="115"/>
      <c r="E35" s="115"/>
      <c r="F35" s="115"/>
      <c r="G35" s="115"/>
      <c r="H35" s="115"/>
      <c r="I35" s="115"/>
      <c r="J35" s="115"/>
    </row>
  </sheetData>
  <mergeCells count="7">
    <mergeCell ref="A1:F1"/>
    <mergeCell ref="A2:F2"/>
    <mergeCell ref="A3:C3"/>
    <mergeCell ref="A5:A8"/>
    <mergeCell ref="A9:A12"/>
    <mergeCell ref="A13:A16"/>
    <mergeCell ref="A17:A19"/>
  </mergeCells>
  <pageMargins left="0.75" right="0.75" top="1" bottom="1" header="0.5" footer="0.5"/>
  <pageSetup paperSize="9" scale="64"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9" workbookViewId="0">
      <selection activeCell="N29" sqref="N29:O29"/>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5333333333333" style="1" customWidth="1"/>
    <col min="9" max="9" width="20.8416666666667" style="1" customWidth="1"/>
    <col min="10" max="10" width="4" style="1" customWidth="1"/>
    <col min="11" max="11" width="8.075" style="1" customWidth="1"/>
    <col min="12" max="12" width="5.075" style="1" customWidth="1"/>
    <col min="13" max="13" width="6.23333333333333" style="1" customWidth="1"/>
    <col min="14" max="14" width="10" style="1"/>
    <col min="15" max="15" width="15.3083333333333" style="1" customWidth="1"/>
    <col min="16" max="16" width="14" style="31"/>
    <col min="17" max="16384" width="10" style="31"/>
  </cols>
  <sheetData>
    <row r="1" ht="57"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256">
      <c r="A4" s="5" t="s">
        <v>818</v>
      </c>
      <c r="B4" s="6"/>
      <c r="C4" s="5" t="s">
        <v>819</v>
      </c>
      <c r="D4" s="5"/>
      <c r="E4" s="5"/>
      <c r="F4" s="5"/>
      <c r="G4" s="5"/>
      <c r="H4" s="5"/>
      <c r="I4" s="5"/>
      <c r="J4" s="5"/>
      <c r="K4" s="5"/>
      <c r="L4" s="5"/>
      <c r="M4" s="5"/>
      <c r="N4" s="5"/>
      <c r="O4" s="5"/>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ht="27" customHeight="1" spans="1:256">
      <c r="A5" s="5" t="s">
        <v>820</v>
      </c>
      <c r="B5" s="6"/>
      <c r="C5" s="5" t="s">
        <v>821</v>
      </c>
      <c r="D5" s="5"/>
      <c r="E5" s="5"/>
      <c r="F5" s="5"/>
      <c r="G5" s="5"/>
      <c r="H5" s="5"/>
      <c r="I5" s="5" t="s">
        <v>822</v>
      </c>
      <c r="J5" s="5"/>
      <c r="K5" s="5" t="s">
        <v>821</v>
      </c>
      <c r="L5" s="5"/>
      <c r="M5" s="5"/>
      <c r="N5" s="5"/>
      <c r="O5" s="5"/>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c r="A6" s="5" t="s">
        <v>823</v>
      </c>
      <c r="B6" s="5"/>
      <c r="C6" s="5"/>
      <c r="D6" s="5"/>
      <c r="E6" s="5" t="s">
        <v>824</v>
      </c>
      <c r="F6" s="5"/>
      <c r="G6" s="5" t="s">
        <v>661</v>
      </c>
      <c r="H6" s="6"/>
      <c r="I6" s="5" t="s">
        <v>825</v>
      </c>
      <c r="J6" s="5"/>
      <c r="K6" s="5" t="s">
        <v>826</v>
      </c>
      <c r="L6" s="6"/>
      <c r="M6" s="5" t="s">
        <v>827</v>
      </c>
      <c r="N6" s="6"/>
      <c r="O6" s="6" t="s">
        <v>828</v>
      </c>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c r="A7" s="5"/>
      <c r="B7" s="5"/>
      <c r="C7" s="7" t="s">
        <v>829</v>
      </c>
      <c r="D7" s="7"/>
      <c r="E7" s="67">
        <v>184.5742</v>
      </c>
      <c r="F7" s="67"/>
      <c r="G7" s="67">
        <v>179.53</v>
      </c>
      <c r="H7" s="67"/>
      <c r="I7" s="67">
        <v>179.53</v>
      </c>
      <c r="J7" s="67"/>
      <c r="K7" s="14">
        <v>10</v>
      </c>
      <c r="L7" s="21"/>
      <c r="M7" s="22">
        <v>1</v>
      </c>
      <c r="N7" s="23"/>
      <c r="O7" s="9">
        <v>10</v>
      </c>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c r="A8" s="5"/>
      <c r="B8" s="5"/>
      <c r="C8" s="5" t="s">
        <v>830</v>
      </c>
      <c r="D8" s="5"/>
      <c r="E8" s="67">
        <v>184.5742</v>
      </c>
      <c r="F8" s="67"/>
      <c r="G8" s="67">
        <v>179.53</v>
      </c>
      <c r="H8" s="67"/>
      <c r="I8" s="67">
        <v>179.53</v>
      </c>
      <c r="J8" s="67"/>
      <c r="K8" s="14" t="s">
        <v>665</v>
      </c>
      <c r="L8" s="21"/>
      <c r="M8" s="22">
        <v>1</v>
      </c>
      <c r="N8" s="23"/>
      <c r="O8" s="5" t="s">
        <v>665</v>
      </c>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c r="A9" s="5"/>
      <c r="B9" s="5"/>
      <c r="C9" s="8" t="s">
        <v>831</v>
      </c>
      <c r="D9" s="8"/>
      <c r="E9" s="9">
        <v>0</v>
      </c>
      <c r="F9" s="9"/>
      <c r="G9" s="9">
        <v>0</v>
      </c>
      <c r="H9" s="9"/>
      <c r="I9" s="9">
        <v>0</v>
      </c>
      <c r="J9" s="9"/>
      <c r="K9" s="14" t="s">
        <v>665</v>
      </c>
      <c r="L9" s="21"/>
      <c r="M9" s="22">
        <v>0</v>
      </c>
      <c r="N9" s="23"/>
      <c r="O9" s="5" t="s">
        <v>665</v>
      </c>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4" customHeight="1" spans="1:15">
      <c r="A12" s="7"/>
      <c r="B12" s="10" t="s">
        <v>836</v>
      </c>
      <c r="C12" s="11"/>
      <c r="D12" s="11"/>
      <c r="E12" s="11"/>
      <c r="F12" s="11"/>
      <c r="G12" s="11"/>
      <c r="H12" s="12"/>
      <c r="I12" s="10" t="s">
        <v>837</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1.95" customHeight="1" spans="1:15">
      <c r="A14" s="5"/>
      <c r="B14" s="5" t="s">
        <v>845</v>
      </c>
      <c r="C14" s="32" t="s">
        <v>846</v>
      </c>
      <c r="D14" s="7" t="s">
        <v>847</v>
      </c>
      <c r="E14" s="7"/>
      <c r="F14" s="7"/>
      <c r="G14" s="7"/>
      <c r="H14" s="5" t="s">
        <v>848</v>
      </c>
      <c r="I14" s="5" t="s">
        <v>848</v>
      </c>
      <c r="J14" s="24">
        <v>5</v>
      </c>
      <c r="K14" s="25"/>
      <c r="L14" s="24">
        <v>5</v>
      </c>
      <c r="M14" s="25"/>
      <c r="N14" s="14" t="s">
        <v>849</v>
      </c>
      <c r="O14" s="21"/>
    </row>
    <row r="15" ht="31.95" customHeight="1" spans="1:15">
      <c r="A15" s="5"/>
      <c r="B15" s="5"/>
      <c r="C15" s="34"/>
      <c r="D15" s="7" t="s">
        <v>850</v>
      </c>
      <c r="E15" s="7"/>
      <c r="F15" s="7"/>
      <c r="G15" s="7"/>
      <c r="H15" s="5" t="s">
        <v>851</v>
      </c>
      <c r="I15" s="5" t="s">
        <v>851</v>
      </c>
      <c r="J15" s="24">
        <v>5</v>
      </c>
      <c r="K15" s="25"/>
      <c r="L15" s="24">
        <v>5</v>
      </c>
      <c r="M15" s="25"/>
      <c r="N15" s="14" t="s">
        <v>849</v>
      </c>
      <c r="O15" s="21"/>
    </row>
    <row r="16" ht="31.95" customHeight="1" spans="1:15">
      <c r="A16" s="5"/>
      <c r="B16" s="5"/>
      <c r="C16" s="34"/>
      <c r="D16" s="7" t="s">
        <v>852</v>
      </c>
      <c r="E16" s="7"/>
      <c r="F16" s="7"/>
      <c r="G16" s="7"/>
      <c r="H16" s="43" t="s">
        <v>853</v>
      </c>
      <c r="I16" s="43" t="s">
        <v>853</v>
      </c>
      <c r="J16" s="24">
        <v>5</v>
      </c>
      <c r="K16" s="25"/>
      <c r="L16" s="24">
        <v>5</v>
      </c>
      <c r="M16" s="25"/>
      <c r="N16" s="14" t="s">
        <v>849</v>
      </c>
      <c r="O16" s="21"/>
    </row>
    <row r="17" ht="31.95" customHeight="1" spans="1:15">
      <c r="A17" s="5"/>
      <c r="B17" s="5"/>
      <c r="C17" s="33"/>
      <c r="D17" s="10" t="s">
        <v>854</v>
      </c>
      <c r="E17" s="11"/>
      <c r="F17" s="11"/>
      <c r="G17" s="12"/>
      <c r="H17" s="43" t="s">
        <v>855</v>
      </c>
      <c r="I17" s="43" t="s">
        <v>855</v>
      </c>
      <c r="J17" s="24">
        <v>5</v>
      </c>
      <c r="K17" s="25"/>
      <c r="L17" s="24">
        <v>5</v>
      </c>
      <c r="M17" s="25"/>
      <c r="N17" s="14" t="s">
        <v>849</v>
      </c>
      <c r="O17" s="21"/>
    </row>
    <row r="18" ht="31.95" customHeight="1" spans="1:15">
      <c r="A18" s="5"/>
      <c r="B18" s="5"/>
      <c r="C18" s="5" t="s">
        <v>856</v>
      </c>
      <c r="D18" s="7" t="s">
        <v>857</v>
      </c>
      <c r="E18" s="7"/>
      <c r="F18" s="7"/>
      <c r="G18" s="7"/>
      <c r="H18" s="43" t="s">
        <v>858</v>
      </c>
      <c r="I18" s="215" t="s">
        <v>859</v>
      </c>
      <c r="J18" s="24">
        <v>5</v>
      </c>
      <c r="K18" s="25"/>
      <c r="L18" s="24">
        <v>5</v>
      </c>
      <c r="M18" s="25"/>
      <c r="N18" s="14" t="s">
        <v>849</v>
      </c>
      <c r="O18" s="21"/>
    </row>
    <row r="19" ht="31.95" customHeight="1" spans="1:15">
      <c r="A19" s="5"/>
      <c r="B19" s="5"/>
      <c r="C19" s="5"/>
      <c r="D19" s="7" t="s">
        <v>860</v>
      </c>
      <c r="E19" s="7"/>
      <c r="F19" s="7"/>
      <c r="G19" s="7"/>
      <c r="H19" s="43" t="s">
        <v>861</v>
      </c>
      <c r="I19" s="216" t="s">
        <v>862</v>
      </c>
      <c r="J19" s="24">
        <v>5</v>
      </c>
      <c r="K19" s="25"/>
      <c r="L19" s="24">
        <v>5</v>
      </c>
      <c r="M19" s="25"/>
      <c r="N19" s="14" t="s">
        <v>849</v>
      </c>
      <c r="O19" s="21"/>
    </row>
    <row r="20" ht="31.95" customHeight="1" spans="1:15">
      <c r="A20" s="5"/>
      <c r="B20" s="5"/>
      <c r="C20" s="5"/>
      <c r="D20" s="7" t="s">
        <v>863</v>
      </c>
      <c r="E20" s="7"/>
      <c r="F20" s="7"/>
      <c r="G20" s="7"/>
      <c r="H20" s="43" t="s">
        <v>864</v>
      </c>
      <c r="I20" s="43" t="s">
        <v>864</v>
      </c>
      <c r="J20" s="24">
        <v>5</v>
      </c>
      <c r="K20" s="25"/>
      <c r="L20" s="24">
        <v>5</v>
      </c>
      <c r="M20" s="25"/>
      <c r="N20" s="14" t="s">
        <v>849</v>
      </c>
      <c r="O20" s="21"/>
    </row>
    <row r="21" ht="31.95" customHeight="1" spans="1:15">
      <c r="A21" s="5"/>
      <c r="B21" s="5"/>
      <c r="C21" s="5" t="s">
        <v>865</v>
      </c>
      <c r="D21" s="7" t="s">
        <v>866</v>
      </c>
      <c r="E21" s="7"/>
      <c r="F21" s="7"/>
      <c r="G21" s="7"/>
      <c r="H21" s="43" t="s">
        <v>867</v>
      </c>
      <c r="I21" s="43" t="s">
        <v>867</v>
      </c>
      <c r="J21" s="24">
        <v>5</v>
      </c>
      <c r="K21" s="25"/>
      <c r="L21" s="24">
        <v>5</v>
      </c>
      <c r="M21" s="25"/>
      <c r="N21" s="14" t="s">
        <v>849</v>
      </c>
      <c r="O21" s="21"/>
    </row>
    <row r="22" ht="31.95" customHeight="1" spans="1:15">
      <c r="A22" s="5"/>
      <c r="B22" s="5"/>
      <c r="C22" s="5" t="s">
        <v>868</v>
      </c>
      <c r="D22" s="7" t="s">
        <v>869</v>
      </c>
      <c r="E22" s="7"/>
      <c r="F22" s="7"/>
      <c r="G22" s="7"/>
      <c r="H22" s="43" t="s">
        <v>870</v>
      </c>
      <c r="I22" s="43" t="s">
        <v>871</v>
      </c>
      <c r="J22" s="24">
        <v>10</v>
      </c>
      <c r="K22" s="25"/>
      <c r="L22" s="24">
        <v>9.3</v>
      </c>
      <c r="M22" s="25"/>
      <c r="N22" s="14" t="s">
        <v>872</v>
      </c>
      <c r="O22" s="21"/>
    </row>
    <row r="23" ht="31.95" customHeight="1" spans="1:15">
      <c r="A23" s="5"/>
      <c r="B23" s="5" t="s">
        <v>873</v>
      </c>
      <c r="C23" s="5" t="s">
        <v>874</v>
      </c>
      <c r="D23" s="7" t="s">
        <v>875</v>
      </c>
      <c r="E23" s="7"/>
      <c r="F23" s="7"/>
      <c r="G23" s="7"/>
      <c r="H23" s="43" t="s">
        <v>876</v>
      </c>
      <c r="I23" s="43" t="s">
        <v>877</v>
      </c>
      <c r="J23" s="24">
        <v>10</v>
      </c>
      <c r="K23" s="25"/>
      <c r="L23" s="24">
        <v>8</v>
      </c>
      <c r="M23" s="25"/>
      <c r="N23" s="14" t="s">
        <v>878</v>
      </c>
      <c r="O23" s="21"/>
    </row>
    <row r="24" ht="31.95" customHeight="1" spans="1:15">
      <c r="A24" s="5"/>
      <c r="B24" s="5"/>
      <c r="C24" s="5" t="s">
        <v>879</v>
      </c>
      <c r="D24" s="7" t="s">
        <v>880</v>
      </c>
      <c r="E24" s="7"/>
      <c r="F24" s="7"/>
      <c r="G24" s="7"/>
      <c r="H24" s="43" t="s">
        <v>876</v>
      </c>
      <c r="I24" s="43" t="s">
        <v>877</v>
      </c>
      <c r="J24" s="24">
        <v>10</v>
      </c>
      <c r="K24" s="25"/>
      <c r="L24" s="24">
        <v>9</v>
      </c>
      <c r="M24" s="25"/>
      <c r="N24" s="14" t="s">
        <v>878</v>
      </c>
      <c r="O24" s="21"/>
    </row>
    <row r="25" ht="31.95" customHeight="1" spans="1:15">
      <c r="A25" s="5"/>
      <c r="B25" s="5"/>
      <c r="C25" s="5" t="s">
        <v>881</v>
      </c>
      <c r="D25" s="7" t="s">
        <v>882</v>
      </c>
      <c r="E25" s="7"/>
      <c r="F25" s="7"/>
      <c r="G25" s="7"/>
      <c r="H25" s="43" t="s">
        <v>876</v>
      </c>
      <c r="I25" s="43" t="s">
        <v>877</v>
      </c>
      <c r="J25" s="24">
        <v>10</v>
      </c>
      <c r="K25" s="25"/>
      <c r="L25" s="24">
        <v>7.67</v>
      </c>
      <c r="M25" s="25"/>
      <c r="N25" s="14" t="s">
        <v>878</v>
      </c>
      <c r="O25" s="21"/>
    </row>
    <row r="26" ht="31.95" customHeight="1" spans="1:15">
      <c r="A26" s="5"/>
      <c r="B26" s="5" t="s">
        <v>883</v>
      </c>
      <c r="C26" s="5" t="s">
        <v>884</v>
      </c>
      <c r="D26" s="7" t="s">
        <v>885</v>
      </c>
      <c r="E26" s="7"/>
      <c r="F26" s="7"/>
      <c r="G26" s="7"/>
      <c r="H26" s="43" t="s">
        <v>858</v>
      </c>
      <c r="I26" s="217" t="s">
        <v>859</v>
      </c>
      <c r="J26" s="24">
        <v>5</v>
      </c>
      <c r="K26" s="25"/>
      <c r="L26" s="24">
        <v>5</v>
      </c>
      <c r="M26" s="25"/>
      <c r="N26" s="14" t="s">
        <v>849</v>
      </c>
      <c r="O26" s="21"/>
    </row>
    <row r="27" ht="31.95" customHeight="1" spans="1:15">
      <c r="A27" s="5"/>
      <c r="B27" s="5"/>
      <c r="C27" s="5"/>
      <c r="D27" s="7" t="s">
        <v>886</v>
      </c>
      <c r="E27" s="7"/>
      <c r="F27" s="7"/>
      <c r="G27" s="7"/>
      <c r="H27" s="43" t="s">
        <v>887</v>
      </c>
      <c r="I27" s="217" t="s">
        <v>859</v>
      </c>
      <c r="J27" s="24">
        <v>5</v>
      </c>
      <c r="K27" s="25"/>
      <c r="L27" s="24">
        <v>5</v>
      </c>
      <c r="M27" s="25"/>
      <c r="N27" s="14" t="s">
        <v>849</v>
      </c>
      <c r="O27" s="21"/>
    </row>
    <row r="28" ht="43.1" customHeight="1" spans="1:15">
      <c r="A28" s="5"/>
      <c r="B28" s="14" t="s">
        <v>888</v>
      </c>
      <c r="C28" s="15"/>
      <c r="D28" s="14" t="s">
        <v>849</v>
      </c>
      <c r="E28" s="16"/>
      <c r="F28" s="16"/>
      <c r="G28" s="16"/>
      <c r="H28" s="16"/>
      <c r="I28" s="16"/>
      <c r="J28" s="16"/>
      <c r="K28" s="16"/>
      <c r="L28" s="16"/>
      <c r="M28" s="16"/>
      <c r="N28" s="16"/>
      <c r="O28" s="21"/>
    </row>
    <row r="29" ht="58.1" customHeight="1" spans="1:15">
      <c r="A29" s="5"/>
      <c r="B29" s="14" t="s">
        <v>889</v>
      </c>
      <c r="C29" s="16"/>
      <c r="D29" s="16"/>
      <c r="E29" s="16"/>
      <c r="F29" s="16"/>
      <c r="G29" s="16"/>
      <c r="H29" s="16"/>
      <c r="I29" s="15"/>
      <c r="J29" s="14">
        <v>100</v>
      </c>
      <c r="K29" s="15"/>
      <c r="L29" s="24">
        <v>93.97</v>
      </c>
      <c r="M29" s="25"/>
      <c r="N29" s="14" t="s">
        <v>890</v>
      </c>
      <c r="O29" s="21"/>
    </row>
    <row r="30" spans="1:15">
      <c r="A30" s="17" t="s">
        <v>891</v>
      </c>
      <c r="O30" s="29"/>
    </row>
    <row r="31" spans="1:15">
      <c r="A31" s="18"/>
      <c r="O31" s="29"/>
    </row>
    <row r="32" spans="1:15">
      <c r="A32" s="18"/>
      <c r="O32" s="29"/>
    </row>
    <row r="33" spans="1:15">
      <c r="A33" s="19"/>
      <c r="B33" s="20"/>
      <c r="C33" s="20"/>
      <c r="D33" s="20"/>
      <c r="E33" s="20"/>
      <c r="F33" s="20"/>
      <c r="G33" s="20"/>
      <c r="H33" s="20"/>
      <c r="I33" s="20"/>
      <c r="J33" s="20"/>
      <c r="K33" s="20"/>
      <c r="L33" s="20"/>
      <c r="M33" s="20"/>
      <c r="N33" s="20"/>
      <c r="O33" s="30"/>
    </row>
  </sheetData>
  <mergeCells count="11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B28:C28"/>
    <mergeCell ref="D28:O28"/>
    <mergeCell ref="B29:I29"/>
    <mergeCell ref="J29:K29"/>
    <mergeCell ref="L29:M29"/>
    <mergeCell ref="N29:O29"/>
    <mergeCell ref="A11:A12"/>
    <mergeCell ref="A13:A29"/>
    <mergeCell ref="B14:B22"/>
    <mergeCell ref="B23:B25"/>
    <mergeCell ref="B26:B27"/>
    <mergeCell ref="C14:C17"/>
    <mergeCell ref="C18:C20"/>
    <mergeCell ref="C26:C27"/>
    <mergeCell ref="A30:O33"/>
    <mergeCell ref="A6:B10"/>
  </mergeCells>
  <printOptions horizontalCentered="1" verticalCentered="1"/>
  <pageMargins left="0.751388888888889" right="0.751388888888889" top="1" bottom="1" header="0.5" footer="0.5"/>
  <pageSetup paperSize="9" scale="60" orientation="portrait"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R7" sqref="R7"/>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4666666666667" style="1" customWidth="1"/>
    <col min="9" max="9" width="21.7666666666667" style="1" customWidth="1"/>
    <col min="10" max="10" width="4" style="1" customWidth="1"/>
    <col min="11" max="11" width="6.53333333333333" style="1" customWidth="1"/>
    <col min="12" max="12" width="12.2333333333333" style="1" customWidth="1"/>
    <col min="13" max="13" width="1.53333333333333" style="1" customWidth="1"/>
    <col min="14" max="14" width="12.8416666666667" style="1" customWidth="1"/>
    <col min="15" max="15" width="16.7666666666667" style="1" customWidth="1"/>
    <col min="16" max="16384" width="10" style="31"/>
  </cols>
  <sheetData>
    <row r="1" ht="59"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892</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164.741823</v>
      </c>
      <c r="F7" s="67"/>
      <c r="G7" s="67">
        <v>164.741823</v>
      </c>
      <c r="H7" s="67"/>
      <c r="I7" s="67">
        <v>164.741823</v>
      </c>
      <c r="J7" s="67"/>
      <c r="K7" s="14">
        <v>10</v>
      </c>
      <c r="L7" s="21"/>
      <c r="M7" s="22">
        <f>I7/E7</f>
        <v>1</v>
      </c>
      <c r="N7" s="23"/>
      <c r="O7" s="9">
        <f>K7*M7</f>
        <v>10</v>
      </c>
    </row>
    <row r="8" spans="1:15">
      <c r="A8" s="5"/>
      <c r="B8" s="5"/>
      <c r="C8" s="5" t="s">
        <v>830</v>
      </c>
      <c r="D8" s="5"/>
      <c r="E8" s="67">
        <v>164.741823</v>
      </c>
      <c r="F8" s="67"/>
      <c r="G8" s="67">
        <v>164.741823</v>
      </c>
      <c r="H8" s="67"/>
      <c r="I8" s="67">
        <v>164.741823</v>
      </c>
      <c r="J8" s="67"/>
      <c r="K8" s="14" t="s">
        <v>665</v>
      </c>
      <c r="L8" s="21"/>
      <c r="M8" s="22">
        <f>I8/E8</f>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99.45" customHeight="1" spans="1:15">
      <c r="A12" s="7"/>
      <c r="B12" s="10" t="s">
        <v>893</v>
      </c>
      <c r="C12" s="11"/>
      <c r="D12" s="11"/>
      <c r="E12" s="11"/>
      <c r="F12" s="11"/>
      <c r="G12" s="11"/>
      <c r="H12" s="12"/>
      <c r="I12" s="10" t="s">
        <v>894</v>
      </c>
      <c r="J12" s="11"/>
      <c r="K12" s="11"/>
      <c r="L12" s="11"/>
      <c r="M12" s="11"/>
      <c r="N12" s="11"/>
      <c r="O12" s="12"/>
    </row>
    <row r="13" ht="42"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2" customHeight="1" spans="1:15">
      <c r="A14" s="5"/>
      <c r="B14" s="5" t="s">
        <v>845</v>
      </c>
      <c r="C14" s="32" t="s">
        <v>846</v>
      </c>
      <c r="D14" s="7" t="s">
        <v>850</v>
      </c>
      <c r="E14" s="7"/>
      <c r="F14" s="7"/>
      <c r="G14" s="7"/>
      <c r="H14" s="43" t="s">
        <v>895</v>
      </c>
      <c r="I14" s="43" t="s">
        <v>896</v>
      </c>
      <c r="J14" s="24">
        <v>10</v>
      </c>
      <c r="K14" s="25"/>
      <c r="L14" s="24">
        <v>10</v>
      </c>
      <c r="M14" s="25"/>
      <c r="N14" s="14" t="s">
        <v>849</v>
      </c>
      <c r="O14" s="21"/>
    </row>
    <row r="15" ht="42" customHeight="1" spans="1:15">
      <c r="A15" s="5"/>
      <c r="B15" s="5"/>
      <c r="C15" s="34"/>
      <c r="D15" s="7" t="s">
        <v>897</v>
      </c>
      <c r="E15" s="7"/>
      <c r="F15" s="7"/>
      <c r="G15" s="7"/>
      <c r="H15" s="43" t="s">
        <v>898</v>
      </c>
      <c r="I15" s="43" t="s">
        <v>899</v>
      </c>
      <c r="J15" s="24">
        <v>10</v>
      </c>
      <c r="K15" s="25"/>
      <c r="L15" s="24">
        <v>10</v>
      </c>
      <c r="M15" s="25"/>
      <c r="N15" s="14" t="s">
        <v>849</v>
      </c>
      <c r="O15" s="21"/>
    </row>
    <row r="16" ht="42" customHeight="1" spans="1:15">
      <c r="A16" s="5"/>
      <c r="B16" s="5"/>
      <c r="C16" s="5" t="s">
        <v>856</v>
      </c>
      <c r="D16" s="7" t="s">
        <v>900</v>
      </c>
      <c r="E16" s="7"/>
      <c r="F16" s="7"/>
      <c r="G16" s="7"/>
      <c r="H16" s="43" t="s">
        <v>858</v>
      </c>
      <c r="I16" s="217" t="s">
        <v>901</v>
      </c>
      <c r="J16" s="24">
        <v>10</v>
      </c>
      <c r="K16" s="25"/>
      <c r="L16" s="24">
        <v>10</v>
      </c>
      <c r="M16" s="25"/>
      <c r="N16" s="14" t="s">
        <v>849</v>
      </c>
      <c r="O16" s="21"/>
    </row>
    <row r="17" ht="42" customHeight="1" spans="1:15">
      <c r="A17" s="5"/>
      <c r="B17" s="5"/>
      <c r="C17" s="5" t="s">
        <v>865</v>
      </c>
      <c r="D17" s="7" t="s">
        <v>866</v>
      </c>
      <c r="E17" s="7"/>
      <c r="F17" s="7"/>
      <c r="G17" s="7"/>
      <c r="H17" s="43" t="s">
        <v>867</v>
      </c>
      <c r="I17" s="43" t="s">
        <v>902</v>
      </c>
      <c r="J17" s="24">
        <v>10</v>
      </c>
      <c r="K17" s="25"/>
      <c r="L17" s="24">
        <v>10</v>
      </c>
      <c r="M17" s="25"/>
      <c r="N17" s="14" t="s">
        <v>849</v>
      </c>
      <c r="O17" s="21"/>
    </row>
    <row r="18" ht="42" customHeight="1" spans="1:15">
      <c r="A18" s="5"/>
      <c r="B18" s="5"/>
      <c r="C18" s="5" t="s">
        <v>868</v>
      </c>
      <c r="D18" s="7" t="s">
        <v>869</v>
      </c>
      <c r="E18" s="7"/>
      <c r="F18" s="7"/>
      <c r="G18" s="7"/>
      <c r="H18" s="43" t="s">
        <v>903</v>
      </c>
      <c r="I18" s="43" t="s">
        <v>904</v>
      </c>
      <c r="J18" s="24">
        <v>10</v>
      </c>
      <c r="K18" s="25"/>
      <c r="L18" s="24">
        <v>10</v>
      </c>
      <c r="M18" s="25"/>
      <c r="N18" s="14" t="s">
        <v>849</v>
      </c>
      <c r="O18" s="21"/>
    </row>
    <row r="19" ht="42" customHeight="1" spans="1:15">
      <c r="A19" s="5"/>
      <c r="B19" s="5" t="s">
        <v>873</v>
      </c>
      <c r="C19" s="5" t="s">
        <v>874</v>
      </c>
      <c r="D19" s="7" t="s">
        <v>875</v>
      </c>
      <c r="E19" s="7"/>
      <c r="F19" s="7"/>
      <c r="G19" s="7"/>
      <c r="H19" s="43" t="s">
        <v>876</v>
      </c>
      <c r="I19" s="43" t="s">
        <v>877</v>
      </c>
      <c r="J19" s="24">
        <v>10</v>
      </c>
      <c r="K19" s="25"/>
      <c r="L19" s="24">
        <v>8</v>
      </c>
      <c r="M19" s="25"/>
      <c r="N19" s="14" t="s">
        <v>905</v>
      </c>
      <c r="O19" s="21"/>
    </row>
    <row r="20" ht="42" customHeight="1" spans="1:15">
      <c r="A20" s="5"/>
      <c r="B20" s="5"/>
      <c r="C20" s="5" t="s">
        <v>879</v>
      </c>
      <c r="D20" s="7" t="s">
        <v>880</v>
      </c>
      <c r="E20" s="7"/>
      <c r="F20" s="7"/>
      <c r="G20" s="7"/>
      <c r="H20" s="43" t="s">
        <v>876</v>
      </c>
      <c r="I20" s="43" t="s">
        <v>877</v>
      </c>
      <c r="J20" s="24">
        <v>10</v>
      </c>
      <c r="K20" s="25"/>
      <c r="L20" s="24">
        <v>8.1</v>
      </c>
      <c r="M20" s="25"/>
      <c r="N20" s="14" t="s">
        <v>905</v>
      </c>
      <c r="O20" s="21"/>
    </row>
    <row r="21" ht="42" customHeight="1" spans="1:15">
      <c r="A21" s="5"/>
      <c r="B21" s="5"/>
      <c r="C21" s="5" t="s">
        <v>881</v>
      </c>
      <c r="D21" s="7" t="s">
        <v>882</v>
      </c>
      <c r="E21" s="7"/>
      <c r="F21" s="7"/>
      <c r="G21" s="7"/>
      <c r="H21" s="43" t="s">
        <v>876</v>
      </c>
      <c r="I21" s="43" t="s">
        <v>877</v>
      </c>
      <c r="J21" s="24">
        <v>10</v>
      </c>
      <c r="K21" s="25"/>
      <c r="L21" s="24">
        <v>8.5</v>
      </c>
      <c r="M21" s="25"/>
      <c r="N21" s="14" t="s">
        <v>905</v>
      </c>
      <c r="O21" s="21"/>
    </row>
    <row r="22" ht="42" customHeight="1" spans="1:15">
      <c r="A22" s="5"/>
      <c r="B22" s="5" t="s">
        <v>883</v>
      </c>
      <c r="C22" s="5" t="s">
        <v>884</v>
      </c>
      <c r="D22" s="7" t="s">
        <v>906</v>
      </c>
      <c r="E22" s="7"/>
      <c r="F22" s="7"/>
      <c r="G22" s="7"/>
      <c r="H22" s="43" t="s">
        <v>887</v>
      </c>
      <c r="I22" s="217" t="s">
        <v>859</v>
      </c>
      <c r="J22" s="24">
        <v>10</v>
      </c>
      <c r="K22" s="25"/>
      <c r="L22" s="24">
        <v>10</v>
      </c>
      <c r="M22" s="25"/>
      <c r="N22" s="14" t="s">
        <v>849</v>
      </c>
      <c r="O22" s="21"/>
    </row>
    <row r="23" ht="72" customHeight="1" spans="1:15">
      <c r="A23" s="5"/>
      <c r="B23" s="14" t="s">
        <v>888</v>
      </c>
      <c r="C23" s="15"/>
      <c r="D23" s="14" t="s">
        <v>849</v>
      </c>
      <c r="E23" s="16"/>
      <c r="F23" s="16"/>
      <c r="G23" s="16"/>
      <c r="H23" s="16"/>
      <c r="I23" s="16"/>
      <c r="J23" s="16"/>
      <c r="K23" s="16"/>
      <c r="L23" s="16"/>
      <c r="M23" s="16"/>
      <c r="N23" s="16"/>
      <c r="O23" s="21"/>
    </row>
    <row r="24" ht="36" customHeight="1" spans="1:15">
      <c r="A24" s="5"/>
      <c r="B24" s="14" t="s">
        <v>889</v>
      </c>
      <c r="C24" s="16"/>
      <c r="D24" s="16"/>
      <c r="E24" s="16"/>
      <c r="F24" s="16"/>
      <c r="G24" s="16"/>
      <c r="H24" s="16"/>
      <c r="I24" s="15"/>
      <c r="J24" s="14">
        <v>100</v>
      </c>
      <c r="K24" s="15"/>
      <c r="L24" s="24">
        <f>O7+L14+L15+L16+L17+L18+L19+L20+L21+L22</f>
        <v>94.6</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A25:O28"/>
    <mergeCell ref="A6:B10"/>
  </mergeCells>
  <printOptions horizontalCentered="1"/>
  <pageMargins left="0.751388888888889" right="0.751388888888889" top="1" bottom="1" header="0.5" footer="0.5"/>
  <pageSetup paperSize="9" scale="58"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I12" sqref="I12:O12"/>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6.4666666666667" style="1" customWidth="1"/>
    <col min="9" max="9" width="17.4666666666667" style="1" customWidth="1"/>
    <col min="10" max="10" width="4" style="1" customWidth="1"/>
    <col min="11" max="11" width="6.30833333333333" style="1" customWidth="1"/>
    <col min="12" max="12" width="5.075" style="1" customWidth="1"/>
    <col min="13" max="13" width="8.76666666666667" style="1" customWidth="1"/>
    <col min="14" max="14" width="10" style="1"/>
    <col min="15" max="15" width="14.7666666666667" style="1" customWidth="1"/>
    <col min="16" max="16384" width="10" style="31"/>
  </cols>
  <sheetData>
    <row r="1" ht="57"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33" customHeight="1" spans="1:15">
      <c r="A4" s="5" t="s">
        <v>818</v>
      </c>
      <c r="B4" s="6"/>
      <c r="C4" s="5" t="s">
        <v>907</v>
      </c>
      <c r="D4" s="5"/>
      <c r="E4" s="5"/>
      <c r="F4" s="5"/>
      <c r="G4" s="5"/>
      <c r="H4" s="5"/>
      <c r="I4" s="5"/>
      <c r="J4" s="5"/>
      <c r="K4" s="5"/>
      <c r="L4" s="5"/>
      <c r="M4" s="5"/>
      <c r="N4" s="5"/>
      <c r="O4" s="5"/>
    </row>
    <row r="5" ht="33" customHeight="1" spans="1:15">
      <c r="A5" s="5" t="s">
        <v>820</v>
      </c>
      <c r="B5" s="6"/>
      <c r="C5" s="5" t="s">
        <v>821</v>
      </c>
      <c r="D5" s="5"/>
      <c r="E5" s="5"/>
      <c r="F5" s="5"/>
      <c r="G5" s="5"/>
      <c r="H5" s="5"/>
      <c r="I5" s="5" t="s">
        <v>822</v>
      </c>
      <c r="J5" s="5"/>
      <c r="K5" s="5" t="s">
        <v>821</v>
      </c>
      <c r="L5" s="5"/>
      <c r="M5" s="5"/>
      <c r="N5" s="5"/>
      <c r="O5" s="5"/>
    </row>
    <row r="6" ht="33" customHeight="1" spans="1:15">
      <c r="A6" s="5" t="s">
        <v>823</v>
      </c>
      <c r="B6" s="5"/>
      <c r="C6" s="5"/>
      <c r="D6" s="5"/>
      <c r="E6" s="5" t="s">
        <v>824</v>
      </c>
      <c r="F6" s="5"/>
      <c r="G6" s="5" t="s">
        <v>661</v>
      </c>
      <c r="H6" s="6"/>
      <c r="I6" s="5" t="s">
        <v>825</v>
      </c>
      <c r="J6" s="5"/>
      <c r="K6" s="5" t="s">
        <v>826</v>
      </c>
      <c r="L6" s="6"/>
      <c r="M6" s="5" t="s">
        <v>827</v>
      </c>
      <c r="N6" s="6"/>
      <c r="O6" s="6" t="s">
        <v>828</v>
      </c>
    </row>
    <row r="7" ht="33" customHeight="1" spans="1:15">
      <c r="A7" s="5"/>
      <c r="B7" s="5"/>
      <c r="C7" s="7" t="s">
        <v>829</v>
      </c>
      <c r="D7" s="7"/>
      <c r="E7" s="67">
        <v>15</v>
      </c>
      <c r="F7" s="67"/>
      <c r="G7" s="67">
        <v>15</v>
      </c>
      <c r="H7" s="67"/>
      <c r="I7" s="67">
        <v>15</v>
      </c>
      <c r="J7" s="67"/>
      <c r="K7" s="14">
        <v>10</v>
      </c>
      <c r="L7" s="21"/>
      <c r="M7" s="22">
        <f>I7/E7</f>
        <v>1</v>
      </c>
      <c r="N7" s="23"/>
      <c r="O7" s="9">
        <f>K7*M7</f>
        <v>10</v>
      </c>
    </row>
    <row r="8" ht="33" customHeight="1" spans="1:15">
      <c r="A8" s="5"/>
      <c r="B8" s="5"/>
      <c r="C8" s="5" t="s">
        <v>830</v>
      </c>
      <c r="D8" s="5"/>
      <c r="E8" s="67">
        <v>0</v>
      </c>
      <c r="F8" s="67"/>
      <c r="G8" s="67">
        <v>0</v>
      </c>
      <c r="H8" s="67"/>
      <c r="I8" s="67">
        <v>0</v>
      </c>
      <c r="J8" s="67"/>
      <c r="K8" s="14" t="s">
        <v>665</v>
      </c>
      <c r="L8" s="21"/>
      <c r="M8" s="22">
        <v>0</v>
      </c>
      <c r="N8" s="23"/>
      <c r="O8" s="5" t="s">
        <v>665</v>
      </c>
    </row>
    <row r="9" ht="33" customHeight="1" spans="1:15">
      <c r="A9" s="5"/>
      <c r="B9" s="5"/>
      <c r="C9" s="8" t="s">
        <v>831</v>
      </c>
      <c r="D9" s="8"/>
      <c r="E9" s="67">
        <v>15</v>
      </c>
      <c r="F9" s="67"/>
      <c r="G9" s="67">
        <v>15</v>
      </c>
      <c r="H9" s="67"/>
      <c r="I9" s="67">
        <v>15</v>
      </c>
      <c r="J9" s="67"/>
      <c r="K9" s="14" t="s">
        <v>665</v>
      </c>
      <c r="L9" s="21"/>
      <c r="M9" s="22">
        <v>1</v>
      </c>
      <c r="N9" s="23"/>
      <c r="O9" s="5" t="s">
        <v>665</v>
      </c>
    </row>
    <row r="10" ht="33" customHeight="1" spans="1:15">
      <c r="A10" s="5"/>
      <c r="B10" s="5"/>
      <c r="C10" s="5" t="s">
        <v>832</v>
      </c>
      <c r="D10" s="5"/>
      <c r="E10" s="67">
        <v>0</v>
      </c>
      <c r="F10" s="67"/>
      <c r="G10" s="67">
        <v>0</v>
      </c>
      <c r="H10" s="67"/>
      <c r="I10" s="67">
        <v>0</v>
      </c>
      <c r="J10" s="67"/>
      <c r="K10" s="14" t="s">
        <v>665</v>
      </c>
      <c r="L10" s="21"/>
      <c r="M10" s="22">
        <v>0</v>
      </c>
      <c r="N10" s="23"/>
      <c r="O10" s="5" t="s">
        <v>665</v>
      </c>
    </row>
    <row r="11" ht="33" customHeight="1" spans="1:15">
      <c r="A11" s="5" t="s">
        <v>833</v>
      </c>
      <c r="B11" s="5" t="s">
        <v>834</v>
      </c>
      <c r="C11" s="5"/>
      <c r="D11" s="5"/>
      <c r="E11" s="5"/>
      <c r="F11" s="5"/>
      <c r="G11" s="5"/>
      <c r="H11" s="5"/>
      <c r="I11" s="5" t="s">
        <v>835</v>
      </c>
      <c r="J11" s="5"/>
      <c r="K11" s="5"/>
      <c r="L11" s="5"/>
      <c r="M11" s="5"/>
      <c r="N11" s="5"/>
      <c r="O11" s="5"/>
    </row>
    <row r="12" s="63" customFormat="1" ht="105" customHeight="1" spans="1:15">
      <c r="A12" s="7"/>
      <c r="B12" s="10" t="s">
        <v>908</v>
      </c>
      <c r="C12" s="11"/>
      <c r="D12" s="11"/>
      <c r="E12" s="11"/>
      <c r="F12" s="11"/>
      <c r="G12" s="11"/>
      <c r="H12" s="12"/>
      <c r="I12" s="10" t="s">
        <v>909</v>
      </c>
      <c r="J12" s="11"/>
      <c r="K12" s="11"/>
      <c r="L12" s="11"/>
      <c r="M12" s="11"/>
      <c r="N12" s="11"/>
      <c r="O12" s="12"/>
    </row>
    <row r="13" ht="64.1"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64.1" customHeight="1" spans="1:15">
      <c r="A14" s="5"/>
      <c r="B14" s="5" t="s">
        <v>845</v>
      </c>
      <c r="C14" s="32" t="s">
        <v>846</v>
      </c>
      <c r="D14" s="7" t="s">
        <v>910</v>
      </c>
      <c r="E14" s="7"/>
      <c r="F14" s="7"/>
      <c r="G14" s="7"/>
      <c r="H14" s="43" t="s">
        <v>911</v>
      </c>
      <c r="I14" s="43" t="s">
        <v>911</v>
      </c>
      <c r="J14" s="24">
        <v>10</v>
      </c>
      <c r="K14" s="25"/>
      <c r="L14" s="24">
        <v>10</v>
      </c>
      <c r="M14" s="25"/>
      <c r="N14" s="14" t="s">
        <v>849</v>
      </c>
      <c r="O14" s="21"/>
    </row>
    <row r="15" ht="64.1" customHeight="1" spans="1:15">
      <c r="A15" s="5"/>
      <c r="B15" s="5"/>
      <c r="C15" s="34"/>
      <c r="D15" s="7" t="s">
        <v>912</v>
      </c>
      <c r="E15" s="7"/>
      <c r="F15" s="7"/>
      <c r="G15" s="7"/>
      <c r="H15" s="43" t="s">
        <v>913</v>
      </c>
      <c r="I15" s="43" t="s">
        <v>914</v>
      </c>
      <c r="J15" s="24">
        <v>5</v>
      </c>
      <c r="K15" s="25"/>
      <c r="L15" s="24">
        <v>5</v>
      </c>
      <c r="M15" s="25"/>
      <c r="N15" s="14" t="s">
        <v>849</v>
      </c>
      <c r="O15" s="21"/>
    </row>
    <row r="16" ht="64.1" customHeight="1" spans="1:15">
      <c r="A16" s="5"/>
      <c r="B16" s="5"/>
      <c r="C16" s="34"/>
      <c r="D16" s="7" t="s">
        <v>915</v>
      </c>
      <c r="E16" s="7"/>
      <c r="F16" s="7"/>
      <c r="G16" s="7"/>
      <c r="H16" s="43" t="s">
        <v>913</v>
      </c>
      <c r="I16" s="43" t="s">
        <v>916</v>
      </c>
      <c r="J16" s="24">
        <v>5</v>
      </c>
      <c r="K16" s="25"/>
      <c r="L16" s="24">
        <v>5</v>
      </c>
      <c r="M16" s="25"/>
      <c r="N16" s="14" t="s">
        <v>849</v>
      </c>
      <c r="O16" s="21"/>
    </row>
    <row r="17" ht="64.1" customHeight="1" spans="1:15">
      <c r="A17" s="5"/>
      <c r="B17" s="5"/>
      <c r="C17" s="5" t="s">
        <v>856</v>
      </c>
      <c r="D17" s="7" t="s">
        <v>917</v>
      </c>
      <c r="E17" s="7"/>
      <c r="F17" s="7"/>
      <c r="G17" s="7"/>
      <c r="H17" s="43" t="s">
        <v>864</v>
      </c>
      <c r="I17" s="43" t="s">
        <v>864</v>
      </c>
      <c r="J17" s="24">
        <v>10</v>
      </c>
      <c r="K17" s="25"/>
      <c r="L17" s="24">
        <v>10</v>
      </c>
      <c r="M17" s="25"/>
      <c r="N17" s="14" t="s">
        <v>849</v>
      </c>
      <c r="O17" s="21"/>
    </row>
    <row r="18" ht="64.1" customHeight="1" spans="1:15">
      <c r="A18" s="5"/>
      <c r="B18" s="5"/>
      <c r="C18" s="5" t="s">
        <v>865</v>
      </c>
      <c r="D18" s="7" t="s">
        <v>918</v>
      </c>
      <c r="E18" s="7"/>
      <c r="F18" s="7"/>
      <c r="G18" s="7"/>
      <c r="H18" s="43" t="s">
        <v>867</v>
      </c>
      <c r="I18" s="43" t="s">
        <v>919</v>
      </c>
      <c r="J18" s="24">
        <v>10</v>
      </c>
      <c r="K18" s="25"/>
      <c r="L18" s="24">
        <v>10</v>
      </c>
      <c r="M18" s="25"/>
      <c r="N18" s="14" t="s">
        <v>849</v>
      </c>
      <c r="O18" s="21"/>
    </row>
    <row r="19" ht="64.1" customHeight="1" spans="1:15">
      <c r="A19" s="5"/>
      <c r="B19" s="5"/>
      <c r="C19" s="5" t="s">
        <v>868</v>
      </c>
      <c r="D19" s="7" t="s">
        <v>920</v>
      </c>
      <c r="E19" s="7"/>
      <c r="F19" s="7"/>
      <c r="G19" s="7"/>
      <c r="H19" s="43" t="s">
        <v>921</v>
      </c>
      <c r="I19" s="43" t="s">
        <v>921</v>
      </c>
      <c r="J19" s="24">
        <v>10</v>
      </c>
      <c r="K19" s="25"/>
      <c r="L19" s="24">
        <v>10</v>
      </c>
      <c r="M19" s="25"/>
      <c r="N19" s="14" t="s">
        <v>849</v>
      </c>
      <c r="O19" s="21"/>
    </row>
    <row r="20" ht="64.1" customHeight="1" spans="1:15">
      <c r="A20" s="5"/>
      <c r="B20" s="5" t="s">
        <v>873</v>
      </c>
      <c r="C20" s="5" t="s">
        <v>874</v>
      </c>
      <c r="D20" s="7" t="s">
        <v>922</v>
      </c>
      <c r="E20" s="7"/>
      <c r="F20" s="7"/>
      <c r="G20" s="7"/>
      <c r="H20" s="43" t="s">
        <v>876</v>
      </c>
      <c r="I20" s="43" t="s">
        <v>877</v>
      </c>
      <c r="J20" s="24">
        <v>15</v>
      </c>
      <c r="K20" s="25"/>
      <c r="L20" s="24">
        <v>11</v>
      </c>
      <c r="M20" s="25"/>
      <c r="N20" s="14" t="s">
        <v>923</v>
      </c>
      <c r="O20" s="21"/>
    </row>
    <row r="21" ht="64.1" customHeight="1" spans="1:15">
      <c r="A21" s="5"/>
      <c r="B21" s="5"/>
      <c r="C21" s="5" t="s">
        <v>879</v>
      </c>
      <c r="D21" s="7" t="s">
        <v>924</v>
      </c>
      <c r="E21" s="7"/>
      <c r="F21" s="7"/>
      <c r="G21" s="7"/>
      <c r="H21" s="43" t="s">
        <v>876</v>
      </c>
      <c r="I21" s="43" t="s">
        <v>877</v>
      </c>
      <c r="J21" s="24">
        <v>15</v>
      </c>
      <c r="K21" s="25"/>
      <c r="L21" s="24">
        <v>13</v>
      </c>
      <c r="M21" s="25"/>
      <c r="N21" s="14" t="s">
        <v>925</v>
      </c>
      <c r="O21" s="21"/>
    </row>
    <row r="22" ht="64.1" customHeight="1" spans="1:15">
      <c r="A22" s="5"/>
      <c r="B22" s="5" t="s">
        <v>883</v>
      </c>
      <c r="C22" s="5" t="s">
        <v>884</v>
      </c>
      <c r="D22" s="7" t="s">
        <v>906</v>
      </c>
      <c r="E22" s="7"/>
      <c r="F22" s="7"/>
      <c r="G22" s="7"/>
      <c r="H22" s="43" t="s">
        <v>858</v>
      </c>
      <c r="I22" s="217" t="s">
        <v>859</v>
      </c>
      <c r="J22" s="24">
        <v>10</v>
      </c>
      <c r="K22" s="25"/>
      <c r="L22" s="24">
        <v>10</v>
      </c>
      <c r="M22" s="25"/>
      <c r="N22" s="14" t="s">
        <v>849</v>
      </c>
      <c r="O22" s="21"/>
    </row>
    <row r="23" ht="64.1" customHeight="1" spans="1:15">
      <c r="A23" s="5"/>
      <c r="B23" s="14" t="s">
        <v>888</v>
      </c>
      <c r="C23" s="15"/>
      <c r="D23" s="14" t="s">
        <v>849</v>
      </c>
      <c r="E23" s="16"/>
      <c r="F23" s="16"/>
      <c r="G23" s="16"/>
      <c r="H23" s="16"/>
      <c r="I23" s="16"/>
      <c r="J23" s="16"/>
      <c r="K23" s="16"/>
      <c r="L23" s="16"/>
      <c r="M23" s="16"/>
      <c r="N23" s="16"/>
      <c r="O23" s="21"/>
    </row>
    <row r="24" ht="64.1" customHeight="1" spans="1:15">
      <c r="A24" s="5"/>
      <c r="B24" s="14" t="s">
        <v>889</v>
      </c>
      <c r="C24" s="16"/>
      <c r="D24" s="16"/>
      <c r="E24" s="16"/>
      <c r="F24" s="16"/>
      <c r="G24" s="16"/>
      <c r="H24" s="16"/>
      <c r="I24" s="15"/>
      <c r="J24" s="14">
        <v>100</v>
      </c>
      <c r="K24" s="15"/>
      <c r="L24" s="24">
        <f>O7+L14+L15+L16+L17+L18+L19+L20+L21+L22</f>
        <v>94</v>
      </c>
      <c r="M24" s="25"/>
      <c r="N24" s="14" t="s">
        <v>890</v>
      </c>
      <c r="O24" s="21"/>
    </row>
    <row r="25" ht="64.1" customHeight="1" spans="1:15">
      <c r="A25" s="17" t="s">
        <v>891</v>
      </c>
      <c r="O25" s="29"/>
    </row>
    <row r="26" spans="1:15">
      <c r="A26" s="18"/>
      <c r="O26" s="29"/>
    </row>
    <row r="27" spans="1:15">
      <c r="A27" s="18"/>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52"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3"/>
  <sheetViews>
    <sheetView workbookViewId="0">
      <selection activeCell="Q12" sqref="Q12"/>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4.7666666666667" style="1" customWidth="1"/>
    <col min="9" max="9" width="16.4666666666667" style="1" customWidth="1"/>
    <col min="10" max="10" width="10.2333333333333" style="1" customWidth="1"/>
    <col min="11" max="11" width="1.69166666666667" style="1" customWidth="1"/>
    <col min="12" max="12" width="10.8416666666667" style="1" customWidth="1"/>
    <col min="13" max="13" width="1.53333333333333" style="1" customWidth="1"/>
    <col min="14" max="14" width="20.5333333333333" style="1" customWidth="1"/>
    <col min="15" max="15" width="27.3083333333333" style="1" customWidth="1"/>
    <col min="16" max="16384" width="10" style="31"/>
  </cols>
  <sheetData>
    <row r="1" ht="54"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24" customHeight="1" spans="1:15">
      <c r="A4" s="5" t="s">
        <v>818</v>
      </c>
      <c r="B4" s="6"/>
      <c r="C4" s="5" t="s">
        <v>926</v>
      </c>
      <c r="D4" s="5"/>
      <c r="E4" s="5"/>
      <c r="F4" s="5"/>
      <c r="G4" s="5"/>
      <c r="H4" s="5"/>
      <c r="I4" s="5"/>
      <c r="J4" s="5"/>
      <c r="K4" s="5"/>
      <c r="L4" s="5"/>
      <c r="M4" s="5"/>
      <c r="N4" s="5"/>
      <c r="O4" s="5"/>
    </row>
    <row r="5" ht="24" customHeight="1" spans="1:15">
      <c r="A5" s="5" t="s">
        <v>820</v>
      </c>
      <c r="B5" s="6"/>
      <c r="C5" s="5" t="s">
        <v>821</v>
      </c>
      <c r="D5" s="5"/>
      <c r="E5" s="5"/>
      <c r="F5" s="5"/>
      <c r="G5" s="5"/>
      <c r="H5" s="5"/>
      <c r="I5" s="5" t="s">
        <v>822</v>
      </c>
      <c r="J5" s="5"/>
      <c r="K5" s="5" t="s">
        <v>821</v>
      </c>
      <c r="L5" s="5"/>
      <c r="M5" s="5"/>
      <c r="N5" s="5"/>
      <c r="O5" s="5"/>
    </row>
    <row r="6" ht="24" customHeight="1" spans="1:15">
      <c r="A6" s="5" t="s">
        <v>823</v>
      </c>
      <c r="B6" s="5"/>
      <c r="C6" s="5"/>
      <c r="D6" s="5"/>
      <c r="E6" s="5" t="s">
        <v>824</v>
      </c>
      <c r="F6" s="5"/>
      <c r="G6" s="5" t="s">
        <v>661</v>
      </c>
      <c r="H6" s="6"/>
      <c r="I6" s="5" t="s">
        <v>825</v>
      </c>
      <c r="J6" s="5"/>
      <c r="K6" s="5" t="s">
        <v>826</v>
      </c>
      <c r="L6" s="6"/>
      <c r="M6" s="5" t="s">
        <v>827</v>
      </c>
      <c r="N6" s="6"/>
      <c r="O6" s="6" t="s">
        <v>828</v>
      </c>
    </row>
    <row r="7" ht="24" customHeight="1" spans="1:15">
      <c r="A7" s="5"/>
      <c r="B7" s="5"/>
      <c r="C7" s="7" t="s">
        <v>829</v>
      </c>
      <c r="D7" s="7"/>
      <c r="E7" s="67">
        <v>210</v>
      </c>
      <c r="F7" s="67"/>
      <c r="G7" s="67">
        <v>210</v>
      </c>
      <c r="H7" s="67"/>
      <c r="I7" s="67">
        <v>210</v>
      </c>
      <c r="J7" s="67"/>
      <c r="K7" s="14">
        <v>10</v>
      </c>
      <c r="L7" s="21"/>
      <c r="M7" s="22">
        <f>I7/E7</f>
        <v>1</v>
      </c>
      <c r="N7" s="23"/>
      <c r="O7" s="49">
        <v>10</v>
      </c>
    </row>
    <row r="8" ht="24" customHeight="1" spans="1:15">
      <c r="A8" s="5"/>
      <c r="B8" s="5"/>
      <c r="C8" s="5" t="s">
        <v>830</v>
      </c>
      <c r="D8" s="5"/>
      <c r="E8" s="67">
        <v>210</v>
      </c>
      <c r="F8" s="67"/>
      <c r="G8" s="67">
        <v>210</v>
      </c>
      <c r="H8" s="67"/>
      <c r="I8" s="67">
        <v>210</v>
      </c>
      <c r="J8" s="67"/>
      <c r="K8" s="14" t="s">
        <v>665</v>
      </c>
      <c r="L8" s="21"/>
      <c r="M8" s="22">
        <f>I8/E8</f>
        <v>1</v>
      </c>
      <c r="N8" s="23"/>
      <c r="O8" s="5" t="s">
        <v>665</v>
      </c>
    </row>
    <row r="9" ht="24" customHeight="1" spans="1:15">
      <c r="A9" s="5"/>
      <c r="B9" s="5"/>
      <c r="C9" s="8" t="s">
        <v>831</v>
      </c>
      <c r="D9" s="8"/>
      <c r="E9" s="9">
        <v>0</v>
      </c>
      <c r="F9" s="9"/>
      <c r="G9" s="9">
        <v>0</v>
      </c>
      <c r="H9" s="9"/>
      <c r="I9" s="9">
        <v>0</v>
      </c>
      <c r="J9" s="9"/>
      <c r="K9" s="14" t="s">
        <v>665</v>
      </c>
      <c r="L9" s="21"/>
      <c r="M9" s="22">
        <v>0</v>
      </c>
      <c r="N9" s="23"/>
      <c r="O9" s="5" t="s">
        <v>665</v>
      </c>
    </row>
    <row r="10" ht="24" customHeight="1"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9.1" customHeight="1" spans="1:15">
      <c r="A12" s="7"/>
      <c r="B12" s="10" t="s">
        <v>927</v>
      </c>
      <c r="C12" s="11"/>
      <c r="D12" s="11"/>
      <c r="E12" s="11"/>
      <c r="F12" s="11"/>
      <c r="G12" s="11"/>
      <c r="H12" s="12"/>
      <c r="I12" s="107" t="s">
        <v>928</v>
      </c>
      <c r="J12" s="108"/>
      <c r="K12" s="108"/>
      <c r="L12" s="108"/>
      <c r="M12" s="108"/>
      <c r="N12" s="108"/>
      <c r="O12" s="109"/>
    </row>
    <row r="13" ht="40.95"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6.95" customHeight="1" spans="1:15">
      <c r="A14" s="5"/>
      <c r="B14" s="5" t="s">
        <v>845</v>
      </c>
      <c r="C14" s="32" t="s">
        <v>846</v>
      </c>
      <c r="D14" s="98" t="s">
        <v>929</v>
      </c>
      <c r="E14" s="99"/>
      <c r="F14" s="99"/>
      <c r="G14" s="100"/>
      <c r="H14" s="101" t="s">
        <v>930</v>
      </c>
      <c r="I14" s="101" t="s">
        <v>930</v>
      </c>
      <c r="J14" s="24">
        <v>5</v>
      </c>
      <c r="K14" s="25"/>
      <c r="L14" s="24">
        <v>5</v>
      </c>
      <c r="M14" s="25"/>
      <c r="N14" s="14" t="s">
        <v>849</v>
      </c>
      <c r="O14" s="21"/>
    </row>
    <row r="15" ht="46.95" customHeight="1" spans="1:15">
      <c r="A15" s="5"/>
      <c r="B15" s="5"/>
      <c r="C15" s="34"/>
      <c r="D15" s="98" t="s">
        <v>931</v>
      </c>
      <c r="E15" s="99"/>
      <c r="F15" s="99"/>
      <c r="G15" s="100"/>
      <c r="H15" s="101" t="s">
        <v>932</v>
      </c>
      <c r="I15" s="101" t="s">
        <v>932</v>
      </c>
      <c r="J15" s="24">
        <v>5</v>
      </c>
      <c r="K15" s="25"/>
      <c r="L15" s="24">
        <v>5</v>
      </c>
      <c r="M15" s="25"/>
      <c r="N15" s="14" t="s">
        <v>849</v>
      </c>
      <c r="O15" s="21"/>
    </row>
    <row r="16" ht="46.95" customHeight="1" spans="1:15">
      <c r="A16" s="5"/>
      <c r="B16" s="5"/>
      <c r="C16" s="34"/>
      <c r="D16" s="98" t="s">
        <v>933</v>
      </c>
      <c r="E16" s="99"/>
      <c r="F16" s="99"/>
      <c r="G16" s="100"/>
      <c r="H16" s="101" t="s">
        <v>934</v>
      </c>
      <c r="I16" s="218" t="s">
        <v>935</v>
      </c>
      <c r="J16" s="24">
        <v>5</v>
      </c>
      <c r="K16" s="25"/>
      <c r="L16" s="24">
        <v>5</v>
      </c>
      <c r="M16" s="25"/>
      <c r="N16" s="14" t="s">
        <v>849</v>
      </c>
      <c r="O16" s="21"/>
    </row>
    <row r="17" ht="46.95" customHeight="1" spans="1:15">
      <c r="A17" s="5"/>
      <c r="B17" s="5"/>
      <c r="C17" s="33"/>
      <c r="D17" s="98" t="s">
        <v>936</v>
      </c>
      <c r="E17" s="99"/>
      <c r="F17" s="99"/>
      <c r="G17" s="100"/>
      <c r="H17" s="101" t="s">
        <v>937</v>
      </c>
      <c r="I17" s="101" t="s">
        <v>937</v>
      </c>
      <c r="J17" s="24">
        <v>5</v>
      </c>
      <c r="K17" s="25"/>
      <c r="L17" s="24">
        <v>5</v>
      </c>
      <c r="M17" s="25"/>
      <c r="N17" s="14" t="s">
        <v>849</v>
      </c>
      <c r="O17" s="21"/>
    </row>
    <row r="18" ht="27" customHeight="1" spans="1:15">
      <c r="A18" s="5"/>
      <c r="B18" s="5"/>
      <c r="C18" s="5" t="s">
        <v>856</v>
      </c>
      <c r="D18" s="7" t="s">
        <v>938</v>
      </c>
      <c r="E18" s="7"/>
      <c r="F18" s="7"/>
      <c r="G18" s="7"/>
      <c r="H18" s="43" t="s">
        <v>901</v>
      </c>
      <c r="I18" s="43" t="s">
        <v>901</v>
      </c>
      <c r="J18" s="24">
        <v>10</v>
      </c>
      <c r="K18" s="25"/>
      <c r="L18" s="24">
        <v>10</v>
      </c>
      <c r="M18" s="25"/>
      <c r="N18" s="14" t="s">
        <v>849</v>
      </c>
      <c r="O18" s="21"/>
    </row>
    <row r="19" ht="27" customHeight="1" spans="1:15">
      <c r="A19" s="5"/>
      <c r="B19" s="5"/>
      <c r="C19" s="5" t="s">
        <v>865</v>
      </c>
      <c r="D19" s="7" t="s">
        <v>866</v>
      </c>
      <c r="E19" s="7"/>
      <c r="F19" s="7"/>
      <c r="G19" s="7"/>
      <c r="H19" s="43" t="s">
        <v>939</v>
      </c>
      <c r="I19" s="43" t="s">
        <v>940</v>
      </c>
      <c r="J19" s="24">
        <v>10</v>
      </c>
      <c r="K19" s="25"/>
      <c r="L19" s="24">
        <v>10</v>
      </c>
      <c r="M19" s="25"/>
      <c r="N19" s="14" t="s">
        <v>849</v>
      </c>
      <c r="O19" s="21"/>
    </row>
    <row r="20" ht="27" customHeight="1" spans="1:15">
      <c r="A20" s="5"/>
      <c r="B20" s="5"/>
      <c r="C20" s="5" t="s">
        <v>868</v>
      </c>
      <c r="D20" s="7" t="s">
        <v>941</v>
      </c>
      <c r="E20" s="7"/>
      <c r="F20" s="7"/>
      <c r="G20" s="7"/>
      <c r="H20" s="43" t="s">
        <v>942</v>
      </c>
      <c r="I20" s="43" t="s">
        <v>942</v>
      </c>
      <c r="J20" s="24">
        <v>10</v>
      </c>
      <c r="K20" s="25"/>
      <c r="L20" s="24">
        <v>10</v>
      </c>
      <c r="M20" s="25"/>
      <c r="N20" s="14" t="s">
        <v>849</v>
      </c>
      <c r="O20" s="21"/>
    </row>
    <row r="21" ht="64.1" customHeight="1" spans="1:15">
      <c r="A21" s="5"/>
      <c r="B21" s="5"/>
      <c r="C21" s="5" t="s">
        <v>874</v>
      </c>
      <c r="D21" s="98" t="s">
        <v>943</v>
      </c>
      <c r="E21" s="99"/>
      <c r="F21" s="99"/>
      <c r="G21" s="100"/>
      <c r="H21" s="43" t="s">
        <v>944</v>
      </c>
      <c r="I21" s="43" t="s">
        <v>945</v>
      </c>
      <c r="J21" s="24">
        <v>5</v>
      </c>
      <c r="K21" s="25"/>
      <c r="L21" s="24">
        <v>4.9</v>
      </c>
      <c r="M21" s="25"/>
      <c r="N21" s="14" t="s">
        <v>946</v>
      </c>
      <c r="O21" s="21"/>
    </row>
    <row r="22" ht="40.95" customHeight="1" spans="1:15">
      <c r="A22" s="5"/>
      <c r="B22" s="5"/>
      <c r="C22" s="5"/>
      <c r="D22" s="98" t="s">
        <v>947</v>
      </c>
      <c r="E22" s="99"/>
      <c r="F22" s="99"/>
      <c r="G22" s="100"/>
      <c r="H22" s="43" t="s">
        <v>948</v>
      </c>
      <c r="I22" s="43" t="s">
        <v>877</v>
      </c>
      <c r="J22" s="24">
        <v>5</v>
      </c>
      <c r="K22" s="25"/>
      <c r="L22" s="24">
        <v>3.8</v>
      </c>
      <c r="M22" s="25"/>
      <c r="N22" s="14" t="s">
        <v>949</v>
      </c>
      <c r="O22" s="21"/>
    </row>
    <row r="23" ht="40.95" customHeight="1" spans="1:15">
      <c r="A23" s="5"/>
      <c r="B23" s="5"/>
      <c r="C23" s="5"/>
      <c r="D23" s="98" t="s">
        <v>950</v>
      </c>
      <c r="E23" s="99"/>
      <c r="F23" s="99"/>
      <c r="G23" s="100"/>
      <c r="H23" s="43" t="s">
        <v>876</v>
      </c>
      <c r="I23" s="43" t="s">
        <v>877</v>
      </c>
      <c r="J23" s="24">
        <v>5</v>
      </c>
      <c r="K23" s="25"/>
      <c r="L23" s="24">
        <v>3.8</v>
      </c>
      <c r="M23" s="25"/>
      <c r="N23" s="14" t="s">
        <v>951</v>
      </c>
      <c r="O23" s="21"/>
    </row>
    <row r="24" ht="73.1" customHeight="1" spans="1:15">
      <c r="A24" s="5"/>
      <c r="B24" s="5"/>
      <c r="C24" s="5" t="s">
        <v>879</v>
      </c>
      <c r="D24" s="7" t="s">
        <v>952</v>
      </c>
      <c r="E24" s="7"/>
      <c r="F24" s="7"/>
      <c r="G24" s="7"/>
      <c r="H24" s="43" t="s">
        <v>944</v>
      </c>
      <c r="I24" s="43" t="s">
        <v>945</v>
      </c>
      <c r="J24" s="24">
        <v>5</v>
      </c>
      <c r="K24" s="25"/>
      <c r="L24" s="24">
        <v>3.8</v>
      </c>
      <c r="M24" s="25"/>
      <c r="N24" s="14" t="s">
        <v>953</v>
      </c>
      <c r="O24" s="21"/>
    </row>
    <row r="25" ht="40.95" customHeight="1" spans="1:15">
      <c r="A25" s="5"/>
      <c r="B25" s="5"/>
      <c r="C25" s="5" t="s">
        <v>881</v>
      </c>
      <c r="D25" s="7" t="s">
        <v>954</v>
      </c>
      <c r="E25" s="7"/>
      <c r="F25" s="7"/>
      <c r="G25" s="7"/>
      <c r="H25" s="43" t="s">
        <v>955</v>
      </c>
      <c r="I25" s="43" t="s">
        <v>877</v>
      </c>
      <c r="J25" s="24">
        <v>5</v>
      </c>
      <c r="K25" s="25"/>
      <c r="L25" s="24">
        <v>3.8</v>
      </c>
      <c r="M25" s="25"/>
      <c r="N25" s="14" t="s">
        <v>956</v>
      </c>
      <c r="O25" s="21"/>
    </row>
    <row r="26" ht="40.95" customHeight="1" spans="1:15">
      <c r="A26" s="5"/>
      <c r="B26" s="5"/>
      <c r="C26" s="5"/>
      <c r="D26" s="7" t="s">
        <v>957</v>
      </c>
      <c r="E26" s="7"/>
      <c r="F26" s="7"/>
      <c r="G26" s="7"/>
      <c r="H26" s="43" t="s">
        <v>948</v>
      </c>
      <c r="I26" s="43" t="s">
        <v>877</v>
      </c>
      <c r="J26" s="24">
        <v>5</v>
      </c>
      <c r="K26" s="25"/>
      <c r="L26" s="24">
        <v>3.8</v>
      </c>
      <c r="M26" s="25"/>
      <c r="N26" s="14" t="s">
        <v>958</v>
      </c>
      <c r="O26" s="21"/>
    </row>
    <row r="27" ht="49.1" customHeight="1" spans="1:15">
      <c r="A27" s="5"/>
      <c r="B27" s="5" t="s">
        <v>883</v>
      </c>
      <c r="C27" s="5" t="s">
        <v>884</v>
      </c>
      <c r="D27" s="7" t="s">
        <v>906</v>
      </c>
      <c r="E27" s="7"/>
      <c r="F27" s="7"/>
      <c r="G27" s="7"/>
      <c r="H27" s="43" t="s">
        <v>858</v>
      </c>
      <c r="I27" s="43" t="s">
        <v>859</v>
      </c>
      <c r="J27" s="24">
        <v>10</v>
      </c>
      <c r="K27" s="25"/>
      <c r="L27" s="24">
        <v>9.3</v>
      </c>
      <c r="M27" s="25"/>
      <c r="N27" s="14" t="s">
        <v>959</v>
      </c>
      <c r="O27" s="21"/>
    </row>
    <row r="28" ht="39" customHeight="1" spans="1:15">
      <c r="A28" s="5"/>
      <c r="B28" s="14" t="s">
        <v>888</v>
      </c>
      <c r="C28" s="15"/>
      <c r="D28" s="14" t="s">
        <v>849</v>
      </c>
      <c r="E28" s="16"/>
      <c r="F28" s="16"/>
      <c r="G28" s="16"/>
      <c r="H28" s="16"/>
      <c r="I28" s="16"/>
      <c r="J28" s="16"/>
      <c r="K28" s="16"/>
      <c r="L28" s="16"/>
      <c r="M28" s="16"/>
      <c r="N28" s="16"/>
      <c r="O28" s="21"/>
    </row>
    <row r="29" ht="46.95" customHeight="1" spans="1:15">
      <c r="A29" s="5"/>
      <c r="B29" s="14" t="s">
        <v>889</v>
      </c>
      <c r="C29" s="16"/>
      <c r="D29" s="16"/>
      <c r="E29" s="16"/>
      <c r="F29" s="16"/>
      <c r="G29" s="16"/>
      <c r="H29" s="16"/>
      <c r="I29" s="15"/>
      <c r="J29" s="14">
        <v>100</v>
      </c>
      <c r="K29" s="15"/>
      <c r="L29" s="24">
        <f>O7+L14+L15+L16+L17+L18+L19+L20+L21+L22+L23+L24+L25+L26+L27</f>
        <v>93.2</v>
      </c>
      <c r="M29" s="25"/>
      <c r="N29" s="14" t="s">
        <v>890</v>
      </c>
      <c r="O29" s="21"/>
    </row>
    <row r="30" spans="1:15">
      <c r="A30" s="17" t="s">
        <v>891</v>
      </c>
      <c r="O30" s="29"/>
    </row>
    <row r="31" spans="1:15">
      <c r="A31" s="18"/>
      <c r="O31" s="29"/>
    </row>
    <row r="32" spans="1:15">
      <c r="A32" s="18"/>
      <c r="O32" s="29"/>
    </row>
    <row r="33" spans="1:15">
      <c r="A33" s="19"/>
      <c r="B33" s="20"/>
      <c r="C33" s="20"/>
      <c r="D33" s="20"/>
      <c r="E33" s="20"/>
      <c r="F33" s="20"/>
      <c r="G33" s="20"/>
      <c r="H33" s="20"/>
      <c r="I33" s="20"/>
      <c r="J33" s="20"/>
      <c r="K33" s="20"/>
      <c r="L33" s="20"/>
      <c r="M33" s="20"/>
      <c r="N33" s="20"/>
      <c r="O33" s="30"/>
    </row>
  </sheetData>
  <mergeCells count="11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B28:C28"/>
    <mergeCell ref="D28:O28"/>
    <mergeCell ref="B29:I29"/>
    <mergeCell ref="J29:K29"/>
    <mergeCell ref="L29:M29"/>
    <mergeCell ref="N29:O29"/>
    <mergeCell ref="A11:A12"/>
    <mergeCell ref="A13:A29"/>
    <mergeCell ref="B14:B20"/>
    <mergeCell ref="B21:B26"/>
    <mergeCell ref="C14:C17"/>
    <mergeCell ref="C21:C23"/>
    <mergeCell ref="C25:C26"/>
    <mergeCell ref="A30:O33"/>
    <mergeCell ref="A6:B10"/>
  </mergeCells>
  <printOptions horizontalCentered="1" verticalCentered="1"/>
  <pageMargins left="0.751388888888889" right="0.751388888888889" top="1" bottom="1" header="0.5" footer="0.5"/>
  <pageSetup paperSize="9" scale="55"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4"/>
  <sheetViews>
    <sheetView workbookViewId="0">
      <selection activeCell="Q12" sqref="Q12"/>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6916666666667" style="1" customWidth="1"/>
    <col min="9" max="9" width="17.075" style="1" customWidth="1"/>
    <col min="10" max="10" width="4" style="1" customWidth="1"/>
    <col min="11" max="11" width="8.69166666666667" style="1" customWidth="1"/>
    <col min="12" max="12" width="5.075" style="1" customWidth="1"/>
    <col min="13" max="13" width="9.23333333333333" style="1" customWidth="1"/>
    <col min="14" max="14" width="15.7666666666667" style="1" customWidth="1"/>
    <col min="15" max="15" width="22.8416666666667" style="1" customWidth="1"/>
    <col min="16" max="16384" width="10" style="31"/>
  </cols>
  <sheetData>
    <row r="1" ht="76.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19.95" customHeight="1" spans="1:15">
      <c r="A4" s="5" t="s">
        <v>818</v>
      </c>
      <c r="B4" s="6"/>
      <c r="C4" s="5" t="s">
        <v>960</v>
      </c>
      <c r="D4" s="5"/>
      <c r="E4" s="5"/>
      <c r="F4" s="5"/>
      <c r="G4" s="5"/>
      <c r="H4" s="5"/>
      <c r="I4" s="5"/>
      <c r="J4" s="5"/>
      <c r="K4" s="5"/>
      <c r="L4" s="5"/>
      <c r="M4" s="5"/>
      <c r="N4" s="5"/>
      <c r="O4" s="5"/>
    </row>
    <row r="5" ht="19.95" customHeight="1" spans="1:15">
      <c r="A5" s="5" t="s">
        <v>820</v>
      </c>
      <c r="B5" s="6"/>
      <c r="C5" s="5" t="s">
        <v>821</v>
      </c>
      <c r="D5" s="5"/>
      <c r="E5" s="5"/>
      <c r="F5" s="5"/>
      <c r="G5" s="5"/>
      <c r="H5" s="5"/>
      <c r="I5" s="5" t="s">
        <v>822</v>
      </c>
      <c r="J5" s="5"/>
      <c r="K5" s="5" t="s">
        <v>821</v>
      </c>
      <c r="L5" s="5"/>
      <c r="M5" s="5"/>
      <c r="N5" s="5"/>
      <c r="O5" s="5"/>
    </row>
    <row r="6" ht="19.95" customHeight="1" spans="1:15">
      <c r="A6" s="5" t="s">
        <v>823</v>
      </c>
      <c r="B6" s="5"/>
      <c r="C6" s="5"/>
      <c r="D6" s="5"/>
      <c r="E6" s="5" t="s">
        <v>824</v>
      </c>
      <c r="F6" s="5"/>
      <c r="G6" s="5" t="s">
        <v>661</v>
      </c>
      <c r="H6" s="6"/>
      <c r="I6" s="5" t="s">
        <v>825</v>
      </c>
      <c r="J6" s="5"/>
      <c r="K6" s="5" t="s">
        <v>826</v>
      </c>
      <c r="L6" s="6"/>
      <c r="M6" s="5" t="s">
        <v>827</v>
      </c>
      <c r="N6" s="6"/>
      <c r="O6" s="6" t="s">
        <v>828</v>
      </c>
    </row>
    <row r="7" ht="19.95" customHeight="1" spans="1:15">
      <c r="A7" s="5"/>
      <c r="B7" s="5"/>
      <c r="C7" s="7" t="s">
        <v>829</v>
      </c>
      <c r="D7" s="7"/>
      <c r="E7" s="67">
        <v>677.428217</v>
      </c>
      <c r="F7" s="67"/>
      <c r="G7" s="67">
        <v>598.654813</v>
      </c>
      <c r="H7" s="67"/>
      <c r="I7" s="67">
        <v>598.654813</v>
      </c>
      <c r="J7" s="67"/>
      <c r="K7" s="14">
        <v>10</v>
      </c>
      <c r="L7" s="21"/>
      <c r="M7" s="22">
        <v>1</v>
      </c>
      <c r="N7" s="23"/>
      <c r="O7" s="49">
        <f>K7*M7</f>
        <v>10</v>
      </c>
    </row>
    <row r="8" ht="19.95" customHeight="1" spans="1:15">
      <c r="A8" s="5"/>
      <c r="B8" s="5"/>
      <c r="C8" s="5" t="s">
        <v>830</v>
      </c>
      <c r="D8" s="5"/>
      <c r="E8" s="67">
        <v>677.428217</v>
      </c>
      <c r="F8" s="67"/>
      <c r="G8" s="67">
        <v>598.654813</v>
      </c>
      <c r="H8" s="67"/>
      <c r="I8" s="67">
        <v>598.654813</v>
      </c>
      <c r="J8" s="67"/>
      <c r="K8" s="14" t="s">
        <v>665</v>
      </c>
      <c r="L8" s="21"/>
      <c r="M8" s="22">
        <v>1</v>
      </c>
      <c r="N8" s="23"/>
      <c r="O8" s="5" t="s">
        <v>665</v>
      </c>
    </row>
    <row r="9" ht="19.95" customHeight="1" spans="1:15">
      <c r="A9" s="5"/>
      <c r="B9" s="5"/>
      <c r="C9" s="8" t="s">
        <v>831</v>
      </c>
      <c r="D9" s="8"/>
      <c r="E9" s="9">
        <v>0</v>
      </c>
      <c r="F9" s="9"/>
      <c r="G9" s="9">
        <v>0</v>
      </c>
      <c r="H9" s="9"/>
      <c r="I9" s="9">
        <v>0</v>
      </c>
      <c r="J9" s="9"/>
      <c r="K9" s="14" t="s">
        <v>665</v>
      </c>
      <c r="L9" s="21"/>
      <c r="M9" s="22">
        <v>0</v>
      </c>
      <c r="N9" s="23"/>
      <c r="O9" s="5" t="s">
        <v>665</v>
      </c>
    </row>
    <row r="10" ht="19.95" customHeight="1"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21.95" customHeight="1" spans="1:15">
      <c r="A12" s="7"/>
      <c r="B12" s="10" t="s">
        <v>961</v>
      </c>
      <c r="C12" s="11"/>
      <c r="D12" s="11"/>
      <c r="E12" s="11"/>
      <c r="F12" s="11"/>
      <c r="G12" s="11"/>
      <c r="H12" s="12"/>
      <c r="I12" s="10" t="s">
        <v>961</v>
      </c>
      <c r="J12" s="11"/>
      <c r="K12" s="11"/>
      <c r="L12" s="11"/>
      <c r="M12" s="11"/>
      <c r="N12" s="11"/>
      <c r="O12" s="12"/>
    </row>
    <row r="13" ht="42"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1" customHeight="1" spans="1:15">
      <c r="A14" s="5"/>
      <c r="B14" s="5" t="s">
        <v>845</v>
      </c>
      <c r="C14" s="32" t="s">
        <v>846</v>
      </c>
      <c r="D14" s="7" t="s">
        <v>962</v>
      </c>
      <c r="E14" s="7"/>
      <c r="F14" s="7"/>
      <c r="G14" s="7"/>
      <c r="H14" s="43" t="s">
        <v>963</v>
      </c>
      <c r="I14" s="43" t="s">
        <v>963</v>
      </c>
      <c r="J14" s="24">
        <v>4</v>
      </c>
      <c r="K14" s="25"/>
      <c r="L14" s="24">
        <v>4</v>
      </c>
      <c r="M14" s="25"/>
      <c r="N14" s="14" t="s">
        <v>849</v>
      </c>
      <c r="O14" s="21"/>
    </row>
    <row r="15" ht="21" customHeight="1" spans="1:15">
      <c r="A15" s="5"/>
      <c r="B15" s="5"/>
      <c r="C15" s="34"/>
      <c r="D15" s="7" t="s">
        <v>964</v>
      </c>
      <c r="E15" s="7"/>
      <c r="F15" s="7"/>
      <c r="G15" s="7"/>
      <c r="H15" s="43" t="s">
        <v>965</v>
      </c>
      <c r="I15" s="43" t="s">
        <v>965</v>
      </c>
      <c r="J15" s="24">
        <v>4</v>
      </c>
      <c r="K15" s="25"/>
      <c r="L15" s="24">
        <v>4</v>
      </c>
      <c r="M15" s="25"/>
      <c r="N15" s="14" t="s">
        <v>849</v>
      </c>
      <c r="O15" s="21"/>
    </row>
    <row r="16" ht="21" customHeight="1" spans="1:15">
      <c r="A16" s="5"/>
      <c r="B16" s="5"/>
      <c r="C16" s="34"/>
      <c r="D16" s="7" t="s">
        <v>966</v>
      </c>
      <c r="E16" s="7"/>
      <c r="F16" s="7"/>
      <c r="G16" s="7"/>
      <c r="H16" s="43" t="s">
        <v>967</v>
      </c>
      <c r="I16" s="43" t="s">
        <v>967</v>
      </c>
      <c r="J16" s="24">
        <v>4</v>
      </c>
      <c r="K16" s="25"/>
      <c r="L16" s="24">
        <v>4</v>
      </c>
      <c r="M16" s="25"/>
      <c r="N16" s="14" t="s">
        <v>849</v>
      </c>
      <c r="O16" s="21"/>
    </row>
    <row r="17" ht="21" customHeight="1" spans="1:15">
      <c r="A17" s="5"/>
      <c r="B17" s="5"/>
      <c r="C17" s="34"/>
      <c r="D17" s="7" t="s">
        <v>968</v>
      </c>
      <c r="E17" s="7"/>
      <c r="F17" s="7"/>
      <c r="G17" s="7"/>
      <c r="H17" s="43" t="s">
        <v>969</v>
      </c>
      <c r="I17" s="43" t="s">
        <v>969</v>
      </c>
      <c r="J17" s="24">
        <v>4</v>
      </c>
      <c r="K17" s="25"/>
      <c r="L17" s="24">
        <v>4</v>
      </c>
      <c r="M17" s="25"/>
      <c r="N17" s="14" t="s">
        <v>849</v>
      </c>
      <c r="O17" s="21"/>
    </row>
    <row r="18" ht="45" customHeight="1" spans="1:15">
      <c r="A18" s="5"/>
      <c r="B18" s="5"/>
      <c r="C18" s="34"/>
      <c r="D18" s="7" t="s">
        <v>970</v>
      </c>
      <c r="E18" s="7"/>
      <c r="F18" s="7"/>
      <c r="G18" s="7"/>
      <c r="H18" s="43" t="s">
        <v>971</v>
      </c>
      <c r="I18" s="43" t="s">
        <v>971</v>
      </c>
      <c r="J18" s="24">
        <v>4</v>
      </c>
      <c r="K18" s="25"/>
      <c r="L18" s="24">
        <v>4</v>
      </c>
      <c r="M18" s="25"/>
      <c r="N18" s="14" t="s">
        <v>849</v>
      </c>
      <c r="O18" s="21"/>
    </row>
    <row r="19" ht="21" customHeight="1" spans="1:15">
      <c r="A19" s="5"/>
      <c r="B19" s="5"/>
      <c r="C19" s="33"/>
      <c r="D19" s="7" t="s">
        <v>972</v>
      </c>
      <c r="E19" s="7"/>
      <c r="F19" s="7"/>
      <c r="G19" s="7"/>
      <c r="H19" s="43" t="s">
        <v>973</v>
      </c>
      <c r="I19" s="43" t="s">
        <v>973</v>
      </c>
      <c r="J19" s="24">
        <v>4</v>
      </c>
      <c r="K19" s="25"/>
      <c r="L19" s="24">
        <v>4</v>
      </c>
      <c r="M19" s="25"/>
      <c r="N19" s="14" t="s">
        <v>849</v>
      </c>
      <c r="O19" s="21"/>
    </row>
    <row r="20" ht="21" customHeight="1" spans="1:15">
      <c r="A20" s="5"/>
      <c r="B20" s="5"/>
      <c r="C20" s="5" t="s">
        <v>856</v>
      </c>
      <c r="D20" s="7" t="s">
        <v>974</v>
      </c>
      <c r="E20" s="7"/>
      <c r="F20" s="7"/>
      <c r="G20" s="7"/>
      <c r="H20" s="43" t="s">
        <v>864</v>
      </c>
      <c r="I20" s="43" t="s">
        <v>864</v>
      </c>
      <c r="J20" s="24">
        <v>5</v>
      </c>
      <c r="K20" s="25"/>
      <c r="L20" s="24">
        <v>5</v>
      </c>
      <c r="M20" s="25"/>
      <c r="N20" s="14" t="s">
        <v>849</v>
      </c>
      <c r="O20" s="21"/>
    </row>
    <row r="21" ht="21" customHeight="1" spans="1:15">
      <c r="A21" s="5"/>
      <c r="B21" s="5"/>
      <c r="C21" s="5"/>
      <c r="D21" s="7" t="s">
        <v>975</v>
      </c>
      <c r="E21" s="7"/>
      <c r="F21" s="7"/>
      <c r="G21" s="7"/>
      <c r="H21" s="43" t="s">
        <v>864</v>
      </c>
      <c r="I21" s="43" t="s">
        <v>864</v>
      </c>
      <c r="J21" s="24">
        <v>5</v>
      </c>
      <c r="K21" s="25"/>
      <c r="L21" s="24">
        <v>5</v>
      </c>
      <c r="M21" s="25"/>
      <c r="N21" s="14" t="s">
        <v>849</v>
      </c>
      <c r="O21" s="21"/>
    </row>
    <row r="22" ht="21" customHeight="1" spans="1:15">
      <c r="A22" s="5"/>
      <c r="B22" s="5"/>
      <c r="C22" s="5" t="s">
        <v>865</v>
      </c>
      <c r="D22" s="7" t="s">
        <v>976</v>
      </c>
      <c r="E22" s="7"/>
      <c r="F22" s="7"/>
      <c r="G22" s="7"/>
      <c r="H22" s="43" t="s">
        <v>864</v>
      </c>
      <c r="I22" s="43" t="s">
        <v>864</v>
      </c>
      <c r="J22" s="24">
        <v>8</v>
      </c>
      <c r="K22" s="25"/>
      <c r="L22" s="24">
        <v>8</v>
      </c>
      <c r="M22" s="25"/>
      <c r="N22" s="14" t="s">
        <v>849</v>
      </c>
      <c r="O22" s="21"/>
    </row>
    <row r="23" ht="42" customHeight="1" spans="1:15">
      <c r="A23" s="5"/>
      <c r="B23" s="5"/>
      <c r="C23" s="5" t="s">
        <v>868</v>
      </c>
      <c r="D23" s="7" t="s">
        <v>977</v>
      </c>
      <c r="E23" s="7"/>
      <c r="F23" s="7"/>
      <c r="G23" s="7"/>
      <c r="H23" s="43" t="s">
        <v>978</v>
      </c>
      <c r="I23" s="43" t="s">
        <v>979</v>
      </c>
      <c r="J23" s="24">
        <v>8</v>
      </c>
      <c r="K23" s="25"/>
      <c r="L23" s="24">
        <v>7</v>
      </c>
      <c r="M23" s="25"/>
      <c r="N23" s="14" t="s">
        <v>980</v>
      </c>
      <c r="O23" s="21"/>
    </row>
    <row r="24" ht="21" customHeight="1" spans="1:15">
      <c r="A24" s="5"/>
      <c r="B24" s="5" t="s">
        <v>873</v>
      </c>
      <c r="C24" s="5" t="s">
        <v>874</v>
      </c>
      <c r="D24" s="7" t="s">
        <v>981</v>
      </c>
      <c r="E24" s="7"/>
      <c r="F24" s="7"/>
      <c r="G24" s="7"/>
      <c r="H24" s="43" t="s">
        <v>982</v>
      </c>
      <c r="I24" s="43" t="s">
        <v>982</v>
      </c>
      <c r="J24" s="24">
        <v>10</v>
      </c>
      <c r="K24" s="25"/>
      <c r="L24" s="24">
        <v>10</v>
      </c>
      <c r="M24" s="25"/>
      <c r="N24" s="14" t="s">
        <v>849</v>
      </c>
      <c r="O24" s="21"/>
    </row>
    <row r="25" ht="34.1" customHeight="1" spans="1:15">
      <c r="A25" s="5"/>
      <c r="B25" s="5"/>
      <c r="C25" s="5"/>
      <c r="D25" s="7" t="s">
        <v>983</v>
      </c>
      <c r="E25" s="7"/>
      <c r="F25" s="7"/>
      <c r="G25" s="7"/>
      <c r="H25" s="43" t="s">
        <v>982</v>
      </c>
      <c r="I25" s="43" t="s">
        <v>982</v>
      </c>
      <c r="J25" s="24">
        <v>10</v>
      </c>
      <c r="K25" s="25"/>
      <c r="L25" s="24">
        <v>9</v>
      </c>
      <c r="M25" s="25"/>
      <c r="N25" s="14" t="s">
        <v>984</v>
      </c>
      <c r="O25" s="21"/>
    </row>
    <row r="26" ht="43.1" customHeight="1" spans="1:15">
      <c r="A26" s="5"/>
      <c r="B26" s="5"/>
      <c r="C26" s="5" t="s">
        <v>881</v>
      </c>
      <c r="D26" s="7" t="s">
        <v>985</v>
      </c>
      <c r="E26" s="7"/>
      <c r="F26" s="7"/>
      <c r="G26" s="7"/>
      <c r="H26" s="5" t="s">
        <v>986</v>
      </c>
      <c r="I26" s="5" t="s">
        <v>982</v>
      </c>
      <c r="J26" s="24">
        <v>10</v>
      </c>
      <c r="K26" s="25"/>
      <c r="L26" s="24">
        <v>9</v>
      </c>
      <c r="M26" s="25"/>
      <c r="N26" s="14" t="s">
        <v>984</v>
      </c>
      <c r="O26" s="21"/>
    </row>
    <row r="27" ht="25.95" customHeight="1" spans="1:15">
      <c r="A27" s="5"/>
      <c r="B27" s="5" t="s">
        <v>883</v>
      </c>
      <c r="C27" s="5" t="s">
        <v>884</v>
      </c>
      <c r="D27" s="7" t="s">
        <v>987</v>
      </c>
      <c r="E27" s="7"/>
      <c r="F27" s="7"/>
      <c r="G27" s="7"/>
      <c r="H27" s="43" t="s">
        <v>988</v>
      </c>
      <c r="I27" s="217" t="s">
        <v>989</v>
      </c>
      <c r="J27" s="24">
        <v>5</v>
      </c>
      <c r="K27" s="25"/>
      <c r="L27" s="24">
        <v>4</v>
      </c>
      <c r="M27" s="25"/>
      <c r="N27" s="14" t="s">
        <v>984</v>
      </c>
      <c r="O27" s="21"/>
    </row>
    <row r="28" ht="33" customHeight="1" spans="1:15">
      <c r="A28" s="5"/>
      <c r="B28" s="5"/>
      <c r="C28" s="5"/>
      <c r="D28" s="7" t="s">
        <v>906</v>
      </c>
      <c r="E28" s="7"/>
      <c r="F28" s="7"/>
      <c r="G28" s="7"/>
      <c r="H28" s="43" t="s">
        <v>988</v>
      </c>
      <c r="I28" s="217" t="s">
        <v>989</v>
      </c>
      <c r="J28" s="24">
        <v>5</v>
      </c>
      <c r="K28" s="25"/>
      <c r="L28" s="24">
        <v>4</v>
      </c>
      <c r="M28" s="25"/>
      <c r="N28" s="14" t="s">
        <v>990</v>
      </c>
      <c r="O28" s="21"/>
    </row>
    <row r="29" ht="61.95" customHeight="1" spans="1:15">
      <c r="A29" s="5"/>
      <c r="B29" s="14" t="s">
        <v>888</v>
      </c>
      <c r="C29" s="15"/>
      <c r="D29" s="14" t="s">
        <v>849</v>
      </c>
      <c r="E29" s="16"/>
      <c r="F29" s="16"/>
      <c r="G29" s="16"/>
      <c r="H29" s="16"/>
      <c r="I29" s="16"/>
      <c r="J29" s="16"/>
      <c r="K29" s="16"/>
      <c r="L29" s="16"/>
      <c r="M29" s="16"/>
      <c r="N29" s="16"/>
      <c r="O29" s="21"/>
    </row>
    <row r="30" spans="1:15">
      <c r="A30" s="5"/>
      <c r="B30" s="14" t="s">
        <v>889</v>
      </c>
      <c r="C30" s="16"/>
      <c r="D30" s="16"/>
      <c r="E30" s="16"/>
      <c r="F30" s="16"/>
      <c r="G30" s="16"/>
      <c r="H30" s="16"/>
      <c r="I30" s="15"/>
      <c r="J30" s="14">
        <v>100</v>
      </c>
      <c r="K30" s="15"/>
      <c r="L30" s="24">
        <v>95</v>
      </c>
      <c r="M30" s="25"/>
      <c r="N30" s="14" t="s">
        <v>890</v>
      </c>
      <c r="O30" s="21"/>
    </row>
    <row r="31" spans="1:15">
      <c r="A31" s="17" t="s">
        <v>891</v>
      </c>
      <c r="O31" s="29"/>
    </row>
    <row r="32" spans="1:15">
      <c r="A32" s="18"/>
      <c r="O32" s="29"/>
    </row>
    <row r="33" spans="1:15">
      <c r="A33" s="18"/>
      <c r="O33" s="29"/>
    </row>
    <row r="34" spans="1:15">
      <c r="A34" s="19"/>
      <c r="B34" s="20"/>
      <c r="C34" s="20"/>
      <c r="D34" s="20"/>
      <c r="E34" s="20"/>
      <c r="F34" s="20"/>
      <c r="G34" s="20"/>
      <c r="H34" s="20"/>
      <c r="I34" s="20"/>
      <c r="J34" s="20"/>
      <c r="K34" s="20"/>
      <c r="L34" s="20"/>
      <c r="M34" s="20"/>
      <c r="N34" s="20"/>
      <c r="O34" s="30"/>
    </row>
  </sheetData>
  <mergeCells count="12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D28:G28"/>
    <mergeCell ref="J28:K28"/>
    <mergeCell ref="L28:M28"/>
    <mergeCell ref="N28:O28"/>
    <mergeCell ref="B29:C29"/>
    <mergeCell ref="D29:O29"/>
    <mergeCell ref="B30:I30"/>
    <mergeCell ref="J30:K30"/>
    <mergeCell ref="L30:M30"/>
    <mergeCell ref="N30:O30"/>
    <mergeCell ref="A11:A12"/>
    <mergeCell ref="A13:A30"/>
    <mergeCell ref="B14:B23"/>
    <mergeCell ref="B24:B26"/>
    <mergeCell ref="B27:B28"/>
    <mergeCell ref="C14:C19"/>
    <mergeCell ref="C20:C21"/>
    <mergeCell ref="C24:C25"/>
    <mergeCell ref="C27:C28"/>
    <mergeCell ref="A31:O34"/>
    <mergeCell ref="A6:B10"/>
  </mergeCells>
  <pageMargins left="0.75" right="0.75" top="1" bottom="1" header="0.5" footer="0.5"/>
  <pageSetup paperSize="9" scale="56"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134"/>
  <sheetViews>
    <sheetView workbookViewId="0">
      <pane xSplit="4" ySplit="9" topLeftCell="E10" activePane="bottomRight" state="frozen"/>
      <selection/>
      <selection pane="topRight"/>
      <selection pane="bottomLeft"/>
      <selection pane="bottomRight" activeCell="E14" sqref="E14"/>
    </sheetView>
  </sheetViews>
  <sheetFormatPr defaultColWidth="9" defaultRowHeight="13.5"/>
  <cols>
    <col min="1" max="3" width="3.23333333333333" customWidth="1"/>
    <col min="4" max="4" width="38.3833333333333" customWidth="1"/>
    <col min="5" max="8" width="18.7666666666667" customWidth="1"/>
    <col min="9" max="9" width="17.8416666666667" customWidth="1"/>
    <col min="10" max="12" width="18.7666666666667" customWidth="1"/>
  </cols>
  <sheetData>
    <row r="1" ht="27" spans="1:12">
      <c r="A1" s="193"/>
      <c r="B1" s="193"/>
      <c r="C1" s="193"/>
      <c r="D1" s="193"/>
      <c r="E1" s="193"/>
      <c r="F1" s="193"/>
      <c r="G1" s="214" t="s">
        <v>114</v>
      </c>
      <c r="H1" s="193"/>
      <c r="I1" s="193"/>
      <c r="J1" s="193"/>
      <c r="K1" s="193"/>
      <c r="L1" s="193"/>
    </row>
    <row r="2" ht="14.25" spans="1:12">
      <c r="A2" s="193"/>
      <c r="B2" s="193"/>
      <c r="C2" s="193"/>
      <c r="D2" s="193"/>
      <c r="E2" s="193"/>
      <c r="F2" s="193"/>
      <c r="G2" s="193"/>
      <c r="H2" s="193"/>
      <c r="I2" s="193"/>
      <c r="J2" s="193"/>
      <c r="K2" s="193"/>
      <c r="L2" s="195" t="s">
        <v>115</v>
      </c>
    </row>
    <row r="3" ht="14.25" spans="1:12">
      <c r="A3" s="195" t="s">
        <v>2</v>
      </c>
      <c r="B3" s="193"/>
      <c r="C3" s="193"/>
      <c r="D3" s="193"/>
      <c r="E3" s="193"/>
      <c r="F3" s="193"/>
      <c r="G3" s="193"/>
      <c r="H3" s="193"/>
      <c r="I3" s="193"/>
      <c r="J3" s="193"/>
      <c r="K3" s="193"/>
      <c r="L3" s="195" t="s">
        <v>3</v>
      </c>
    </row>
    <row r="4" ht="19.5" customHeight="1" spans="1:12">
      <c r="A4" s="196" t="s">
        <v>6</v>
      </c>
      <c r="B4" s="196"/>
      <c r="C4" s="196"/>
      <c r="D4" s="196"/>
      <c r="E4" s="202" t="s">
        <v>97</v>
      </c>
      <c r="F4" s="202" t="s">
        <v>116</v>
      </c>
      <c r="G4" s="202" t="s">
        <v>117</v>
      </c>
      <c r="H4" s="202" t="s">
        <v>118</v>
      </c>
      <c r="I4" s="202"/>
      <c r="J4" s="202" t="s">
        <v>119</v>
      </c>
      <c r="K4" s="202" t="s">
        <v>120</v>
      </c>
      <c r="L4" s="202" t="s">
        <v>121</v>
      </c>
    </row>
    <row r="5" ht="19.5" customHeight="1" spans="1:12">
      <c r="A5" s="202" t="s">
        <v>122</v>
      </c>
      <c r="B5" s="202"/>
      <c r="C5" s="202"/>
      <c r="D5" s="196" t="s">
        <v>123</v>
      </c>
      <c r="E5" s="202"/>
      <c r="F5" s="202"/>
      <c r="G5" s="202"/>
      <c r="H5" s="202" t="s">
        <v>124</v>
      </c>
      <c r="I5" s="202" t="s">
        <v>125</v>
      </c>
      <c r="J5" s="202"/>
      <c r="K5" s="202"/>
      <c r="L5" s="202"/>
    </row>
    <row r="6" ht="19.5" customHeight="1" spans="1:12">
      <c r="A6" s="202"/>
      <c r="B6" s="202"/>
      <c r="C6" s="202"/>
      <c r="D6" s="196"/>
      <c r="E6" s="202"/>
      <c r="F6" s="202"/>
      <c r="G6" s="202"/>
      <c r="H6" s="202"/>
      <c r="I6" s="202"/>
      <c r="J6" s="202"/>
      <c r="K6" s="202"/>
      <c r="L6" s="202"/>
    </row>
    <row r="7" ht="19.5" customHeight="1" spans="1:12">
      <c r="A7" s="202"/>
      <c r="B7" s="202"/>
      <c r="C7" s="202"/>
      <c r="D7" s="196"/>
      <c r="E7" s="202"/>
      <c r="F7" s="202"/>
      <c r="G7" s="202"/>
      <c r="H7" s="202"/>
      <c r="I7" s="202"/>
      <c r="J7" s="202"/>
      <c r="K7" s="202"/>
      <c r="L7" s="202"/>
    </row>
    <row r="8" ht="19.5" customHeight="1" spans="1:12">
      <c r="A8" s="196" t="s">
        <v>126</v>
      </c>
      <c r="B8" s="196" t="s">
        <v>127</v>
      </c>
      <c r="C8" s="196" t="s">
        <v>128</v>
      </c>
      <c r="D8" s="196" t="s">
        <v>10</v>
      </c>
      <c r="E8" s="202" t="s">
        <v>11</v>
      </c>
      <c r="F8" s="202" t="s">
        <v>12</v>
      </c>
      <c r="G8" s="202" t="s">
        <v>20</v>
      </c>
      <c r="H8" s="202" t="s">
        <v>24</v>
      </c>
      <c r="I8" s="202" t="s">
        <v>28</v>
      </c>
      <c r="J8" s="202" t="s">
        <v>32</v>
      </c>
      <c r="K8" s="202" t="s">
        <v>36</v>
      </c>
      <c r="L8" s="202" t="s">
        <v>40</v>
      </c>
    </row>
    <row r="9" ht="19.5" customHeight="1" spans="1:12">
      <c r="A9" s="196"/>
      <c r="B9" s="196"/>
      <c r="C9" s="196"/>
      <c r="D9" s="196" t="s">
        <v>129</v>
      </c>
      <c r="E9" s="198">
        <v>7911.95</v>
      </c>
      <c r="F9" s="198">
        <v>7881.1</v>
      </c>
      <c r="G9" s="198">
        <v>0</v>
      </c>
      <c r="H9" s="198">
        <v>0</v>
      </c>
      <c r="I9" s="198">
        <v>0</v>
      </c>
      <c r="J9" s="198">
        <v>0</v>
      </c>
      <c r="K9" s="198">
        <v>0</v>
      </c>
      <c r="L9" s="198">
        <v>30.85</v>
      </c>
    </row>
    <row r="10" ht="19.5" customHeight="1" spans="1:12">
      <c r="A10" s="197" t="s">
        <v>130</v>
      </c>
      <c r="B10" s="197"/>
      <c r="C10" s="197"/>
      <c r="D10" s="197" t="s">
        <v>131</v>
      </c>
      <c r="E10" s="198">
        <v>1003.8</v>
      </c>
      <c r="F10" s="198">
        <v>1003.8</v>
      </c>
      <c r="G10" s="198">
        <v>0</v>
      </c>
      <c r="H10" s="198">
        <v>0</v>
      </c>
      <c r="I10" s="198">
        <v>0</v>
      </c>
      <c r="J10" s="198">
        <v>0</v>
      </c>
      <c r="K10" s="198">
        <v>0</v>
      </c>
      <c r="L10" s="198">
        <v>0</v>
      </c>
    </row>
    <row r="11" ht="19.5" customHeight="1" spans="1:12">
      <c r="A11" s="197" t="s">
        <v>132</v>
      </c>
      <c r="B11" s="197"/>
      <c r="C11" s="197"/>
      <c r="D11" s="197" t="s">
        <v>133</v>
      </c>
      <c r="E11" s="198">
        <v>13.93</v>
      </c>
      <c r="F11" s="198">
        <v>13.93</v>
      </c>
      <c r="G11" s="198">
        <v>0</v>
      </c>
      <c r="H11" s="198">
        <v>0</v>
      </c>
      <c r="I11" s="198">
        <v>0</v>
      </c>
      <c r="J11" s="198">
        <v>0</v>
      </c>
      <c r="K11" s="198">
        <v>0</v>
      </c>
      <c r="L11" s="198">
        <v>0</v>
      </c>
    </row>
    <row r="12" ht="19.5" customHeight="1" spans="1:12">
      <c r="A12" s="197" t="s">
        <v>134</v>
      </c>
      <c r="B12" s="197"/>
      <c r="C12" s="197"/>
      <c r="D12" s="197" t="s">
        <v>135</v>
      </c>
      <c r="E12" s="198">
        <v>9</v>
      </c>
      <c r="F12" s="198">
        <v>9</v>
      </c>
      <c r="G12" s="198">
        <v>0</v>
      </c>
      <c r="H12" s="198">
        <v>0</v>
      </c>
      <c r="I12" s="198">
        <v>0</v>
      </c>
      <c r="J12" s="198">
        <v>0</v>
      </c>
      <c r="K12" s="198">
        <v>0</v>
      </c>
      <c r="L12" s="198">
        <v>0</v>
      </c>
    </row>
    <row r="13" ht="19.5" customHeight="1" spans="1:12">
      <c r="A13" s="197" t="s">
        <v>136</v>
      </c>
      <c r="B13" s="197"/>
      <c r="C13" s="197"/>
      <c r="D13" s="197" t="s">
        <v>137</v>
      </c>
      <c r="E13" s="198">
        <v>4.93</v>
      </c>
      <c r="F13" s="198">
        <v>4.93</v>
      </c>
      <c r="G13" s="198">
        <v>0</v>
      </c>
      <c r="H13" s="198">
        <v>0</v>
      </c>
      <c r="I13" s="198">
        <v>0</v>
      </c>
      <c r="J13" s="198">
        <v>0</v>
      </c>
      <c r="K13" s="198">
        <v>0</v>
      </c>
      <c r="L13" s="198">
        <v>0</v>
      </c>
    </row>
    <row r="14" ht="19.5" customHeight="1" spans="1:12">
      <c r="A14" s="197" t="s">
        <v>138</v>
      </c>
      <c r="B14" s="197"/>
      <c r="C14" s="197"/>
      <c r="D14" s="197" t="s">
        <v>139</v>
      </c>
      <c r="E14" s="198">
        <v>886.03</v>
      </c>
      <c r="F14" s="198">
        <v>886.03</v>
      </c>
      <c r="G14" s="198">
        <v>0</v>
      </c>
      <c r="H14" s="198">
        <v>0</v>
      </c>
      <c r="I14" s="198">
        <v>0</v>
      </c>
      <c r="J14" s="198">
        <v>0</v>
      </c>
      <c r="K14" s="198">
        <v>0</v>
      </c>
      <c r="L14" s="198">
        <v>0</v>
      </c>
    </row>
    <row r="15" ht="19.5" customHeight="1" spans="1:12">
      <c r="A15" s="197" t="s">
        <v>140</v>
      </c>
      <c r="B15" s="197"/>
      <c r="C15" s="197"/>
      <c r="D15" s="197" t="s">
        <v>141</v>
      </c>
      <c r="E15" s="198">
        <v>691.88</v>
      </c>
      <c r="F15" s="198">
        <v>691.88</v>
      </c>
      <c r="G15" s="198">
        <v>0</v>
      </c>
      <c r="H15" s="198">
        <v>0</v>
      </c>
      <c r="I15" s="198">
        <v>0</v>
      </c>
      <c r="J15" s="198">
        <v>0</v>
      </c>
      <c r="K15" s="198">
        <v>0</v>
      </c>
      <c r="L15" s="198">
        <v>0</v>
      </c>
    </row>
    <row r="16" ht="19.5" customHeight="1" spans="1:12">
      <c r="A16" s="197" t="s">
        <v>142</v>
      </c>
      <c r="B16" s="197"/>
      <c r="C16" s="197"/>
      <c r="D16" s="197" t="s">
        <v>135</v>
      </c>
      <c r="E16" s="198">
        <v>143.31</v>
      </c>
      <c r="F16" s="198">
        <v>143.31</v>
      </c>
      <c r="G16" s="198">
        <v>0</v>
      </c>
      <c r="H16" s="198">
        <v>0</v>
      </c>
      <c r="I16" s="198">
        <v>0</v>
      </c>
      <c r="J16" s="198">
        <v>0</v>
      </c>
      <c r="K16" s="198">
        <v>0</v>
      </c>
      <c r="L16" s="198">
        <v>0</v>
      </c>
    </row>
    <row r="17" ht="19.5" customHeight="1" spans="1:12">
      <c r="A17" s="197" t="s">
        <v>143</v>
      </c>
      <c r="B17" s="197"/>
      <c r="C17" s="197"/>
      <c r="D17" s="197" t="s">
        <v>144</v>
      </c>
      <c r="E17" s="198">
        <v>50.84</v>
      </c>
      <c r="F17" s="198">
        <v>50.84</v>
      </c>
      <c r="G17" s="198">
        <v>0</v>
      </c>
      <c r="H17" s="198">
        <v>0</v>
      </c>
      <c r="I17" s="198">
        <v>0</v>
      </c>
      <c r="J17" s="198">
        <v>0</v>
      </c>
      <c r="K17" s="198">
        <v>0</v>
      </c>
      <c r="L17" s="198">
        <v>0</v>
      </c>
    </row>
    <row r="18" ht="19.5" customHeight="1" spans="1:12">
      <c r="A18" s="197" t="s">
        <v>145</v>
      </c>
      <c r="B18" s="197"/>
      <c r="C18" s="197"/>
      <c r="D18" s="197" t="s">
        <v>146</v>
      </c>
      <c r="E18" s="198">
        <v>14.85</v>
      </c>
      <c r="F18" s="198">
        <v>14.85</v>
      </c>
      <c r="G18" s="198">
        <v>0</v>
      </c>
      <c r="H18" s="198">
        <v>0</v>
      </c>
      <c r="I18" s="198">
        <v>0</v>
      </c>
      <c r="J18" s="198">
        <v>0</v>
      </c>
      <c r="K18" s="198">
        <v>0</v>
      </c>
      <c r="L18" s="198">
        <v>0</v>
      </c>
    </row>
    <row r="19" ht="19.5" customHeight="1" spans="1:12">
      <c r="A19" s="197" t="s">
        <v>147</v>
      </c>
      <c r="B19" s="197"/>
      <c r="C19" s="197"/>
      <c r="D19" s="197" t="s">
        <v>148</v>
      </c>
      <c r="E19" s="198">
        <v>6.48</v>
      </c>
      <c r="F19" s="198">
        <v>6.48</v>
      </c>
      <c r="G19" s="198">
        <v>0</v>
      </c>
      <c r="H19" s="198">
        <v>0</v>
      </c>
      <c r="I19" s="198">
        <v>0</v>
      </c>
      <c r="J19" s="198">
        <v>0</v>
      </c>
      <c r="K19" s="198">
        <v>0</v>
      </c>
      <c r="L19" s="198">
        <v>0</v>
      </c>
    </row>
    <row r="20" ht="19.5" customHeight="1" spans="1:12">
      <c r="A20" s="197" t="s">
        <v>149</v>
      </c>
      <c r="B20" s="197"/>
      <c r="C20" s="197"/>
      <c r="D20" s="197" t="s">
        <v>150</v>
      </c>
      <c r="E20" s="198">
        <v>8.37</v>
      </c>
      <c r="F20" s="198">
        <v>8.37</v>
      </c>
      <c r="G20" s="198">
        <v>0</v>
      </c>
      <c r="H20" s="198">
        <v>0</v>
      </c>
      <c r="I20" s="198">
        <v>0</v>
      </c>
      <c r="J20" s="198">
        <v>0</v>
      </c>
      <c r="K20" s="198">
        <v>0</v>
      </c>
      <c r="L20" s="198">
        <v>0</v>
      </c>
    </row>
    <row r="21" ht="19.5" customHeight="1" spans="1:12">
      <c r="A21" s="197" t="s">
        <v>151</v>
      </c>
      <c r="B21" s="197"/>
      <c r="C21" s="197"/>
      <c r="D21" s="197" t="s">
        <v>152</v>
      </c>
      <c r="E21" s="198">
        <v>7.62</v>
      </c>
      <c r="F21" s="198">
        <v>7.62</v>
      </c>
      <c r="G21" s="198">
        <v>0</v>
      </c>
      <c r="H21" s="198">
        <v>0</v>
      </c>
      <c r="I21" s="198">
        <v>0</v>
      </c>
      <c r="J21" s="198">
        <v>0</v>
      </c>
      <c r="K21" s="198">
        <v>0</v>
      </c>
      <c r="L21" s="198">
        <v>0</v>
      </c>
    </row>
    <row r="22" ht="19.5" customHeight="1" spans="1:12">
      <c r="A22" s="197" t="s">
        <v>153</v>
      </c>
      <c r="B22" s="197"/>
      <c r="C22" s="197"/>
      <c r="D22" s="197" t="s">
        <v>154</v>
      </c>
      <c r="E22" s="198">
        <v>7.62</v>
      </c>
      <c r="F22" s="198">
        <v>7.62</v>
      </c>
      <c r="G22" s="198">
        <v>0</v>
      </c>
      <c r="H22" s="198">
        <v>0</v>
      </c>
      <c r="I22" s="198">
        <v>0</v>
      </c>
      <c r="J22" s="198">
        <v>0</v>
      </c>
      <c r="K22" s="198">
        <v>0</v>
      </c>
      <c r="L22" s="198">
        <v>0</v>
      </c>
    </row>
    <row r="23" ht="19.5" customHeight="1" spans="1:12">
      <c r="A23" s="197" t="s">
        <v>155</v>
      </c>
      <c r="B23" s="197"/>
      <c r="C23" s="197"/>
      <c r="D23" s="197" t="s">
        <v>156</v>
      </c>
      <c r="E23" s="198">
        <v>18.89</v>
      </c>
      <c r="F23" s="198">
        <v>18.89</v>
      </c>
      <c r="G23" s="198">
        <v>0</v>
      </c>
      <c r="H23" s="198">
        <v>0</v>
      </c>
      <c r="I23" s="198">
        <v>0</v>
      </c>
      <c r="J23" s="198">
        <v>0</v>
      </c>
      <c r="K23" s="198">
        <v>0</v>
      </c>
      <c r="L23" s="198">
        <v>0</v>
      </c>
    </row>
    <row r="24" ht="19.5" customHeight="1" spans="1:12">
      <c r="A24" s="197" t="s">
        <v>157</v>
      </c>
      <c r="B24" s="197"/>
      <c r="C24" s="197"/>
      <c r="D24" s="197" t="s">
        <v>135</v>
      </c>
      <c r="E24" s="198">
        <v>0.73</v>
      </c>
      <c r="F24" s="198">
        <v>0.73</v>
      </c>
      <c r="G24" s="198">
        <v>0</v>
      </c>
      <c r="H24" s="198">
        <v>0</v>
      </c>
      <c r="I24" s="198">
        <v>0</v>
      </c>
      <c r="J24" s="198">
        <v>0</v>
      </c>
      <c r="K24" s="198">
        <v>0</v>
      </c>
      <c r="L24" s="198">
        <v>0</v>
      </c>
    </row>
    <row r="25" ht="19.5" customHeight="1" spans="1:12">
      <c r="A25" s="197" t="s">
        <v>158</v>
      </c>
      <c r="B25" s="197"/>
      <c r="C25" s="197"/>
      <c r="D25" s="197" t="s">
        <v>159</v>
      </c>
      <c r="E25" s="198">
        <v>18.16</v>
      </c>
      <c r="F25" s="198">
        <v>18.16</v>
      </c>
      <c r="G25" s="198">
        <v>0</v>
      </c>
      <c r="H25" s="198">
        <v>0</v>
      </c>
      <c r="I25" s="198">
        <v>0</v>
      </c>
      <c r="J25" s="198">
        <v>0</v>
      </c>
      <c r="K25" s="198">
        <v>0</v>
      </c>
      <c r="L25" s="198">
        <v>0</v>
      </c>
    </row>
    <row r="26" ht="19.5" customHeight="1" spans="1:12">
      <c r="A26" s="197" t="s">
        <v>160</v>
      </c>
      <c r="B26" s="197"/>
      <c r="C26" s="197"/>
      <c r="D26" s="197" t="s">
        <v>161</v>
      </c>
      <c r="E26" s="198">
        <v>20.42</v>
      </c>
      <c r="F26" s="198">
        <v>20.42</v>
      </c>
      <c r="G26" s="198">
        <v>0</v>
      </c>
      <c r="H26" s="198">
        <v>0</v>
      </c>
      <c r="I26" s="198">
        <v>0</v>
      </c>
      <c r="J26" s="198">
        <v>0</v>
      </c>
      <c r="K26" s="198">
        <v>0</v>
      </c>
      <c r="L26" s="198">
        <v>0</v>
      </c>
    </row>
    <row r="27" ht="19.5" customHeight="1" spans="1:12">
      <c r="A27" s="197" t="s">
        <v>162</v>
      </c>
      <c r="B27" s="197"/>
      <c r="C27" s="197"/>
      <c r="D27" s="197" t="s">
        <v>135</v>
      </c>
      <c r="E27" s="198">
        <v>10.42</v>
      </c>
      <c r="F27" s="198">
        <v>10.42</v>
      </c>
      <c r="G27" s="198">
        <v>0</v>
      </c>
      <c r="H27" s="198">
        <v>0</v>
      </c>
      <c r="I27" s="198">
        <v>0</v>
      </c>
      <c r="J27" s="198">
        <v>0</v>
      </c>
      <c r="K27" s="198">
        <v>0</v>
      </c>
      <c r="L27" s="198">
        <v>0</v>
      </c>
    </row>
    <row r="28" ht="19.5" customHeight="1" spans="1:12">
      <c r="A28" s="197" t="s">
        <v>163</v>
      </c>
      <c r="B28" s="197"/>
      <c r="C28" s="197"/>
      <c r="D28" s="197" t="s">
        <v>164</v>
      </c>
      <c r="E28" s="198">
        <v>10</v>
      </c>
      <c r="F28" s="198">
        <v>10</v>
      </c>
      <c r="G28" s="198">
        <v>0</v>
      </c>
      <c r="H28" s="198">
        <v>0</v>
      </c>
      <c r="I28" s="198">
        <v>0</v>
      </c>
      <c r="J28" s="198">
        <v>0</v>
      </c>
      <c r="K28" s="198">
        <v>0</v>
      </c>
      <c r="L28" s="198">
        <v>0</v>
      </c>
    </row>
    <row r="29" ht="19.5" customHeight="1" spans="1:12">
      <c r="A29" s="197" t="s">
        <v>165</v>
      </c>
      <c r="B29" s="197"/>
      <c r="C29" s="197"/>
      <c r="D29" s="197" t="s">
        <v>166</v>
      </c>
      <c r="E29" s="198">
        <v>42.06</v>
      </c>
      <c r="F29" s="198">
        <v>42.06</v>
      </c>
      <c r="G29" s="198">
        <v>0</v>
      </c>
      <c r="H29" s="198">
        <v>0</v>
      </c>
      <c r="I29" s="198">
        <v>0</v>
      </c>
      <c r="J29" s="198">
        <v>0</v>
      </c>
      <c r="K29" s="198">
        <v>0</v>
      </c>
      <c r="L29" s="198">
        <v>0</v>
      </c>
    </row>
    <row r="30" ht="19.5" customHeight="1" spans="1:12">
      <c r="A30" s="197" t="s">
        <v>167</v>
      </c>
      <c r="B30" s="197"/>
      <c r="C30" s="197"/>
      <c r="D30" s="197" t="s">
        <v>135</v>
      </c>
      <c r="E30" s="198">
        <v>42.06</v>
      </c>
      <c r="F30" s="198">
        <v>42.06</v>
      </c>
      <c r="G30" s="198">
        <v>0</v>
      </c>
      <c r="H30" s="198">
        <v>0</v>
      </c>
      <c r="I30" s="198">
        <v>0</v>
      </c>
      <c r="J30" s="198">
        <v>0</v>
      </c>
      <c r="K30" s="198">
        <v>0</v>
      </c>
      <c r="L30" s="198">
        <v>0</v>
      </c>
    </row>
    <row r="31" ht="19.5" customHeight="1" spans="1:12">
      <c r="A31" s="197" t="s">
        <v>168</v>
      </c>
      <c r="B31" s="197"/>
      <c r="C31" s="197"/>
      <c r="D31" s="197" t="s">
        <v>169</v>
      </c>
      <c r="E31" s="198">
        <v>26.18</v>
      </c>
      <c r="F31" s="198">
        <v>26.18</v>
      </c>
      <c r="G31" s="198">
        <v>0</v>
      </c>
      <c r="H31" s="198">
        <v>0</v>
      </c>
      <c r="I31" s="198">
        <v>0</v>
      </c>
      <c r="J31" s="198">
        <v>0</v>
      </c>
      <c r="K31" s="198">
        <v>0</v>
      </c>
      <c r="L31" s="198">
        <v>0</v>
      </c>
    </row>
    <row r="32" ht="19.5" customHeight="1" spans="1:12">
      <c r="A32" s="197" t="s">
        <v>170</v>
      </c>
      <c r="B32" s="197"/>
      <c r="C32" s="197"/>
      <c r="D32" s="197" t="s">
        <v>171</v>
      </c>
      <c r="E32" s="198">
        <v>26.18</v>
      </c>
      <c r="F32" s="198">
        <v>26.18</v>
      </c>
      <c r="G32" s="198">
        <v>0</v>
      </c>
      <c r="H32" s="198">
        <v>0</v>
      </c>
      <c r="I32" s="198">
        <v>0</v>
      </c>
      <c r="J32" s="198">
        <v>0</v>
      </c>
      <c r="K32" s="198">
        <v>0</v>
      </c>
      <c r="L32" s="198">
        <v>0</v>
      </c>
    </row>
    <row r="33" ht="19.5" customHeight="1" spans="1:12">
      <c r="A33" s="197" t="s">
        <v>172</v>
      </c>
      <c r="B33" s="197"/>
      <c r="C33" s="197"/>
      <c r="D33" s="197" t="s">
        <v>173</v>
      </c>
      <c r="E33" s="198">
        <v>26.18</v>
      </c>
      <c r="F33" s="198">
        <v>26.18</v>
      </c>
      <c r="G33" s="198">
        <v>0</v>
      </c>
      <c r="H33" s="198">
        <v>0</v>
      </c>
      <c r="I33" s="198">
        <v>0</v>
      </c>
      <c r="J33" s="198">
        <v>0</v>
      </c>
      <c r="K33" s="198">
        <v>0</v>
      </c>
      <c r="L33" s="198">
        <v>0</v>
      </c>
    </row>
    <row r="34" ht="19.5" customHeight="1" spans="1:12">
      <c r="A34" s="197" t="s">
        <v>174</v>
      </c>
      <c r="B34" s="197"/>
      <c r="C34" s="197"/>
      <c r="D34" s="197" t="s">
        <v>175</v>
      </c>
      <c r="E34" s="198">
        <v>31.42</v>
      </c>
      <c r="F34" s="198">
        <v>31.42</v>
      </c>
      <c r="G34" s="198">
        <v>0</v>
      </c>
      <c r="H34" s="198">
        <v>0</v>
      </c>
      <c r="I34" s="198">
        <v>0</v>
      </c>
      <c r="J34" s="198">
        <v>0</v>
      </c>
      <c r="K34" s="198">
        <v>0</v>
      </c>
      <c r="L34" s="198">
        <v>0</v>
      </c>
    </row>
    <row r="35" ht="19.5" customHeight="1" spans="1:12">
      <c r="A35" s="197" t="s">
        <v>176</v>
      </c>
      <c r="B35" s="197"/>
      <c r="C35" s="197"/>
      <c r="D35" s="197" t="s">
        <v>177</v>
      </c>
      <c r="E35" s="198">
        <v>31.28</v>
      </c>
      <c r="F35" s="198">
        <v>31.28</v>
      </c>
      <c r="G35" s="198">
        <v>0</v>
      </c>
      <c r="H35" s="198">
        <v>0</v>
      </c>
      <c r="I35" s="198">
        <v>0</v>
      </c>
      <c r="J35" s="198">
        <v>0</v>
      </c>
      <c r="K35" s="198">
        <v>0</v>
      </c>
      <c r="L35" s="198">
        <v>0</v>
      </c>
    </row>
    <row r="36" ht="19.5" customHeight="1" spans="1:12">
      <c r="A36" s="197" t="s">
        <v>178</v>
      </c>
      <c r="B36" s="197"/>
      <c r="C36" s="197"/>
      <c r="D36" s="197" t="s">
        <v>179</v>
      </c>
      <c r="E36" s="198">
        <v>21.21</v>
      </c>
      <c r="F36" s="198">
        <v>21.21</v>
      </c>
      <c r="G36" s="198">
        <v>0</v>
      </c>
      <c r="H36" s="198">
        <v>0</v>
      </c>
      <c r="I36" s="198">
        <v>0</v>
      </c>
      <c r="J36" s="198">
        <v>0</v>
      </c>
      <c r="K36" s="198">
        <v>0</v>
      </c>
      <c r="L36" s="198">
        <v>0</v>
      </c>
    </row>
    <row r="37" ht="19.5" customHeight="1" spans="1:12">
      <c r="A37" s="197" t="s">
        <v>180</v>
      </c>
      <c r="B37" s="197"/>
      <c r="C37" s="197"/>
      <c r="D37" s="197" t="s">
        <v>181</v>
      </c>
      <c r="E37" s="198">
        <v>10.07</v>
      </c>
      <c r="F37" s="198">
        <v>10.07</v>
      </c>
      <c r="G37" s="198">
        <v>0</v>
      </c>
      <c r="H37" s="198">
        <v>0</v>
      </c>
      <c r="I37" s="198">
        <v>0</v>
      </c>
      <c r="J37" s="198">
        <v>0</v>
      </c>
      <c r="K37" s="198">
        <v>0</v>
      </c>
      <c r="L37" s="198">
        <v>0</v>
      </c>
    </row>
    <row r="38" ht="19.5" customHeight="1" spans="1:12">
      <c r="A38" s="197" t="s">
        <v>182</v>
      </c>
      <c r="B38" s="197"/>
      <c r="C38" s="197"/>
      <c r="D38" s="197" t="s">
        <v>183</v>
      </c>
      <c r="E38" s="198">
        <v>0.14</v>
      </c>
      <c r="F38" s="198">
        <v>0.14</v>
      </c>
      <c r="G38" s="198">
        <v>0</v>
      </c>
      <c r="H38" s="198">
        <v>0</v>
      </c>
      <c r="I38" s="198">
        <v>0</v>
      </c>
      <c r="J38" s="198">
        <v>0</v>
      </c>
      <c r="K38" s="198">
        <v>0</v>
      </c>
      <c r="L38" s="198">
        <v>0</v>
      </c>
    </row>
    <row r="39" ht="19.5" customHeight="1" spans="1:12">
      <c r="A39" s="197" t="s">
        <v>184</v>
      </c>
      <c r="B39" s="197"/>
      <c r="C39" s="197"/>
      <c r="D39" s="197" t="s">
        <v>185</v>
      </c>
      <c r="E39" s="198">
        <v>0.14</v>
      </c>
      <c r="F39" s="198">
        <v>0.14</v>
      </c>
      <c r="G39" s="198">
        <v>0</v>
      </c>
      <c r="H39" s="198">
        <v>0</v>
      </c>
      <c r="I39" s="198">
        <v>0</v>
      </c>
      <c r="J39" s="198">
        <v>0</v>
      </c>
      <c r="K39" s="198">
        <v>0</v>
      </c>
      <c r="L39" s="198">
        <v>0</v>
      </c>
    </row>
    <row r="40" ht="19.5" customHeight="1" spans="1:12">
      <c r="A40" s="197" t="s">
        <v>186</v>
      </c>
      <c r="B40" s="197"/>
      <c r="C40" s="197"/>
      <c r="D40" s="197" t="s">
        <v>187</v>
      </c>
      <c r="E40" s="198">
        <v>1.71</v>
      </c>
      <c r="F40" s="198">
        <v>1.71</v>
      </c>
      <c r="G40" s="198">
        <v>0</v>
      </c>
      <c r="H40" s="198">
        <v>0</v>
      </c>
      <c r="I40" s="198">
        <v>0</v>
      </c>
      <c r="J40" s="198">
        <v>0</v>
      </c>
      <c r="K40" s="198">
        <v>0</v>
      </c>
      <c r="L40" s="198">
        <v>0</v>
      </c>
    </row>
    <row r="41" ht="19.5" customHeight="1" spans="1:12">
      <c r="A41" s="197" t="s">
        <v>188</v>
      </c>
      <c r="B41" s="197"/>
      <c r="C41" s="197"/>
      <c r="D41" s="197" t="s">
        <v>189</v>
      </c>
      <c r="E41" s="198">
        <v>1.71</v>
      </c>
      <c r="F41" s="198">
        <v>1.71</v>
      </c>
      <c r="G41" s="198">
        <v>0</v>
      </c>
      <c r="H41" s="198">
        <v>0</v>
      </c>
      <c r="I41" s="198">
        <v>0</v>
      </c>
      <c r="J41" s="198">
        <v>0</v>
      </c>
      <c r="K41" s="198">
        <v>0</v>
      </c>
      <c r="L41" s="198">
        <v>0</v>
      </c>
    </row>
    <row r="42" ht="19.5" customHeight="1" spans="1:12">
      <c r="A42" s="197" t="s">
        <v>190</v>
      </c>
      <c r="B42" s="197"/>
      <c r="C42" s="197"/>
      <c r="D42" s="197" t="s">
        <v>191</v>
      </c>
      <c r="E42" s="198">
        <v>1.71</v>
      </c>
      <c r="F42" s="198">
        <v>1.71</v>
      </c>
      <c r="G42" s="198">
        <v>0</v>
      </c>
      <c r="H42" s="198">
        <v>0</v>
      </c>
      <c r="I42" s="198">
        <v>0</v>
      </c>
      <c r="J42" s="198">
        <v>0</v>
      </c>
      <c r="K42" s="198">
        <v>0</v>
      </c>
      <c r="L42" s="198">
        <v>0</v>
      </c>
    </row>
    <row r="43" ht="19.5" customHeight="1" spans="1:12">
      <c r="A43" s="197" t="s">
        <v>192</v>
      </c>
      <c r="B43" s="197"/>
      <c r="C43" s="197"/>
      <c r="D43" s="197" t="s">
        <v>193</v>
      </c>
      <c r="E43" s="198">
        <v>73.44</v>
      </c>
      <c r="F43" s="198">
        <v>73.44</v>
      </c>
      <c r="G43" s="198">
        <v>0</v>
      </c>
      <c r="H43" s="198">
        <v>0</v>
      </c>
      <c r="I43" s="198">
        <v>0</v>
      </c>
      <c r="J43" s="198">
        <v>0</v>
      </c>
      <c r="K43" s="198">
        <v>0</v>
      </c>
      <c r="L43" s="198">
        <v>0</v>
      </c>
    </row>
    <row r="44" ht="19.5" customHeight="1" spans="1:12">
      <c r="A44" s="197" t="s">
        <v>194</v>
      </c>
      <c r="B44" s="197"/>
      <c r="C44" s="197"/>
      <c r="D44" s="197" t="s">
        <v>195</v>
      </c>
      <c r="E44" s="198">
        <v>73.44</v>
      </c>
      <c r="F44" s="198">
        <v>73.44</v>
      </c>
      <c r="G44" s="198">
        <v>0</v>
      </c>
      <c r="H44" s="198">
        <v>0</v>
      </c>
      <c r="I44" s="198">
        <v>0</v>
      </c>
      <c r="J44" s="198">
        <v>0</v>
      </c>
      <c r="K44" s="198">
        <v>0</v>
      </c>
      <c r="L44" s="198">
        <v>0</v>
      </c>
    </row>
    <row r="45" ht="19.5" customHeight="1" spans="1:12">
      <c r="A45" s="197" t="s">
        <v>196</v>
      </c>
      <c r="B45" s="197"/>
      <c r="C45" s="197"/>
      <c r="D45" s="197" t="s">
        <v>197</v>
      </c>
      <c r="E45" s="198">
        <v>69.24</v>
      </c>
      <c r="F45" s="198">
        <v>69.24</v>
      </c>
      <c r="G45" s="198">
        <v>0</v>
      </c>
      <c r="H45" s="198">
        <v>0</v>
      </c>
      <c r="I45" s="198">
        <v>0</v>
      </c>
      <c r="J45" s="198">
        <v>0</v>
      </c>
      <c r="K45" s="198">
        <v>0</v>
      </c>
      <c r="L45" s="198">
        <v>0</v>
      </c>
    </row>
    <row r="46" ht="19.5" customHeight="1" spans="1:12">
      <c r="A46" s="197" t="s">
        <v>198</v>
      </c>
      <c r="B46" s="197"/>
      <c r="C46" s="197"/>
      <c r="D46" s="197" t="s">
        <v>199</v>
      </c>
      <c r="E46" s="198">
        <v>4.2</v>
      </c>
      <c r="F46" s="198">
        <v>4.2</v>
      </c>
      <c r="G46" s="198">
        <v>0</v>
      </c>
      <c r="H46" s="198">
        <v>0</v>
      </c>
      <c r="I46" s="198">
        <v>0</v>
      </c>
      <c r="J46" s="198">
        <v>0</v>
      </c>
      <c r="K46" s="198">
        <v>0</v>
      </c>
      <c r="L46" s="198">
        <v>0</v>
      </c>
    </row>
    <row r="47" ht="19.5" customHeight="1" spans="1:12">
      <c r="A47" s="197" t="s">
        <v>200</v>
      </c>
      <c r="B47" s="197"/>
      <c r="C47" s="197"/>
      <c r="D47" s="197" t="s">
        <v>201</v>
      </c>
      <c r="E47" s="198">
        <v>529.76</v>
      </c>
      <c r="F47" s="198">
        <v>529.76</v>
      </c>
      <c r="G47" s="198">
        <v>0</v>
      </c>
      <c r="H47" s="198">
        <v>0</v>
      </c>
      <c r="I47" s="198">
        <v>0</v>
      </c>
      <c r="J47" s="198">
        <v>0</v>
      </c>
      <c r="K47" s="198">
        <v>0</v>
      </c>
      <c r="L47" s="198">
        <v>0</v>
      </c>
    </row>
    <row r="48" ht="19.5" customHeight="1" spans="1:12">
      <c r="A48" s="197" t="s">
        <v>202</v>
      </c>
      <c r="B48" s="197"/>
      <c r="C48" s="197"/>
      <c r="D48" s="197" t="s">
        <v>203</v>
      </c>
      <c r="E48" s="198">
        <v>0.37</v>
      </c>
      <c r="F48" s="198">
        <v>0.37</v>
      </c>
      <c r="G48" s="198">
        <v>0</v>
      </c>
      <c r="H48" s="198">
        <v>0</v>
      </c>
      <c r="I48" s="198">
        <v>0</v>
      </c>
      <c r="J48" s="198">
        <v>0</v>
      </c>
      <c r="K48" s="198">
        <v>0</v>
      </c>
      <c r="L48" s="198">
        <v>0</v>
      </c>
    </row>
    <row r="49" ht="19.5" customHeight="1" spans="1:12">
      <c r="A49" s="197" t="s">
        <v>204</v>
      </c>
      <c r="B49" s="197"/>
      <c r="C49" s="197"/>
      <c r="D49" s="197" t="s">
        <v>135</v>
      </c>
      <c r="E49" s="198">
        <v>0.37</v>
      </c>
      <c r="F49" s="198">
        <v>0.37</v>
      </c>
      <c r="G49" s="198">
        <v>0</v>
      </c>
      <c r="H49" s="198">
        <v>0</v>
      </c>
      <c r="I49" s="198">
        <v>0</v>
      </c>
      <c r="J49" s="198">
        <v>0</v>
      </c>
      <c r="K49" s="198">
        <v>0</v>
      </c>
      <c r="L49" s="198">
        <v>0</v>
      </c>
    </row>
    <row r="50" ht="19.5" customHeight="1" spans="1:12">
      <c r="A50" s="197" t="s">
        <v>205</v>
      </c>
      <c r="B50" s="197"/>
      <c r="C50" s="197"/>
      <c r="D50" s="197" t="s">
        <v>206</v>
      </c>
      <c r="E50" s="198">
        <v>213</v>
      </c>
      <c r="F50" s="198">
        <v>213</v>
      </c>
      <c r="G50" s="198">
        <v>0</v>
      </c>
      <c r="H50" s="198">
        <v>0</v>
      </c>
      <c r="I50" s="198">
        <v>0</v>
      </c>
      <c r="J50" s="198">
        <v>0</v>
      </c>
      <c r="K50" s="198">
        <v>0</v>
      </c>
      <c r="L50" s="198">
        <v>0</v>
      </c>
    </row>
    <row r="51" ht="19.5" customHeight="1" spans="1:12">
      <c r="A51" s="197" t="s">
        <v>207</v>
      </c>
      <c r="B51" s="197"/>
      <c r="C51" s="197"/>
      <c r="D51" s="197" t="s">
        <v>208</v>
      </c>
      <c r="E51" s="198">
        <v>42.57</v>
      </c>
      <c r="F51" s="198">
        <v>42.57</v>
      </c>
      <c r="G51" s="198">
        <v>0</v>
      </c>
      <c r="H51" s="198">
        <v>0</v>
      </c>
      <c r="I51" s="198">
        <v>0</v>
      </c>
      <c r="J51" s="198">
        <v>0</v>
      </c>
      <c r="K51" s="198">
        <v>0</v>
      </c>
      <c r="L51" s="198">
        <v>0</v>
      </c>
    </row>
    <row r="52" ht="19.5" customHeight="1" spans="1:12">
      <c r="A52" s="197" t="s">
        <v>209</v>
      </c>
      <c r="B52" s="197"/>
      <c r="C52" s="197"/>
      <c r="D52" s="197" t="s">
        <v>210</v>
      </c>
      <c r="E52" s="198">
        <v>16.99</v>
      </c>
      <c r="F52" s="198">
        <v>16.99</v>
      </c>
      <c r="G52" s="198">
        <v>0</v>
      </c>
      <c r="H52" s="198">
        <v>0</v>
      </c>
      <c r="I52" s="198">
        <v>0</v>
      </c>
      <c r="J52" s="198">
        <v>0</v>
      </c>
      <c r="K52" s="198">
        <v>0</v>
      </c>
      <c r="L52" s="198">
        <v>0</v>
      </c>
    </row>
    <row r="53" ht="19.5" customHeight="1" spans="1:12">
      <c r="A53" s="197" t="s">
        <v>211</v>
      </c>
      <c r="B53" s="197"/>
      <c r="C53" s="197"/>
      <c r="D53" s="197" t="s">
        <v>212</v>
      </c>
      <c r="E53" s="198">
        <v>108</v>
      </c>
      <c r="F53" s="198">
        <v>108</v>
      </c>
      <c r="G53" s="198">
        <v>0</v>
      </c>
      <c r="H53" s="198">
        <v>0</v>
      </c>
      <c r="I53" s="198">
        <v>0</v>
      </c>
      <c r="J53" s="198">
        <v>0</v>
      </c>
      <c r="K53" s="198">
        <v>0</v>
      </c>
      <c r="L53" s="198">
        <v>0</v>
      </c>
    </row>
    <row r="54" ht="19.5" customHeight="1" spans="1:12">
      <c r="A54" s="197" t="s">
        <v>213</v>
      </c>
      <c r="B54" s="197"/>
      <c r="C54" s="197"/>
      <c r="D54" s="197" t="s">
        <v>214</v>
      </c>
      <c r="E54" s="198">
        <v>45.44</v>
      </c>
      <c r="F54" s="198">
        <v>45.44</v>
      </c>
      <c r="G54" s="198">
        <v>0</v>
      </c>
      <c r="H54" s="198">
        <v>0</v>
      </c>
      <c r="I54" s="198">
        <v>0</v>
      </c>
      <c r="J54" s="198">
        <v>0</v>
      </c>
      <c r="K54" s="198">
        <v>0</v>
      </c>
      <c r="L54" s="198">
        <v>0</v>
      </c>
    </row>
    <row r="55" ht="19.5" customHeight="1" spans="1:12">
      <c r="A55" s="197" t="s">
        <v>215</v>
      </c>
      <c r="B55" s="197"/>
      <c r="C55" s="197"/>
      <c r="D55" s="197" t="s">
        <v>216</v>
      </c>
      <c r="E55" s="198">
        <v>1.33</v>
      </c>
      <c r="F55" s="198">
        <v>1.33</v>
      </c>
      <c r="G55" s="198">
        <v>0</v>
      </c>
      <c r="H55" s="198">
        <v>0</v>
      </c>
      <c r="I55" s="198">
        <v>0</v>
      </c>
      <c r="J55" s="198">
        <v>0</v>
      </c>
      <c r="K55" s="198">
        <v>0</v>
      </c>
      <c r="L55" s="198">
        <v>0</v>
      </c>
    </row>
    <row r="56" ht="19.5" customHeight="1" spans="1:12">
      <c r="A56" s="197" t="s">
        <v>217</v>
      </c>
      <c r="B56" s="197"/>
      <c r="C56" s="197"/>
      <c r="D56" s="197" t="s">
        <v>218</v>
      </c>
      <c r="E56" s="198">
        <v>0.6</v>
      </c>
      <c r="F56" s="198">
        <v>0.6</v>
      </c>
      <c r="G56" s="198">
        <v>0</v>
      </c>
      <c r="H56" s="198">
        <v>0</v>
      </c>
      <c r="I56" s="198">
        <v>0</v>
      </c>
      <c r="J56" s="198">
        <v>0</v>
      </c>
      <c r="K56" s="198">
        <v>0</v>
      </c>
      <c r="L56" s="198">
        <v>0</v>
      </c>
    </row>
    <row r="57" ht="19.5" customHeight="1" spans="1:12">
      <c r="A57" s="197" t="s">
        <v>219</v>
      </c>
      <c r="B57" s="197"/>
      <c r="C57" s="197"/>
      <c r="D57" s="197" t="s">
        <v>220</v>
      </c>
      <c r="E57" s="198">
        <v>0.73</v>
      </c>
      <c r="F57" s="198">
        <v>0.73</v>
      </c>
      <c r="G57" s="198">
        <v>0</v>
      </c>
      <c r="H57" s="198">
        <v>0</v>
      </c>
      <c r="I57" s="198">
        <v>0</v>
      </c>
      <c r="J57" s="198">
        <v>0</v>
      </c>
      <c r="K57" s="198">
        <v>0</v>
      </c>
      <c r="L57" s="198">
        <v>0</v>
      </c>
    </row>
    <row r="58" ht="19.5" customHeight="1" spans="1:12">
      <c r="A58" s="197" t="s">
        <v>221</v>
      </c>
      <c r="B58" s="197"/>
      <c r="C58" s="197"/>
      <c r="D58" s="197" t="s">
        <v>222</v>
      </c>
      <c r="E58" s="198">
        <v>12.21</v>
      </c>
      <c r="F58" s="198">
        <v>12.21</v>
      </c>
      <c r="G58" s="198">
        <v>0</v>
      </c>
      <c r="H58" s="198">
        <v>0</v>
      </c>
      <c r="I58" s="198">
        <v>0</v>
      </c>
      <c r="J58" s="198">
        <v>0</v>
      </c>
      <c r="K58" s="198">
        <v>0</v>
      </c>
      <c r="L58" s="198">
        <v>0</v>
      </c>
    </row>
    <row r="59" ht="19.5" customHeight="1" spans="1:12">
      <c r="A59" s="197" t="s">
        <v>223</v>
      </c>
      <c r="B59" s="197"/>
      <c r="C59" s="197"/>
      <c r="D59" s="197" t="s">
        <v>224</v>
      </c>
      <c r="E59" s="198">
        <v>2.21</v>
      </c>
      <c r="F59" s="198">
        <v>2.21</v>
      </c>
      <c r="G59" s="198">
        <v>0</v>
      </c>
      <c r="H59" s="198">
        <v>0</v>
      </c>
      <c r="I59" s="198">
        <v>0</v>
      </c>
      <c r="J59" s="198">
        <v>0</v>
      </c>
      <c r="K59" s="198">
        <v>0</v>
      </c>
      <c r="L59" s="198">
        <v>0</v>
      </c>
    </row>
    <row r="60" ht="19.5" customHeight="1" spans="1:12">
      <c r="A60" s="197" t="s">
        <v>225</v>
      </c>
      <c r="B60" s="197"/>
      <c r="C60" s="197"/>
      <c r="D60" s="197" t="s">
        <v>226</v>
      </c>
      <c r="E60" s="198">
        <v>10</v>
      </c>
      <c r="F60" s="198">
        <v>10</v>
      </c>
      <c r="G60" s="198">
        <v>0</v>
      </c>
      <c r="H60" s="198">
        <v>0</v>
      </c>
      <c r="I60" s="198">
        <v>0</v>
      </c>
      <c r="J60" s="198">
        <v>0</v>
      </c>
      <c r="K60" s="198">
        <v>0</v>
      </c>
      <c r="L60" s="198">
        <v>0</v>
      </c>
    </row>
    <row r="61" ht="19.5" customHeight="1" spans="1:12">
      <c r="A61" s="197" t="s">
        <v>227</v>
      </c>
      <c r="B61" s="197"/>
      <c r="C61" s="197"/>
      <c r="D61" s="197" t="s">
        <v>228</v>
      </c>
      <c r="E61" s="198">
        <v>228.11</v>
      </c>
      <c r="F61" s="198">
        <v>228.11</v>
      </c>
      <c r="G61" s="198">
        <v>0</v>
      </c>
      <c r="H61" s="198">
        <v>0</v>
      </c>
      <c r="I61" s="198">
        <v>0</v>
      </c>
      <c r="J61" s="198">
        <v>0</v>
      </c>
      <c r="K61" s="198">
        <v>0</v>
      </c>
      <c r="L61" s="198">
        <v>0</v>
      </c>
    </row>
    <row r="62" ht="19.5" customHeight="1" spans="1:12">
      <c r="A62" s="197" t="s">
        <v>229</v>
      </c>
      <c r="B62" s="197"/>
      <c r="C62" s="197"/>
      <c r="D62" s="197" t="s">
        <v>230</v>
      </c>
      <c r="E62" s="198">
        <v>204.02</v>
      </c>
      <c r="F62" s="198">
        <v>204.02</v>
      </c>
      <c r="G62" s="198">
        <v>0</v>
      </c>
      <c r="H62" s="198">
        <v>0</v>
      </c>
      <c r="I62" s="198">
        <v>0</v>
      </c>
      <c r="J62" s="198">
        <v>0</v>
      </c>
      <c r="K62" s="198">
        <v>0</v>
      </c>
      <c r="L62" s="198">
        <v>0</v>
      </c>
    </row>
    <row r="63" ht="19.5" customHeight="1" spans="1:12">
      <c r="A63" s="197" t="s">
        <v>231</v>
      </c>
      <c r="B63" s="197"/>
      <c r="C63" s="197"/>
      <c r="D63" s="197" t="s">
        <v>232</v>
      </c>
      <c r="E63" s="198">
        <v>11.97</v>
      </c>
      <c r="F63" s="198">
        <v>11.97</v>
      </c>
      <c r="G63" s="198">
        <v>0</v>
      </c>
      <c r="H63" s="198">
        <v>0</v>
      </c>
      <c r="I63" s="198">
        <v>0</v>
      </c>
      <c r="J63" s="198">
        <v>0</v>
      </c>
      <c r="K63" s="198">
        <v>0</v>
      </c>
      <c r="L63" s="198">
        <v>0</v>
      </c>
    </row>
    <row r="64" ht="19.5" customHeight="1" spans="1:12">
      <c r="A64" s="197" t="s">
        <v>233</v>
      </c>
      <c r="B64" s="197"/>
      <c r="C64" s="197"/>
      <c r="D64" s="197" t="s">
        <v>234</v>
      </c>
      <c r="E64" s="198">
        <v>12.12</v>
      </c>
      <c r="F64" s="198">
        <v>12.12</v>
      </c>
      <c r="G64" s="198">
        <v>0</v>
      </c>
      <c r="H64" s="198">
        <v>0</v>
      </c>
      <c r="I64" s="198">
        <v>0</v>
      </c>
      <c r="J64" s="198">
        <v>0</v>
      </c>
      <c r="K64" s="198">
        <v>0</v>
      </c>
      <c r="L64" s="198">
        <v>0</v>
      </c>
    </row>
    <row r="65" ht="19.5" customHeight="1" spans="1:12">
      <c r="A65" s="197" t="s">
        <v>235</v>
      </c>
      <c r="B65" s="197"/>
      <c r="C65" s="197"/>
      <c r="D65" s="197" t="s">
        <v>236</v>
      </c>
      <c r="E65" s="198">
        <v>4.8</v>
      </c>
      <c r="F65" s="198">
        <v>4.8</v>
      </c>
      <c r="G65" s="198">
        <v>0</v>
      </c>
      <c r="H65" s="198">
        <v>0</v>
      </c>
      <c r="I65" s="198">
        <v>0</v>
      </c>
      <c r="J65" s="198">
        <v>0</v>
      </c>
      <c r="K65" s="198">
        <v>0</v>
      </c>
      <c r="L65" s="198">
        <v>0</v>
      </c>
    </row>
    <row r="66" ht="19.5" customHeight="1" spans="1:12">
      <c r="A66" s="197" t="s">
        <v>237</v>
      </c>
      <c r="B66" s="197"/>
      <c r="C66" s="197"/>
      <c r="D66" s="197" t="s">
        <v>238</v>
      </c>
      <c r="E66" s="198">
        <v>4.8</v>
      </c>
      <c r="F66" s="198">
        <v>4.8</v>
      </c>
      <c r="G66" s="198">
        <v>0</v>
      </c>
      <c r="H66" s="198">
        <v>0</v>
      </c>
      <c r="I66" s="198">
        <v>0</v>
      </c>
      <c r="J66" s="198">
        <v>0</v>
      </c>
      <c r="K66" s="198">
        <v>0</v>
      </c>
      <c r="L66" s="198">
        <v>0</v>
      </c>
    </row>
    <row r="67" ht="19.5" customHeight="1" spans="1:12">
      <c r="A67" s="197" t="s">
        <v>239</v>
      </c>
      <c r="B67" s="197"/>
      <c r="C67" s="197"/>
      <c r="D67" s="197" t="s">
        <v>240</v>
      </c>
      <c r="E67" s="198">
        <v>69.94</v>
      </c>
      <c r="F67" s="198">
        <v>69.94</v>
      </c>
      <c r="G67" s="198">
        <v>0</v>
      </c>
      <c r="H67" s="198">
        <v>0</v>
      </c>
      <c r="I67" s="198">
        <v>0</v>
      </c>
      <c r="J67" s="198">
        <v>0</v>
      </c>
      <c r="K67" s="198">
        <v>0</v>
      </c>
      <c r="L67" s="198">
        <v>0</v>
      </c>
    </row>
    <row r="68" ht="19.5" customHeight="1" spans="1:12">
      <c r="A68" s="197" t="s">
        <v>241</v>
      </c>
      <c r="B68" s="197"/>
      <c r="C68" s="197"/>
      <c r="D68" s="197" t="s">
        <v>240</v>
      </c>
      <c r="E68" s="198">
        <v>69.94</v>
      </c>
      <c r="F68" s="198">
        <v>69.94</v>
      </c>
      <c r="G68" s="198">
        <v>0</v>
      </c>
      <c r="H68" s="198">
        <v>0</v>
      </c>
      <c r="I68" s="198">
        <v>0</v>
      </c>
      <c r="J68" s="198">
        <v>0</v>
      </c>
      <c r="K68" s="198">
        <v>0</v>
      </c>
      <c r="L68" s="198">
        <v>0</v>
      </c>
    </row>
    <row r="69" ht="19.5" customHeight="1" spans="1:12">
      <c r="A69" s="197" t="s">
        <v>242</v>
      </c>
      <c r="B69" s="197"/>
      <c r="C69" s="197"/>
      <c r="D69" s="197" t="s">
        <v>243</v>
      </c>
      <c r="E69" s="198">
        <v>225.16</v>
      </c>
      <c r="F69" s="198">
        <v>225.16</v>
      </c>
      <c r="G69" s="198">
        <v>0</v>
      </c>
      <c r="H69" s="198">
        <v>0</v>
      </c>
      <c r="I69" s="198">
        <v>0</v>
      </c>
      <c r="J69" s="198">
        <v>0</v>
      </c>
      <c r="K69" s="198">
        <v>0</v>
      </c>
      <c r="L69" s="198">
        <v>0</v>
      </c>
    </row>
    <row r="70" ht="19.5" customHeight="1" spans="1:12">
      <c r="A70" s="197" t="s">
        <v>244</v>
      </c>
      <c r="B70" s="197"/>
      <c r="C70" s="197"/>
      <c r="D70" s="197" t="s">
        <v>245</v>
      </c>
      <c r="E70" s="198">
        <v>82.58</v>
      </c>
      <c r="F70" s="198">
        <v>82.58</v>
      </c>
      <c r="G70" s="198">
        <v>0</v>
      </c>
      <c r="H70" s="198">
        <v>0</v>
      </c>
      <c r="I70" s="198">
        <v>0</v>
      </c>
      <c r="J70" s="198">
        <v>0</v>
      </c>
      <c r="K70" s="198">
        <v>0</v>
      </c>
      <c r="L70" s="198">
        <v>0</v>
      </c>
    </row>
    <row r="71" ht="19.5" customHeight="1" spans="1:12">
      <c r="A71" s="197" t="s">
        <v>246</v>
      </c>
      <c r="B71" s="197"/>
      <c r="C71" s="197"/>
      <c r="D71" s="197" t="s">
        <v>247</v>
      </c>
      <c r="E71" s="198">
        <v>0.72</v>
      </c>
      <c r="F71" s="198">
        <v>0.72</v>
      </c>
      <c r="G71" s="198">
        <v>0</v>
      </c>
      <c r="H71" s="198">
        <v>0</v>
      </c>
      <c r="I71" s="198">
        <v>0</v>
      </c>
      <c r="J71" s="198">
        <v>0</v>
      </c>
      <c r="K71" s="198">
        <v>0</v>
      </c>
      <c r="L71" s="198">
        <v>0</v>
      </c>
    </row>
    <row r="72" ht="19.5" customHeight="1" spans="1:12">
      <c r="A72" s="197" t="s">
        <v>248</v>
      </c>
      <c r="B72" s="197"/>
      <c r="C72" s="197"/>
      <c r="D72" s="197" t="s">
        <v>249</v>
      </c>
      <c r="E72" s="198">
        <v>81.5</v>
      </c>
      <c r="F72" s="198">
        <v>81.5</v>
      </c>
      <c r="G72" s="198">
        <v>0</v>
      </c>
      <c r="H72" s="198">
        <v>0</v>
      </c>
      <c r="I72" s="198">
        <v>0</v>
      </c>
      <c r="J72" s="198">
        <v>0</v>
      </c>
      <c r="K72" s="198">
        <v>0</v>
      </c>
      <c r="L72" s="198">
        <v>0</v>
      </c>
    </row>
    <row r="73" ht="19.5" customHeight="1" spans="1:12">
      <c r="A73" s="197" t="s">
        <v>250</v>
      </c>
      <c r="B73" s="197"/>
      <c r="C73" s="197"/>
      <c r="D73" s="197" t="s">
        <v>251</v>
      </c>
      <c r="E73" s="198">
        <v>0.36</v>
      </c>
      <c r="F73" s="198">
        <v>0.36</v>
      </c>
      <c r="G73" s="198">
        <v>0</v>
      </c>
      <c r="H73" s="198">
        <v>0</v>
      </c>
      <c r="I73" s="198">
        <v>0</v>
      </c>
      <c r="J73" s="198">
        <v>0</v>
      </c>
      <c r="K73" s="198">
        <v>0</v>
      </c>
      <c r="L73" s="198">
        <v>0</v>
      </c>
    </row>
    <row r="74" ht="19.5" customHeight="1" spans="1:12">
      <c r="A74" s="197" t="s">
        <v>252</v>
      </c>
      <c r="B74" s="197"/>
      <c r="C74" s="197"/>
      <c r="D74" s="197" t="s">
        <v>253</v>
      </c>
      <c r="E74" s="198">
        <v>1.8</v>
      </c>
      <c r="F74" s="198">
        <v>1.8</v>
      </c>
      <c r="G74" s="198">
        <v>0</v>
      </c>
      <c r="H74" s="198">
        <v>0</v>
      </c>
      <c r="I74" s="198">
        <v>0</v>
      </c>
      <c r="J74" s="198">
        <v>0</v>
      </c>
      <c r="K74" s="198">
        <v>0</v>
      </c>
      <c r="L74" s="198">
        <v>0</v>
      </c>
    </row>
    <row r="75" ht="19.5" customHeight="1" spans="1:12">
      <c r="A75" s="197" t="s">
        <v>254</v>
      </c>
      <c r="B75" s="197"/>
      <c r="C75" s="197"/>
      <c r="D75" s="197" t="s">
        <v>255</v>
      </c>
      <c r="E75" s="198">
        <v>1.8</v>
      </c>
      <c r="F75" s="198">
        <v>1.8</v>
      </c>
      <c r="G75" s="198">
        <v>0</v>
      </c>
      <c r="H75" s="198">
        <v>0</v>
      </c>
      <c r="I75" s="198">
        <v>0</v>
      </c>
      <c r="J75" s="198">
        <v>0</v>
      </c>
      <c r="K75" s="198">
        <v>0</v>
      </c>
      <c r="L75" s="198">
        <v>0</v>
      </c>
    </row>
    <row r="76" ht="19.5" customHeight="1" spans="1:12">
      <c r="A76" s="197" t="s">
        <v>256</v>
      </c>
      <c r="B76" s="197"/>
      <c r="C76" s="197"/>
      <c r="D76" s="197" t="s">
        <v>257</v>
      </c>
      <c r="E76" s="198">
        <v>86.83</v>
      </c>
      <c r="F76" s="198">
        <v>86.83</v>
      </c>
      <c r="G76" s="198">
        <v>0</v>
      </c>
      <c r="H76" s="198">
        <v>0</v>
      </c>
      <c r="I76" s="198">
        <v>0</v>
      </c>
      <c r="J76" s="198">
        <v>0</v>
      </c>
      <c r="K76" s="198">
        <v>0</v>
      </c>
      <c r="L76" s="198">
        <v>0</v>
      </c>
    </row>
    <row r="77" ht="19.5" customHeight="1" spans="1:12">
      <c r="A77" s="197" t="s">
        <v>258</v>
      </c>
      <c r="B77" s="197"/>
      <c r="C77" s="197"/>
      <c r="D77" s="197" t="s">
        <v>259</v>
      </c>
      <c r="E77" s="198">
        <v>25.34</v>
      </c>
      <c r="F77" s="198">
        <v>25.34</v>
      </c>
      <c r="G77" s="198">
        <v>0</v>
      </c>
      <c r="H77" s="198">
        <v>0</v>
      </c>
      <c r="I77" s="198">
        <v>0</v>
      </c>
      <c r="J77" s="198">
        <v>0</v>
      </c>
      <c r="K77" s="198">
        <v>0</v>
      </c>
      <c r="L77" s="198">
        <v>0</v>
      </c>
    </row>
    <row r="78" ht="19.5" customHeight="1" spans="1:12">
      <c r="A78" s="197" t="s">
        <v>260</v>
      </c>
      <c r="B78" s="197"/>
      <c r="C78" s="197"/>
      <c r="D78" s="197" t="s">
        <v>261</v>
      </c>
      <c r="E78" s="198">
        <v>24.41</v>
      </c>
      <c r="F78" s="198">
        <v>24.41</v>
      </c>
      <c r="G78" s="198">
        <v>0</v>
      </c>
      <c r="H78" s="198">
        <v>0</v>
      </c>
      <c r="I78" s="198">
        <v>0</v>
      </c>
      <c r="J78" s="198">
        <v>0</v>
      </c>
      <c r="K78" s="198">
        <v>0</v>
      </c>
      <c r="L78" s="198">
        <v>0</v>
      </c>
    </row>
    <row r="79" ht="19.5" customHeight="1" spans="1:12">
      <c r="A79" s="197" t="s">
        <v>262</v>
      </c>
      <c r="B79" s="197"/>
      <c r="C79" s="197"/>
      <c r="D79" s="197" t="s">
        <v>263</v>
      </c>
      <c r="E79" s="198">
        <v>37.08</v>
      </c>
      <c r="F79" s="198">
        <v>37.08</v>
      </c>
      <c r="G79" s="198">
        <v>0</v>
      </c>
      <c r="H79" s="198">
        <v>0</v>
      </c>
      <c r="I79" s="198">
        <v>0</v>
      </c>
      <c r="J79" s="198">
        <v>0</v>
      </c>
      <c r="K79" s="198">
        <v>0</v>
      </c>
      <c r="L79" s="198">
        <v>0</v>
      </c>
    </row>
    <row r="80" ht="19.5" customHeight="1" spans="1:12">
      <c r="A80" s="197" t="s">
        <v>264</v>
      </c>
      <c r="B80" s="197"/>
      <c r="C80" s="197"/>
      <c r="D80" s="197" t="s">
        <v>265</v>
      </c>
      <c r="E80" s="198">
        <v>53.95</v>
      </c>
      <c r="F80" s="198">
        <v>53.95</v>
      </c>
      <c r="G80" s="198">
        <v>0</v>
      </c>
      <c r="H80" s="198">
        <v>0</v>
      </c>
      <c r="I80" s="198">
        <v>0</v>
      </c>
      <c r="J80" s="198">
        <v>0</v>
      </c>
      <c r="K80" s="198">
        <v>0</v>
      </c>
      <c r="L80" s="198">
        <v>0</v>
      </c>
    </row>
    <row r="81" ht="19.5" customHeight="1" spans="1:12">
      <c r="A81" s="197" t="s">
        <v>266</v>
      </c>
      <c r="B81" s="197"/>
      <c r="C81" s="197"/>
      <c r="D81" s="197" t="s">
        <v>267</v>
      </c>
      <c r="E81" s="198">
        <v>53.95</v>
      </c>
      <c r="F81" s="198">
        <v>53.95</v>
      </c>
      <c r="G81" s="198">
        <v>0</v>
      </c>
      <c r="H81" s="198">
        <v>0</v>
      </c>
      <c r="I81" s="198">
        <v>0</v>
      </c>
      <c r="J81" s="198">
        <v>0</v>
      </c>
      <c r="K81" s="198">
        <v>0</v>
      </c>
      <c r="L81" s="198">
        <v>0</v>
      </c>
    </row>
    <row r="82" ht="19.5" customHeight="1" spans="1:12">
      <c r="A82" s="197" t="s">
        <v>268</v>
      </c>
      <c r="B82" s="197"/>
      <c r="C82" s="197"/>
      <c r="D82" s="197" t="s">
        <v>269</v>
      </c>
      <c r="E82" s="198">
        <v>4403.78</v>
      </c>
      <c r="F82" s="198">
        <v>4403.08</v>
      </c>
      <c r="G82" s="198">
        <v>0</v>
      </c>
      <c r="H82" s="198">
        <v>0</v>
      </c>
      <c r="I82" s="198">
        <v>0</v>
      </c>
      <c r="J82" s="198">
        <v>0</v>
      </c>
      <c r="K82" s="198">
        <v>0</v>
      </c>
      <c r="L82" s="198">
        <v>0.7</v>
      </c>
    </row>
    <row r="83" ht="19.5" customHeight="1" spans="1:12">
      <c r="A83" s="197" t="s">
        <v>270</v>
      </c>
      <c r="B83" s="197"/>
      <c r="C83" s="197"/>
      <c r="D83" s="197" t="s">
        <v>271</v>
      </c>
      <c r="E83" s="198">
        <v>269.37</v>
      </c>
      <c r="F83" s="198">
        <v>269.37</v>
      </c>
      <c r="G83" s="198">
        <v>0</v>
      </c>
      <c r="H83" s="198">
        <v>0</v>
      </c>
      <c r="I83" s="198">
        <v>0</v>
      </c>
      <c r="J83" s="198">
        <v>0</v>
      </c>
      <c r="K83" s="198">
        <v>0</v>
      </c>
      <c r="L83" s="198">
        <v>0</v>
      </c>
    </row>
    <row r="84" ht="19.5" customHeight="1" spans="1:12">
      <c r="A84" s="197" t="s">
        <v>272</v>
      </c>
      <c r="B84" s="197"/>
      <c r="C84" s="197"/>
      <c r="D84" s="197" t="s">
        <v>273</v>
      </c>
      <c r="E84" s="198">
        <v>118.06</v>
      </c>
      <c r="F84" s="198">
        <v>118.06</v>
      </c>
      <c r="G84" s="198">
        <v>0</v>
      </c>
      <c r="H84" s="198">
        <v>0</v>
      </c>
      <c r="I84" s="198">
        <v>0</v>
      </c>
      <c r="J84" s="198">
        <v>0</v>
      </c>
      <c r="K84" s="198">
        <v>0</v>
      </c>
      <c r="L84" s="198">
        <v>0</v>
      </c>
    </row>
    <row r="85" ht="19.5" customHeight="1" spans="1:12">
      <c r="A85" s="197" t="s">
        <v>274</v>
      </c>
      <c r="B85" s="197"/>
      <c r="C85" s="197"/>
      <c r="D85" s="197" t="s">
        <v>275</v>
      </c>
      <c r="E85" s="198">
        <v>151.31</v>
      </c>
      <c r="F85" s="198">
        <v>151.31</v>
      </c>
      <c r="G85" s="198">
        <v>0</v>
      </c>
      <c r="H85" s="198">
        <v>0</v>
      </c>
      <c r="I85" s="198">
        <v>0</v>
      </c>
      <c r="J85" s="198">
        <v>0</v>
      </c>
      <c r="K85" s="198">
        <v>0</v>
      </c>
      <c r="L85" s="198">
        <v>0</v>
      </c>
    </row>
    <row r="86" ht="19.5" customHeight="1" spans="1:12">
      <c r="A86" s="197" t="s">
        <v>276</v>
      </c>
      <c r="B86" s="197"/>
      <c r="C86" s="197"/>
      <c r="D86" s="197" t="s">
        <v>277</v>
      </c>
      <c r="E86" s="198">
        <v>2</v>
      </c>
      <c r="F86" s="198">
        <v>2</v>
      </c>
      <c r="G86" s="198">
        <v>0</v>
      </c>
      <c r="H86" s="198">
        <v>0</v>
      </c>
      <c r="I86" s="198">
        <v>0</v>
      </c>
      <c r="J86" s="198">
        <v>0</v>
      </c>
      <c r="K86" s="198">
        <v>0</v>
      </c>
      <c r="L86" s="198">
        <v>0</v>
      </c>
    </row>
    <row r="87" ht="19.5" customHeight="1" spans="1:12">
      <c r="A87" s="197" t="s">
        <v>278</v>
      </c>
      <c r="B87" s="197"/>
      <c r="C87" s="197"/>
      <c r="D87" s="197" t="s">
        <v>277</v>
      </c>
      <c r="E87" s="198">
        <v>2</v>
      </c>
      <c r="F87" s="198">
        <v>2</v>
      </c>
      <c r="G87" s="198">
        <v>0</v>
      </c>
      <c r="H87" s="198">
        <v>0</v>
      </c>
      <c r="I87" s="198">
        <v>0</v>
      </c>
      <c r="J87" s="198">
        <v>0</v>
      </c>
      <c r="K87" s="198">
        <v>0</v>
      </c>
      <c r="L87" s="198">
        <v>0</v>
      </c>
    </row>
    <row r="88" ht="19.5" customHeight="1" spans="1:12">
      <c r="A88" s="197" t="s">
        <v>279</v>
      </c>
      <c r="B88" s="197"/>
      <c r="C88" s="197"/>
      <c r="D88" s="197" t="s">
        <v>280</v>
      </c>
      <c r="E88" s="198">
        <v>3776.53</v>
      </c>
      <c r="F88" s="198">
        <v>3775.83</v>
      </c>
      <c r="G88" s="198">
        <v>0</v>
      </c>
      <c r="H88" s="198">
        <v>0</v>
      </c>
      <c r="I88" s="198">
        <v>0</v>
      </c>
      <c r="J88" s="198">
        <v>0</v>
      </c>
      <c r="K88" s="198">
        <v>0</v>
      </c>
      <c r="L88" s="198">
        <v>0.7</v>
      </c>
    </row>
    <row r="89" ht="19.5" customHeight="1" spans="1:12">
      <c r="A89" s="197" t="s">
        <v>281</v>
      </c>
      <c r="B89" s="197"/>
      <c r="C89" s="197"/>
      <c r="D89" s="197" t="s">
        <v>282</v>
      </c>
      <c r="E89" s="198">
        <v>3776.53</v>
      </c>
      <c r="F89" s="198">
        <v>3775.83</v>
      </c>
      <c r="G89" s="198">
        <v>0</v>
      </c>
      <c r="H89" s="198">
        <v>0</v>
      </c>
      <c r="I89" s="198">
        <v>0</v>
      </c>
      <c r="J89" s="198">
        <v>0</v>
      </c>
      <c r="K89" s="198">
        <v>0</v>
      </c>
      <c r="L89" s="198">
        <v>0.7</v>
      </c>
    </row>
    <row r="90" ht="19.5" customHeight="1" spans="1:12">
      <c r="A90" s="197" t="s">
        <v>283</v>
      </c>
      <c r="B90" s="197"/>
      <c r="C90" s="197"/>
      <c r="D90" s="197" t="s">
        <v>284</v>
      </c>
      <c r="E90" s="198">
        <v>355.88</v>
      </c>
      <c r="F90" s="198">
        <v>355.88</v>
      </c>
      <c r="G90" s="198">
        <v>0</v>
      </c>
      <c r="H90" s="198">
        <v>0</v>
      </c>
      <c r="I90" s="198">
        <v>0</v>
      </c>
      <c r="J90" s="198">
        <v>0</v>
      </c>
      <c r="K90" s="198">
        <v>0</v>
      </c>
      <c r="L90" s="198">
        <v>0</v>
      </c>
    </row>
    <row r="91" ht="19.5" customHeight="1" spans="1:12">
      <c r="A91" s="197" t="s">
        <v>285</v>
      </c>
      <c r="B91" s="197"/>
      <c r="C91" s="197"/>
      <c r="D91" s="197" t="s">
        <v>286</v>
      </c>
      <c r="E91" s="198">
        <v>104.74</v>
      </c>
      <c r="F91" s="198">
        <v>104.74</v>
      </c>
      <c r="G91" s="198">
        <v>0</v>
      </c>
      <c r="H91" s="198">
        <v>0</v>
      </c>
      <c r="I91" s="198">
        <v>0</v>
      </c>
      <c r="J91" s="198">
        <v>0</v>
      </c>
      <c r="K91" s="198">
        <v>0</v>
      </c>
      <c r="L91" s="198">
        <v>0</v>
      </c>
    </row>
    <row r="92" ht="19.5" customHeight="1" spans="1:12">
      <c r="A92" s="197" t="s">
        <v>287</v>
      </c>
      <c r="B92" s="197"/>
      <c r="C92" s="197"/>
      <c r="D92" s="197" t="s">
        <v>288</v>
      </c>
      <c r="E92" s="198">
        <v>150</v>
      </c>
      <c r="F92" s="198">
        <v>150</v>
      </c>
      <c r="G92" s="198">
        <v>0</v>
      </c>
      <c r="H92" s="198">
        <v>0</v>
      </c>
      <c r="I92" s="198">
        <v>0</v>
      </c>
      <c r="J92" s="198">
        <v>0</v>
      </c>
      <c r="K92" s="198">
        <v>0</v>
      </c>
      <c r="L92" s="198">
        <v>0</v>
      </c>
    </row>
    <row r="93" ht="19.5" customHeight="1" spans="1:12">
      <c r="A93" s="197" t="s">
        <v>289</v>
      </c>
      <c r="B93" s="197"/>
      <c r="C93" s="197"/>
      <c r="D93" s="197" t="s">
        <v>290</v>
      </c>
      <c r="E93" s="198">
        <v>13.15</v>
      </c>
      <c r="F93" s="198">
        <v>13.15</v>
      </c>
      <c r="G93" s="198">
        <v>0</v>
      </c>
      <c r="H93" s="198">
        <v>0</v>
      </c>
      <c r="I93" s="198">
        <v>0</v>
      </c>
      <c r="J93" s="198">
        <v>0</v>
      </c>
      <c r="K93" s="198">
        <v>0</v>
      </c>
      <c r="L93" s="198">
        <v>0</v>
      </c>
    </row>
    <row r="94" ht="19.5" customHeight="1" spans="1:12">
      <c r="A94" s="197" t="s">
        <v>291</v>
      </c>
      <c r="B94" s="197"/>
      <c r="C94" s="197"/>
      <c r="D94" s="197" t="s">
        <v>292</v>
      </c>
      <c r="E94" s="198">
        <v>87.99</v>
      </c>
      <c r="F94" s="198">
        <v>87.99</v>
      </c>
      <c r="G94" s="198">
        <v>0</v>
      </c>
      <c r="H94" s="198">
        <v>0</v>
      </c>
      <c r="I94" s="198">
        <v>0</v>
      </c>
      <c r="J94" s="198">
        <v>0</v>
      </c>
      <c r="K94" s="198">
        <v>0</v>
      </c>
      <c r="L94" s="198">
        <v>0</v>
      </c>
    </row>
    <row r="95" ht="19.5" customHeight="1" spans="1:12">
      <c r="A95" s="197" t="s">
        <v>293</v>
      </c>
      <c r="B95" s="197"/>
      <c r="C95" s="197"/>
      <c r="D95" s="197" t="s">
        <v>294</v>
      </c>
      <c r="E95" s="198">
        <v>1364.21</v>
      </c>
      <c r="F95" s="198">
        <v>1334.06</v>
      </c>
      <c r="G95" s="198">
        <v>0</v>
      </c>
      <c r="H95" s="198">
        <v>0</v>
      </c>
      <c r="I95" s="198">
        <v>0</v>
      </c>
      <c r="J95" s="198">
        <v>0</v>
      </c>
      <c r="K95" s="198">
        <v>0</v>
      </c>
      <c r="L95" s="198">
        <v>30.15</v>
      </c>
    </row>
    <row r="96" ht="19.5" customHeight="1" spans="1:12">
      <c r="A96" s="197" t="s">
        <v>295</v>
      </c>
      <c r="B96" s="197"/>
      <c r="C96" s="197"/>
      <c r="D96" s="197" t="s">
        <v>296</v>
      </c>
      <c r="E96" s="198">
        <v>188.72</v>
      </c>
      <c r="F96" s="198">
        <v>188.57</v>
      </c>
      <c r="G96" s="198">
        <v>0</v>
      </c>
      <c r="H96" s="198">
        <v>0</v>
      </c>
      <c r="I96" s="198">
        <v>0</v>
      </c>
      <c r="J96" s="198">
        <v>0</v>
      </c>
      <c r="K96" s="198">
        <v>0</v>
      </c>
      <c r="L96" s="198">
        <v>0.15</v>
      </c>
    </row>
    <row r="97" ht="19.5" customHeight="1" spans="1:12">
      <c r="A97" s="197" t="s">
        <v>297</v>
      </c>
      <c r="B97" s="197"/>
      <c r="C97" s="197"/>
      <c r="D97" s="197" t="s">
        <v>144</v>
      </c>
      <c r="E97" s="198">
        <v>144.87</v>
      </c>
      <c r="F97" s="198">
        <v>144.87</v>
      </c>
      <c r="G97" s="198">
        <v>0</v>
      </c>
      <c r="H97" s="198">
        <v>0</v>
      </c>
      <c r="I97" s="198">
        <v>0</v>
      </c>
      <c r="J97" s="198">
        <v>0</v>
      </c>
      <c r="K97" s="198">
        <v>0</v>
      </c>
      <c r="L97" s="198">
        <v>0</v>
      </c>
    </row>
    <row r="98" ht="19.5" customHeight="1" spans="1:12">
      <c r="A98" s="197" t="s">
        <v>298</v>
      </c>
      <c r="B98" s="197"/>
      <c r="C98" s="197"/>
      <c r="D98" s="197" t="s">
        <v>299</v>
      </c>
      <c r="E98" s="198">
        <v>10.95</v>
      </c>
      <c r="F98" s="198">
        <v>10.8</v>
      </c>
      <c r="G98" s="198">
        <v>0</v>
      </c>
      <c r="H98" s="198">
        <v>0</v>
      </c>
      <c r="I98" s="198">
        <v>0</v>
      </c>
      <c r="J98" s="198">
        <v>0</v>
      </c>
      <c r="K98" s="198">
        <v>0</v>
      </c>
      <c r="L98" s="198">
        <v>0.15</v>
      </c>
    </row>
    <row r="99" ht="19.5" customHeight="1" spans="1:12">
      <c r="A99" s="197" t="s">
        <v>300</v>
      </c>
      <c r="B99" s="197"/>
      <c r="C99" s="197"/>
      <c r="D99" s="197" t="s">
        <v>301</v>
      </c>
      <c r="E99" s="198">
        <v>10</v>
      </c>
      <c r="F99" s="198">
        <v>10</v>
      </c>
      <c r="G99" s="198">
        <v>0</v>
      </c>
      <c r="H99" s="198">
        <v>0</v>
      </c>
      <c r="I99" s="198">
        <v>0</v>
      </c>
      <c r="J99" s="198">
        <v>0</v>
      </c>
      <c r="K99" s="198">
        <v>0</v>
      </c>
      <c r="L99" s="198">
        <v>0</v>
      </c>
    </row>
    <row r="100" ht="19.5" customHeight="1" spans="1:12">
      <c r="A100" s="197" t="s">
        <v>302</v>
      </c>
      <c r="B100" s="197"/>
      <c r="C100" s="197"/>
      <c r="D100" s="197" t="s">
        <v>303</v>
      </c>
      <c r="E100" s="198">
        <v>22.9</v>
      </c>
      <c r="F100" s="198">
        <v>22.9</v>
      </c>
      <c r="G100" s="198">
        <v>0</v>
      </c>
      <c r="H100" s="198">
        <v>0</v>
      </c>
      <c r="I100" s="198">
        <v>0</v>
      </c>
      <c r="J100" s="198">
        <v>0</v>
      </c>
      <c r="K100" s="198">
        <v>0</v>
      </c>
      <c r="L100" s="198">
        <v>0</v>
      </c>
    </row>
    <row r="101" ht="19.5" customHeight="1" spans="1:12">
      <c r="A101" s="197" t="s">
        <v>304</v>
      </c>
      <c r="B101" s="197"/>
      <c r="C101" s="197"/>
      <c r="D101" s="197" t="s">
        <v>305</v>
      </c>
      <c r="E101" s="198">
        <v>388.18</v>
      </c>
      <c r="F101" s="198">
        <v>388.18</v>
      </c>
      <c r="G101" s="198">
        <v>0</v>
      </c>
      <c r="H101" s="198">
        <v>0</v>
      </c>
      <c r="I101" s="198">
        <v>0</v>
      </c>
      <c r="J101" s="198">
        <v>0</v>
      </c>
      <c r="K101" s="198">
        <v>0</v>
      </c>
      <c r="L101" s="198">
        <v>0</v>
      </c>
    </row>
    <row r="102" ht="19.5" customHeight="1" spans="1:12">
      <c r="A102" s="197" t="s">
        <v>306</v>
      </c>
      <c r="B102" s="197"/>
      <c r="C102" s="197"/>
      <c r="D102" s="197" t="s">
        <v>307</v>
      </c>
      <c r="E102" s="198">
        <v>15</v>
      </c>
      <c r="F102" s="198">
        <v>15</v>
      </c>
      <c r="G102" s="198">
        <v>0</v>
      </c>
      <c r="H102" s="198">
        <v>0</v>
      </c>
      <c r="I102" s="198">
        <v>0</v>
      </c>
      <c r="J102" s="198">
        <v>0</v>
      </c>
      <c r="K102" s="198">
        <v>0</v>
      </c>
      <c r="L102" s="198">
        <v>0</v>
      </c>
    </row>
    <row r="103" ht="19.5" customHeight="1" spans="1:12">
      <c r="A103" s="197" t="s">
        <v>308</v>
      </c>
      <c r="B103" s="197"/>
      <c r="C103" s="197"/>
      <c r="D103" s="197" t="s">
        <v>309</v>
      </c>
      <c r="E103" s="198">
        <v>371.28</v>
      </c>
      <c r="F103" s="198">
        <v>371.28</v>
      </c>
      <c r="G103" s="198">
        <v>0</v>
      </c>
      <c r="H103" s="198">
        <v>0</v>
      </c>
      <c r="I103" s="198">
        <v>0</v>
      </c>
      <c r="J103" s="198">
        <v>0</v>
      </c>
      <c r="K103" s="198">
        <v>0</v>
      </c>
      <c r="L103" s="198">
        <v>0</v>
      </c>
    </row>
    <row r="104" ht="19.5" customHeight="1" spans="1:12">
      <c r="A104" s="197" t="s">
        <v>310</v>
      </c>
      <c r="B104" s="197"/>
      <c r="C104" s="197"/>
      <c r="D104" s="197" t="s">
        <v>311</v>
      </c>
      <c r="E104" s="198">
        <v>1.9</v>
      </c>
      <c r="F104" s="198">
        <v>1.9</v>
      </c>
      <c r="G104" s="198">
        <v>0</v>
      </c>
      <c r="H104" s="198">
        <v>0</v>
      </c>
      <c r="I104" s="198">
        <v>0</v>
      </c>
      <c r="J104" s="198">
        <v>0</v>
      </c>
      <c r="K104" s="198">
        <v>0</v>
      </c>
      <c r="L104" s="198">
        <v>0</v>
      </c>
    </row>
    <row r="105" ht="19.5" customHeight="1" spans="1:12">
      <c r="A105" s="197" t="s">
        <v>312</v>
      </c>
      <c r="B105" s="197"/>
      <c r="C105" s="197"/>
      <c r="D105" s="197" t="s">
        <v>313</v>
      </c>
      <c r="E105" s="198">
        <v>104.3</v>
      </c>
      <c r="F105" s="198">
        <v>74.3</v>
      </c>
      <c r="G105" s="198">
        <v>0</v>
      </c>
      <c r="H105" s="198">
        <v>0</v>
      </c>
      <c r="I105" s="198">
        <v>0</v>
      </c>
      <c r="J105" s="198">
        <v>0</v>
      </c>
      <c r="K105" s="198">
        <v>0</v>
      </c>
      <c r="L105" s="198">
        <v>30</v>
      </c>
    </row>
    <row r="106" ht="19.5" customHeight="1" spans="1:12">
      <c r="A106" s="197" t="s">
        <v>314</v>
      </c>
      <c r="B106" s="197"/>
      <c r="C106" s="197"/>
      <c r="D106" s="197" t="s">
        <v>315</v>
      </c>
      <c r="E106" s="198">
        <v>6.78</v>
      </c>
      <c r="F106" s="198">
        <v>6.78</v>
      </c>
      <c r="G106" s="198">
        <v>0</v>
      </c>
      <c r="H106" s="198">
        <v>0</v>
      </c>
      <c r="I106" s="198">
        <v>0</v>
      </c>
      <c r="J106" s="198">
        <v>0</v>
      </c>
      <c r="K106" s="198">
        <v>0</v>
      </c>
      <c r="L106" s="198">
        <v>0</v>
      </c>
    </row>
    <row r="107" ht="19.5" customHeight="1" spans="1:12">
      <c r="A107" s="197" t="s">
        <v>316</v>
      </c>
      <c r="B107" s="197"/>
      <c r="C107" s="197"/>
      <c r="D107" s="197" t="s">
        <v>317</v>
      </c>
      <c r="E107" s="198">
        <v>12.5</v>
      </c>
      <c r="F107" s="198">
        <v>12.5</v>
      </c>
      <c r="G107" s="198">
        <v>0</v>
      </c>
      <c r="H107" s="198">
        <v>0</v>
      </c>
      <c r="I107" s="198">
        <v>0</v>
      </c>
      <c r="J107" s="198">
        <v>0</v>
      </c>
      <c r="K107" s="198">
        <v>0</v>
      </c>
      <c r="L107" s="198">
        <v>0</v>
      </c>
    </row>
    <row r="108" ht="19.5" customHeight="1" spans="1:12">
      <c r="A108" s="197" t="s">
        <v>318</v>
      </c>
      <c r="B108" s="197"/>
      <c r="C108" s="197"/>
      <c r="D108" s="197" t="s">
        <v>319</v>
      </c>
      <c r="E108" s="198">
        <v>85.02</v>
      </c>
      <c r="F108" s="198">
        <v>55.02</v>
      </c>
      <c r="G108" s="198">
        <v>0</v>
      </c>
      <c r="H108" s="198">
        <v>0</v>
      </c>
      <c r="I108" s="198">
        <v>0</v>
      </c>
      <c r="J108" s="198">
        <v>0</v>
      </c>
      <c r="K108" s="198">
        <v>0</v>
      </c>
      <c r="L108" s="198">
        <v>30</v>
      </c>
    </row>
    <row r="109" ht="19.5" customHeight="1" spans="1:12">
      <c r="A109" s="197" t="s">
        <v>320</v>
      </c>
      <c r="B109" s="197"/>
      <c r="C109" s="197"/>
      <c r="D109" s="197" t="s">
        <v>321</v>
      </c>
      <c r="E109" s="198">
        <v>79.89</v>
      </c>
      <c r="F109" s="198">
        <v>79.89</v>
      </c>
      <c r="G109" s="198">
        <v>0</v>
      </c>
      <c r="H109" s="198">
        <v>0</v>
      </c>
      <c r="I109" s="198">
        <v>0</v>
      </c>
      <c r="J109" s="198">
        <v>0</v>
      </c>
      <c r="K109" s="198">
        <v>0</v>
      </c>
      <c r="L109" s="198">
        <v>0</v>
      </c>
    </row>
    <row r="110" ht="19.5" customHeight="1" spans="1:12">
      <c r="A110" s="197" t="s">
        <v>322</v>
      </c>
      <c r="B110" s="197"/>
      <c r="C110" s="197"/>
      <c r="D110" s="197" t="s">
        <v>323</v>
      </c>
      <c r="E110" s="198">
        <v>9.89</v>
      </c>
      <c r="F110" s="198">
        <v>9.89</v>
      </c>
      <c r="G110" s="198">
        <v>0</v>
      </c>
      <c r="H110" s="198">
        <v>0</v>
      </c>
      <c r="I110" s="198">
        <v>0</v>
      </c>
      <c r="J110" s="198">
        <v>0</v>
      </c>
      <c r="K110" s="198">
        <v>0</v>
      </c>
      <c r="L110" s="198">
        <v>0</v>
      </c>
    </row>
    <row r="111" ht="19.5" customHeight="1" spans="1:12">
      <c r="A111" s="197" t="s">
        <v>324</v>
      </c>
      <c r="B111" s="197"/>
      <c r="C111" s="197"/>
      <c r="D111" s="197" t="s">
        <v>325</v>
      </c>
      <c r="E111" s="198">
        <v>70</v>
      </c>
      <c r="F111" s="198">
        <v>70</v>
      </c>
      <c r="G111" s="198">
        <v>0</v>
      </c>
      <c r="H111" s="198">
        <v>0</v>
      </c>
      <c r="I111" s="198">
        <v>0</v>
      </c>
      <c r="J111" s="198">
        <v>0</v>
      </c>
      <c r="K111" s="198">
        <v>0</v>
      </c>
      <c r="L111" s="198">
        <v>0</v>
      </c>
    </row>
    <row r="112" ht="19.5" customHeight="1" spans="1:12">
      <c r="A112" s="197" t="s">
        <v>326</v>
      </c>
      <c r="B112" s="197"/>
      <c r="C112" s="197"/>
      <c r="D112" s="197" t="s">
        <v>327</v>
      </c>
      <c r="E112" s="198">
        <v>599.88</v>
      </c>
      <c r="F112" s="198">
        <v>599.88</v>
      </c>
      <c r="G112" s="198">
        <v>0</v>
      </c>
      <c r="H112" s="198">
        <v>0</v>
      </c>
      <c r="I112" s="198">
        <v>0</v>
      </c>
      <c r="J112" s="198">
        <v>0</v>
      </c>
      <c r="K112" s="198">
        <v>0</v>
      </c>
      <c r="L112" s="198">
        <v>0</v>
      </c>
    </row>
    <row r="113" ht="19.5" customHeight="1" spans="1:12">
      <c r="A113" s="197" t="s">
        <v>328</v>
      </c>
      <c r="B113" s="197"/>
      <c r="C113" s="197"/>
      <c r="D113" s="197" t="s">
        <v>329</v>
      </c>
      <c r="E113" s="198">
        <v>599.88</v>
      </c>
      <c r="F113" s="198">
        <v>599.88</v>
      </c>
      <c r="G113" s="198">
        <v>0</v>
      </c>
      <c r="H113" s="198">
        <v>0</v>
      </c>
      <c r="I113" s="198">
        <v>0</v>
      </c>
      <c r="J113" s="198">
        <v>0</v>
      </c>
      <c r="K113" s="198">
        <v>0</v>
      </c>
      <c r="L113" s="198">
        <v>0</v>
      </c>
    </row>
    <row r="114" ht="19.5" customHeight="1" spans="1:12">
      <c r="A114" s="197" t="s">
        <v>330</v>
      </c>
      <c r="B114" s="197"/>
      <c r="C114" s="197"/>
      <c r="D114" s="197" t="s">
        <v>331</v>
      </c>
      <c r="E114" s="198">
        <v>0.24</v>
      </c>
      <c r="F114" s="198">
        <v>0.24</v>
      </c>
      <c r="G114" s="198">
        <v>0</v>
      </c>
      <c r="H114" s="198">
        <v>0</v>
      </c>
      <c r="I114" s="198">
        <v>0</v>
      </c>
      <c r="J114" s="198">
        <v>0</v>
      </c>
      <c r="K114" s="198">
        <v>0</v>
      </c>
      <c r="L114" s="198">
        <v>0</v>
      </c>
    </row>
    <row r="115" ht="19.5" customHeight="1" spans="1:12">
      <c r="A115" s="197" t="s">
        <v>332</v>
      </c>
      <c r="B115" s="197"/>
      <c r="C115" s="197"/>
      <c r="D115" s="197" t="s">
        <v>333</v>
      </c>
      <c r="E115" s="198">
        <v>0.24</v>
      </c>
      <c r="F115" s="198">
        <v>0.24</v>
      </c>
      <c r="G115" s="198">
        <v>0</v>
      </c>
      <c r="H115" s="198">
        <v>0</v>
      </c>
      <c r="I115" s="198">
        <v>0</v>
      </c>
      <c r="J115" s="198">
        <v>0</v>
      </c>
      <c r="K115" s="198">
        <v>0</v>
      </c>
      <c r="L115" s="198">
        <v>0</v>
      </c>
    </row>
    <row r="116" ht="19.5" customHeight="1" spans="1:12">
      <c r="A116" s="197" t="s">
        <v>334</v>
      </c>
      <c r="B116" s="197"/>
      <c r="C116" s="197"/>
      <c r="D116" s="197" t="s">
        <v>335</v>
      </c>
      <c r="E116" s="198">
        <v>3</v>
      </c>
      <c r="F116" s="198">
        <v>3</v>
      </c>
      <c r="G116" s="198">
        <v>0</v>
      </c>
      <c r="H116" s="198">
        <v>0</v>
      </c>
      <c r="I116" s="198">
        <v>0</v>
      </c>
      <c r="J116" s="198">
        <v>0</v>
      </c>
      <c r="K116" s="198">
        <v>0</v>
      </c>
      <c r="L116" s="198">
        <v>0</v>
      </c>
    </row>
    <row r="117" ht="19.5" customHeight="1" spans="1:12">
      <c r="A117" s="197" t="s">
        <v>336</v>
      </c>
      <c r="B117" s="197"/>
      <c r="C117" s="197"/>
      <c r="D117" s="197" t="s">
        <v>337</v>
      </c>
      <c r="E117" s="198">
        <v>3</v>
      </c>
      <c r="F117" s="198">
        <v>3</v>
      </c>
      <c r="G117" s="198">
        <v>0</v>
      </c>
      <c r="H117" s="198">
        <v>0</v>
      </c>
      <c r="I117" s="198">
        <v>0</v>
      </c>
      <c r="J117" s="198">
        <v>0</v>
      </c>
      <c r="K117" s="198">
        <v>0</v>
      </c>
      <c r="L117" s="198">
        <v>0</v>
      </c>
    </row>
    <row r="118" ht="19.5" customHeight="1" spans="1:12">
      <c r="A118" s="197" t="s">
        <v>338</v>
      </c>
      <c r="B118" s="197"/>
      <c r="C118" s="197"/>
      <c r="D118" s="197" t="s">
        <v>339</v>
      </c>
      <c r="E118" s="198">
        <v>114.2</v>
      </c>
      <c r="F118" s="198">
        <v>114.2</v>
      </c>
      <c r="G118" s="198">
        <v>0</v>
      </c>
      <c r="H118" s="198">
        <v>0</v>
      </c>
      <c r="I118" s="198">
        <v>0</v>
      </c>
      <c r="J118" s="198">
        <v>0</v>
      </c>
      <c r="K118" s="198">
        <v>0</v>
      </c>
      <c r="L118" s="198">
        <v>0</v>
      </c>
    </row>
    <row r="119" ht="19.5" customHeight="1" spans="1:12">
      <c r="A119" s="197" t="s">
        <v>340</v>
      </c>
      <c r="B119" s="197"/>
      <c r="C119" s="197"/>
      <c r="D119" s="197" t="s">
        <v>341</v>
      </c>
      <c r="E119" s="198">
        <v>114.2</v>
      </c>
      <c r="F119" s="198">
        <v>114.2</v>
      </c>
      <c r="G119" s="198">
        <v>0</v>
      </c>
      <c r="H119" s="198">
        <v>0</v>
      </c>
      <c r="I119" s="198">
        <v>0</v>
      </c>
      <c r="J119" s="198">
        <v>0</v>
      </c>
      <c r="K119" s="198">
        <v>0</v>
      </c>
      <c r="L119" s="198">
        <v>0</v>
      </c>
    </row>
    <row r="120" ht="19.5" customHeight="1" spans="1:12">
      <c r="A120" s="197" t="s">
        <v>342</v>
      </c>
      <c r="B120" s="197"/>
      <c r="C120" s="197"/>
      <c r="D120" s="197" t="s">
        <v>343</v>
      </c>
      <c r="E120" s="198">
        <v>114.2</v>
      </c>
      <c r="F120" s="198">
        <v>114.2</v>
      </c>
      <c r="G120" s="198">
        <v>0</v>
      </c>
      <c r="H120" s="198">
        <v>0</v>
      </c>
      <c r="I120" s="198">
        <v>0</v>
      </c>
      <c r="J120" s="198">
        <v>0</v>
      </c>
      <c r="K120" s="198">
        <v>0</v>
      </c>
      <c r="L120" s="198">
        <v>0</v>
      </c>
    </row>
    <row r="121" ht="19.5" customHeight="1" spans="1:12">
      <c r="A121" s="197" t="s">
        <v>344</v>
      </c>
      <c r="B121" s="197"/>
      <c r="C121" s="197"/>
      <c r="D121" s="197" t="s">
        <v>345</v>
      </c>
      <c r="E121" s="198">
        <v>0.92</v>
      </c>
      <c r="F121" s="198">
        <v>0.92</v>
      </c>
      <c r="G121" s="198">
        <v>0</v>
      </c>
      <c r="H121" s="198">
        <v>0</v>
      </c>
      <c r="I121" s="198">
        <v>0</v>
      </c>
      <c r="J121" s="198">
        <v>0</v>
      </c>
      <c r="K121" s="198">
        <v>0</v>
      </c>
      <c r="L121" s="198">
        <v>0</v>
      </c>
    </row>
    <row r="122" ht="19.5" customHeight="1" spans="1:12">
      <c r="A122" s="197" t="s">
        <v>346</v>
      </c>
      <c r="B122" s="197"/>
      <c r="C122" s="197"/>
      <c r="D122" s="197" t="s">
        <v>347</v>
      </c>
      <c r="E122" s="198">
        <v>0.92</v>
      </c>
      <c r="F122" s="198">
        <v>0.92</v>
      </c>
      <c r="G122" s="198">
        <v>0</v>
      </c>
      <c r="H122" s="198">
        <v>0</v>
      </c>
      <c r="I122" s="198">
        <v>0</v>
      </c>
      <c r="J122" s="198">
        <v>0</v>
      </c>
      <c r="K122" s="198">
        <v>0</v>
      </c>
      <c r="L122" s="198">
        <v>0</v>
      </c>
    </row>
    <row r="123" ht="19.5" customHeight="1" spans="1:12">
      <c r="A123" s="197" t="s">
        <v>348</v>
      </c>
      <c r="B123" s="197"/>
      <c r="C123" s="197"/>
      <c r="D123" s="197" t="s">
        <v>349</v>
      </c>
      <c r="E123" s="198">
        <v>0.92</v>
      </c>
      <c r="F123" s="198">
        <v>0.92</v>
      </c>
      <c r="G123" s="198">
        <v>0</v>
      </c>
      <c r="H123" s="198">
        <v>0</v>
      </c>
      <c r="I123" s="198">
        <v>0</v>
      </c>
      <c r="J123" s="198">
        <v>0</v>
      </c>
      <c r="K123" s="198">
        <v>0</v>
      </c>
      <c r="L123" s="198">
        <v>0</v>
      </c>
    </row>
    <row r="124" ht="19.5" customHeight="1" spans="1:12">
      <c r="A124" s="197" t="s">
        <v>350</v>
      </c>
      <c r="B124" s="197"/>
      <c r="C124" s="197"/>
      <c r="D124" s="197" t="s">
        <v>351</v>
      </c>
      <c r="E124" s="198">
        <v>137.37</v>
      </c>
      <c r="F124" s="198">
        <v>137.37</v>
      </c>
      <c r="G124" s="198">
        <v>0</v>
      </c>
      <c r="H124" s="198">
        <v>0</v>
      </c>
      <c r="I124" s="198">
        <v>0</v>
      </c>
      <c r="J124" s="198">
        <v>0</v>
      </c>
      <c r="K124" s="198">
        <v>0</v>
      </c>
      <c r="L124" s="198">
        <v>0</v>
      </c>
    </row>
    <row r="125" ht="19.5" customHeight="1" spans="1:12">
      <c r="A125" s="197" t="s">
        <v>352</v>
      </c>
      <c r="B125" s="197"/>
      <c r="C125" s="197"/>
      <c r="D125" s="197" t="s">
        <v>353</v>
      </c>
      <c r="E125" s="198">
        <v>51.94</v>
      </c>
      <c r="F125" s="198">
        <v>51.94</v>
      </c>
      <c r="G125" s="198">
        <v>0</v>
      </c>
      <c r="H125" s="198">
        <v>0</v>
      </c>
      <c r="I125" s="198">
        <v>0</v>
      </c>
      <c r="J125" s="198">
        <v>0</v>
      </c>
      <c r="K125" s="198">
        <v>0</v>
      </c>
      <c r="L125" s="198">
        <v>0</v>
      </c>
    </row>
    <row r="126" ht="19.5" customHeight="1" spans="1:12">
      <c r="A126" s="197" t="s">
        <v>354</v>
      </c>
      <c r="B126" s="197"/>
      <c r="C126" s="197"/>
      <c r="D126" s="197" t="s">
        <v>355</v>
      </c>
      <c r="E126" s="198">
        <v>12.2</v>
      </c>
      <c r="F126" s="198">
        <v>12.2</v>
      </c>
      <c r="G126" s="198">
        <v>0</v>
      </c>
      <c r="H126" s="198">
        <v>0</v>
      </c>
      <c r="I126" s="198">
        <v>0</v>
      </c>
      <c r="J126" s="198">
        <v>0</v>
      </c>
      <c r="K126" s="198">
        <v>0</v>
      </c>
      <c r="L126" s="198">
        <v>0</v>
      </c>
    </row>
    <row r="127" ht="19.5" customHeight="1" spans="1:12">
      <c r="A127" s="197" t="s">
        <v>356</v>
      </c>
      <c r="B127" s="197"/>
      <c r="C127" s="197"/>
      <c r="D127" s="197" t="s">
        <v>144</v>
      </c>
      <c r="E127" s="198">
        <v>39.74</v>
      </c>
      <c r="F127" s="198">
        <v>39.74</v>
      </c>
      <c r="G127" s="198">
        <v>0</v>
      </c>
      <c r="H127" s="198">
        <v>0</v>
      </c>
      <c r="I127" s="198">
        <v>0</v>
      </c>
      <c r="J127" s="198">
        <v>0</v>
      </c>
      <c r="K127" s="198">
        <v>0</v>
      </c>
      <c r="L127" s="198">
        <v>0</v>
      </c>
    </row>
    <row r="128" ht="19.5" customHeight="1" spans="1:12">
      <c r="A128" s="197" t="s">
        <v>357</v>
      </c>
      <c r="B128" s="197"/>
      <c r="C128" s="197"/>
      <c r="D128" s="197" t="s">
        <v>358</v>
      </c>
      <c r="E128" s="198">
        <v>81.43</v>
      </c>
      <c r="F128" s="198">
        <v>81.43</v>
      </c>
      <c r="G128" s="198">
        <v>0</v>
      </c>
      <c r="H128" s="198">
        <v>0</v>
      </c>
      <c r="I128" s="198">
        <v>0</v>
      </c>
      <c r="J128" s="198">
        <v>0</v>
      </c>
      <c r="K128" s="198">
        <v>0</v>
      </c>
      <c r="L128" s="198">
        <v>0</v>
      </c>
    </row>
    <row r="129" ht="19.5" customHeight="1" spans="1:12">
      <c r="A129" s="197" t="s">
        <v>359</v>
      </c>
      <c r="B129" s="197"/>
      <c r="C129" s="197"/>
      <c r="D129" s="197" t="s">
        <v>360</v>
      </c>
      <c r="E129" s="198">
        <v>81.43</v>
      </c>
      <c r="F129" s="198">
        <v>81.43</v>
      </c>
      <c r="G129" s="198">
        <v>0</v>
      </c>
      <c r="H129" s="198">
        <v>0</v>
      </c>
      <c r="I129" s="198">
        <v>0</v>
      </c>
      <c r="J129" s="198">
        <v>0</v>
      </c>
      <c r="K129" s="198">
        <v>0</v>
      </c>
      <c r="L129" s="198">
        <v>0</v>
      </c>
    </row>
    <row r="130" ht="19.5" customHeight="1" spans="1:12">
      <c r="A130" s="197" t="s">
        <v>361</v>
      </c>
      <c r="B130" s="197"/>
      <c r="C130" s="197"/>
      <c r="D130" s="197" t="s">
        <v>362</v>
      </c>
      <c r="E130" s="198">
        <v>0.5</v>
      </c>
      <c r="F130" s="198">
        <v>0.5</v>
      </c>
      <c r="G130" s="198">
        <v>0</v>
      </c>
      <c r="H130" s="198">
        <v>0</v>
      </c>
      <c r="I130" s="198">
        <v>0</v>
      </c>
      <c r="J130" s="198">
        <v>0</v>
      </c>
      <c r="K130" s="198">
        <v>0</v>
      </c>
      <c r="L130" s="198">
        <v>0</v>
      </c>
    </row>
    <row r="131" ht="19.5" customHeight="1" spans="1:12">
      <c r="A131" s="197" t="s">
        <v>363</v>
      </c>
      <c r="B131" s="197"/>
      <c r="C131" s="197"/>
      <c r="D131" s="197" t="s">
        <v>364</v>
      </c>
      <c r="E131" s="198">
        <v>0.5</v>
      </c>
      <c r="F131" s="198">
        <v>0.5</v>
      </c>
      <c r="G131" s="198">
        <v>0</v>
      </c>
      <c r="H131" s="198">
        <v>0</v>
      </c>
      <c r="I131" s="198">
        <v>0</v>
      </c>
      <c r="J131" s="198">
        <v>0</v>
      </c>
      <c r="K131" s="198">
        <v>0</v>
      </c>
      <c r="L131" s="198">
        <v>0</v>
      </c>
    </row>
    <row r="132" ht="19.5" customHeight="1" spans="1:12">
      <c r="A132" s="197" t="s">
        <v>365</v>
      </c>
      <c r="B132" s="197"/>
      <c r="C132" s="197"/>
      <c r="D132" s="197" t="s">
        <v>366</v>
      </c>
      <c r="E132" s="198">
        <v>3.5</v>
      </c>
      <c r="F132" s="198">
        <v>3.5</v>
      </c>
      <c r="G132" s="198">
        <v>0</v>
      </c>
      <c r="H132" s="198">
        <v>0</v>
      </c>
      <c r="I132" s="198">
        <v>0</v>
      </c>
      <c r="J132" s="198">
        <v>0</v>
      </c>
      <c r="K132" s="198">
        <v>0</v>
      </c>
      <c r="L132" s="198">
        <v>0</v>
      </c>
    </row>
    <row r="133" ht="19.5" customHeight="1" spans="1:12">
      <c r="A133" s="197" t="s">
        <v>367</v>
      </c>
      <c r="B133" s="197"/>
      <c r="C133" s="197"/>
      <c r="D133" s="197" t="s">
        <v>368</v>
      </c>
      <c r="E133" s="198">
        <v>3.5</v>
      </c>
      <c r="F133" s="198">
        <v>3.5</v>
      </c>
      <c r="G133" s="198">
        <v>0</v>
      </c>
      <c r="H133" s="198">
        <v>0</v>
      </c>
      <c r="I133" s="198">
        <v>0</v>
      </c>
      <c r="J133" s="198">
        <v>0</v>
      </c>
      <c r="K133" s="198">
        <v>0</v>
      </c>
      <c r="L133" s="198">
        <v>0</v>
      </c>
    </row>
    <row r="134" ht="19.5" customHeight="1" spans="1:12">
      <c r="A134" s="197" t="s">
        <v>369</v>
      </c>
      <c r="B134" s="197"/>
      <c r="C134" s="197"/>
      <c r="D134" s="197"/>
      <c r="E134" s="197"/>
      <c r="F134" s="197"/>
      <c r="G134" s="197"/>
      <c r="H134" s="197"/>
      <c r="I134" s="197"/>
      <c r="J134" s="197"/>
      <c r="K134" s="197"/>
      <c r="L134" s="197"/>
    </row>
  </sheetData>
  <mergeCells count="140">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L134"/>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9" scale="67"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17" sqref="L17:M17"/>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4.075" style="1" customWidth="1"/>
    <col min="6" max="6" width="1.76666666666667" style="1" hidden="1" customWidth="1"/>
    <col min="7" max="7" width="4.46666666666667" style="1" customWidth="1"/>
    <col min="8" max="9" width="15.6916666666667" style="1" customWidth="1"/>
    <col min="10" max="10" width="6.53333333333333" style="1" customWidth="1"/>
    <col min="11" max="11" width="5.46666666666667" style="1" customWidth="1"/>
    <col min="12" max="12" width="10" style="1" customWidth="1"/>
    <col min="13" max="13" width="1.53333333333333" style="1" customWidth="1"/>
    <col min="14" max="14" width="13.2333333333333" style="1" customWidth="1"/>
    <col min="15" max="15" width="20" style="1" customWidth="1"/>
    <col min="16" max="16384" width="10" style="31"/>
  </cols>
  <sheetData>
    <row r="1" ht="52.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991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2.6</v>
      </c>
      <c r="F7" s="67"/>
      <c r="G7" s="67">
        <v>2.6</v>
      </c>
      <c r="H7" s="67"/>
      <c r="I7" s="67">
        <v>2.6</v>
      </c>
      <c r="J7" s="67"/>
      <c r="K7" s="14">
        <v>10</v>
      </c>
      <c r="L7" s="21"/>
      <c r="M7" s="22">
        <f t="shared" ref="M7:M9" si="0">I7/E7</f>
        <v>1</v>
      </c>
      <c r="N7" s="23"/>
      <c r="O7" s="49">
        <f>K7*M7</f>
        <v>10</v>
      </c>
    </row>
    <row r="8" spans="1:15">
      <c r="A8" s="5"/>
      <c r="B8" s="5"/>
      <c r="C8" s="5" t="s">
        <v>830</v>
      </c>
      <c r="D8" s="5"/>
      <c r="E8" s="67">
        <v>2.1</v>
      </c>
      <c r="F8" s="67"/>
      <c r="G8" s="67">
        <v>2.1</v>
      </c>
      <c r="H8" s="67"/>
      <c r="I8" s="67">
        <v>2.1</v>
      </c>
      <c r="J8" s="67"/>
      <c r="K8" s="14" t="s">
        <v>665</v>
      </c>
      <c r="L8" s="21"/>
      <c r="M8" s="22">
        <f t="shared" si="0"/>
        <v>1</v>
      </c>
      <c r="N8" s="23"/>
      <c r="O8" s="5" t="s">
        <v>665</v>
      </c>
    </row>
    <row r="9" spans="1:15">
      <c r="A9" s="5"/>
      <c r="B9" s="5"/>
      <c r="C9" s="8" t="s">
        <v>831</v>
      </c>
      <c r="D9" s="8"/>
      <c r="E9" s="5">
        <v>0.5</v>
      </c>
      <c r="F9" s="5"/>
      <c r="G9" s="5">
        <v>0.5</v>
      </c>
      <c r="H9" s="5"/>
      <c r="I9" s="5">
        <v>0.5</v>
      </c>
      <c r="J9" s="5"/>
      <c r="K9" s="14" t="s">
        <v>665</v>
      </c>
      <c r="L9" s="21"/>
      <c r="M9" s="22">
        <f t="shared" si="0"/>
        <v>1</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8.1" customHeight="1" spans="1:15">
      <c r="A12" s="7"/>
      <c r="B12" s="10" t="s">
        <v>992</v>
      </c>
      <c r="C12" s="11"/>
      <c r="D12" s="11"/>
      <c r="E12" s="11"/>
      <c r="F12" s="11"/>
      <c r="G12" s="11"/>
      <c r="H12" s="12"/>
      <c r="I12" s="10" t="s">
        <v>993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3.1" customHeight="1" spans="1:15">
      <c r="A14" s="5"/>
      <c r="B14" s="5" t="s">
        <v>845</v>
      </c>
      <c r="C14" s="32" t="s">
        <v>846</v>
      </c>
      <c r="D14" s="7" t="s">
        <v>994</v>
      </c>
      <c r="E14" s="7"/>
      <c r="F14" s="7"/>
      <c r="G14" s="7"/>
      <c r="H14" s="43" t="s">
        <v>995</v>
      </c>
      <c r="I14" s="43" t="s">
        <v>995</v>
      </c>
      <c r="J14" s="24">
        <v>10</v>
      </c>
      <c r="K14" s="25"/>
      <c r="L14" s="24">
        <v>10</v>
      </c>
      <c r="M14" s="25"/>
      <c r="N14" s="14" t="s">
        <v>849</v>
      </c>
      <c r="O14" s="21"/>
    </row>
    <row r="15" ht="51" customHeight="1" spans="1:15">
      <c r="A15" s="5"/>
      <c r="B15" s="5"/>
      <c r="C15" s="34"/>
      <c r="D15" s="7" t="s">
        <v>996</v>
      </c>
      <c r="E15" s="7"/>
      <c r="F15" s="7"/>
      <c r="G15" s="7"/>
      <c r="H15" s="43" t="s">
        <v>997</v>
      </c>
      <c r="I15" s="43" t="s">
        <v>997</v>
      </c>
      <c r="J15" s="24">
        <v>10</v>
      </c>
      <c r="K15" s="25"/>
      <c r="L15" s="24">
        <v>10</v>
      </c>
      <c r="M15" s="25"/>
      <c r="N15" s="14" t="s">
        <v>849</v>
      </c>
      <c r="O15" s="21"/>
    </row>
    <row r="16" ht="27" customHeight="1" spans="1:15">
      <c r="A16" s="5"/>
      <c r="B16" s="5"/>
      <c r="C16" s="5" t="s">
        <v>856</v>
      </c>
      <c r="D16" s="7" t="s">
        <v>938</v>
      </c>
      <c r="E16" s="7"/>
      <c r="F16" s="7"/>
      <c r="G16" s="7"/>
      <c r="H16" s="43" t="s">
        <v>901</v>
      </c>
      <c r="I16" s="43" t="s">
        <v>901</v>
      </c>
      <c r="J16" s="24">
        <v>10</v>
      </c>
      <c r="K16" s="25"/>
      <c r="L16" s="24">
        <v>10</v>
      </c>
      <c r="M16" s="25"/>
      <c r="N16" s="14" t="s">
        <v>849</v>
      </c>
      <c r="O16" s="21"/>
    </row>
    <row r="17" ht="27" customHeight="1" spans="1:15">
      <c r="A17" s="5"/>
      <c r="B17" s="5"/>
      <c r="C17" s="5" t="s">
        <v>865</v>
      </c>
      <c r="D17" s="7" t="s">
        <v>866</v>
      </c>
      <c r="E17" s="7"/>
      <c r="F17" s="7"/>
      <c r="G17" s="7"/>
      <c r="H17" s="43" t="s">
        <v>867</v>
      </c>
      <c r="I17" s="43" t="s">
        <v>998</v>
      </c>
      <c r="J17" s="24">
        <v>10</v>
      </c>
      <c r="K17" s="25"/>
      <c r="L17" s="24">
        <v>10</v>
      </c>
      <c r="M17" s="25"/>
      <c r="N17" s="14" t="s">
        <v>849</v>
      </c>
      <c r="O17" s="21"/>
    </row>
    <row r="18" ht="51" customHeight="1" spans="1:15">
      <c r="A18" s="5"/>
      <c r="B18" s="5"/>
      <c r="C18" s="5" t="s">
        <v>868</v>
      </c>
      <c r="D18" s="7" t="s">
        <v>999</v>
      </c>
      <c r="E18" s="7"/>
      <c r="F18" s="7"/>
      <c r="G18" s="7"/>
      <c r="H18" s="43" t="s">
        <v>1000</v>
      </c>
      <c r="I18" s="43" t="s">
        <v>1000</v>
      </c>
      <c r="J18" s="24">
        <v>10</v>
      </c>
      <c r="K18" s="25"/>
      <c r="L18" s="24">
        <v>10</v>
      </c>
      <c r="M18" s="25"/>
      <c r="N18" s="14" t="s">
        <v>849</v>
      </c>
      <c r="O18" s="21"/>
    </row>
    <row r="19" ht="63" customHeight="1" spans="1:15">
      <c r="A19" s="5"/>
      <c r="B19" s="5" t="s">
        <v>873</v>
      </c>
      <c r="C19" s="5" t="s">
        <v>874</v>
      </c>
      <c r="D19" s="7" t="s">
        <v>1001</v>
      </c>
      <c r="E19" s="7"/>
      <c r="F19" s="7"/>
      <c r="G19" s="7"/>
      <c r="H19" s="43" t="s">
        <v>944</v>
      </c>
      <c r="I19" s="43" t="s">
        <v>945</v>
      </c>
      <c r="J19" s="24">
        <v>15</v>
      </c>
      <c r="K19" s="25"/>
      <c r="L19" s="24">
        <v>13.5</v>
      </c>
      <c r="M19" s="25"/>
      <c r="N19" s="14" t="s">
        <v>1002</v>
      </c>
      <c r="O19" s="21"/>
    </row>
    <row r="20" ht="43.1" customHeight="1" spans="1:15">
      <c r="A20" s="5"/>
      <c r="B20" s="5"/>
      <c r="C20" s="5" t="s">
        <v>881</v>
      </c>
      <c r="D20" s="7" t="s">
        <v>1003</v>
      </c>
      <c r="E20" s="7"/>
      <c r="F20" s="7"/>
      <c r="G20" s="7"/>
      <c r="H20" s="43" t="s">
        <v>955</v>
      </c>
      <c r="I20" s="43" t="s">
        <v>877</v>
      </c>
      <c r="J20" s="24">
        <v>15</v>
      </c>
      <c r="K20" s="25"/>
      <c r="L20" s="24">
        <v>14</v>
      </c>
      <c r="M20" s="25"/>
      <c r="N20" s="14" t="s">
        <v>1004</v>
      </c>
      <c r="O20" s="21"/>
    </row>
    <row r="21" ht="45" customHeight="1" spans="1:15">
      <c r="A21" s="5"/>
      <c r="B21" s="5" t="s">
        <v>883</v>
      </c>
      <c r="C21" s="5" t="s">
        <v>884</v>
      </c>
      <c r="D21" s="7" t="s">
        <v>906</v>
      </c>
      <c r="E21" s="7"/>
      <c r="F21" s="7"/>
      <c r="G21" s="7"/>
      <c r="H21" s="43" t="s">
        <v>858</v>
      </c>
      <c r="I21" s="217" t="s">
        <v>1005</v>
      </c>
      <c r="J21" s="24">
        <v>10</v>
      </c>
      <c r="K21" s="25"/>
      <c r="L21" s="24">
        <v>8.3</v>
      </c>
      <c r="M21" s="25"/>
      <c r="N21" s="14" t="s">
        <v>1004</v>
      </c>
      <c r="O21" s="21"/>
    </row>
    <row r="22" ht="42"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f>O7+L14+L15+L16+L17+L18+L19+L20+L21</f>
        <v>95.8</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pageSetup paperSize="9" scale="5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27"/>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4.7666666666667" style="64" customWidth="1"/>
    <col min="9" max="9" width="14.8416666666667" style="64" customWidth="1"/>
    <col min="10" max="10" width="4" style="64" customWidth="1"/>
    <col min="11" max="11" width="10.8416666666667" style="64" customWidth="1"/>
    <col min="12" max="12" width="9.30833333333333" style="64" customWidth="1"/>
    <col min="13" max="13" width="3.84166666666667" style="64" customWidth="1"/>
    <col min="14" max="14" width="10" style="64"/>
    <col min="15" max="15" width="24.6916666666667" style="1" customWidth="1"/>
    <col min="16" max="16384" width="10" style="31"/>
  </cols>
  <sheetData>
    <row r="1" ht="63"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24" customHeight="1" spans="1:15">
      <c r="A4" s="5" t="s">
        <v>818</v>
      </c>
      <c r="B4" s="6"/>
      <c r="C4" s="5" t="s">
        <v>1006</v>
      </c>
      <c r="D4" s="5"/>
      <c r="E4" s="5"/>
      <c r="F4" s="5"/>
      <c r="G4" s="5"/>
      <c r="H4" s="5"/>
      <c r="I4" s="5"/>
      <c r="J4" s="5"/>
      <c r="K4" s="5"/>
      <c r="L4" s="5"/>
      <c r="M4" s="5"/>
      <c r="N4" s="5"/>
      <c r="O4" s="5"/>
    </row>
    <row r="5" ht="24" customHeight="1" spans="1:15">
      <c r="A5" s="5" t="s">
        <v>820</v>
      </c>
      <c r="B5" s="6"/>
      <c r="C5" s="5" t="s">
        <v>821</v>
      </c>
      <c r="D5" s="5"/>
      <c r="E5" s="5"/>
      <c r="F5" s="5"/>
      <c r="G5" s="5"/>
      <c r="H5" s="5"/>
      <c r="I5" s="5" t="s">
        <v>822</v>
      </c>
      <c r="J5" s="5"/>
      <c r="K5" s="5" t="s">
        <v>821</v>
      </c>
      <c r="L5" s="5"/>
      <c r="M5" s="5"/>
      <c r="N5" s="5"/>
      <c r="O5" s="5"/>
    </row>
    <row r="6" ht="24" customHeight="1" spans="1:15">
      <c r="A6" s="5" t="s">
        <v>823</v>
      </c>
      <c r="B6" s="5"/>
      <c r="C6" s="5"/>
      <c r="D6" s="5"/>
      <c r="E6" s="5" t="s">
        <v>824</v>
      </c>
      <c r="F6" s="5"/>
      <c r="G6" s="5" t="s">
        <v>661</v>
      </c>
      <c r="H6" s="6"/>
      <c r="I6" s="5" t="s">
        <v>825</v>
      </c>
      <c r="J6" s="5"/>
      <c r="K6" s="5" t="s">
        <v>826</v>
      </c>
      <c r="L6" s="6"/>
      <c r="M6" s="5" t="s">
        <v>827</v>
      </c>
      <c r="N6" s="6"/>
      <c r="O6" s="6" t="s">
        <v>828</v>
      </c>
    </row>
    <row r="7" ht="24" customHeight="1" spans="1:15">
      <c r="A7" s="5"/>
      <c r="B7" s="5"/>
      <c r="C7" s="7" t="s">
        <v>829</v>
      </c>
      <c r="D7" s="7"/>
      <c r="E7" s="67">
        <v>13</v>
      </c>
      <c r="F7" s="67"/>
      <c r="G7" s="67">
        <v>10.1</v>
      </c>
      <c r="H7" s="67"/>
      <c r="I7" s="67">
        <v>10.1</v>
      </c>
      <c r="J7" s="67"/>
      <c r="K7" s="14">
        <v>10</v>
      </c>
      <c r="L7" s="21"/>
      <c r="M7" s="22">
        <v>1</v>
      </c>
      <c r="N7" s="23"/>
      <c r="O7" s="9">
        <f>K7*M7</f>
        <v>10</v>
      </c>
    </row>
    <row r="8" ht="24" customHeight="1" spans="1:15">
      <c r="A8" s="5"/>
      <c r="B8" s="5"/>
      <c r="C8" s="5" t="s">
        <v>830</v>
      </c>
      <c r="D8" s="5"/>
      <c r="E8" s="67">
        <v>13</v>
      </c>
      <c r="F8" s="67"/>
      <c r="G8" s="67">
        <v>10.1</v>
      </c>
      <c r="H8" s="67"/>
      <c r="I8" s="67">
        <v>10.1</v>
      </c>
      <c r="J8" s="67"/>
      <c r="K8" s="14" t="s">
        <v>665</v>
      </c>
      <c r="L8" s="21"/>
      <c r="M8" s="22">
        <v>1</v>
      </c>
      <c r="N8" s="23"/>
      <c r="O8" s="5" t="s">
        <v>665</v>
      </c>
    </row>
    <row r="9" ht="24" customHeight="1" spans="1:15">
      <c r="A9" s="5"/>
      <c r="B9" s="5"/>
      <c r="C9" s="8" t="s">
        <v>831</v>
      </c>
      <c r="D9" s="8"/>
      <c r="E9" s="9">
        <v>0</v>
      </c>
      <c r="F9" s="9"/>
      <c r="G9" s="9">
        <v>0</v>
      </c>
      <c r="H9" s="9"/>
      <c r="I9" s="9">
        <v>0</v>
      </c>
      <c r="J9" s="9"/>
      <c r="K9" s="14" t="s">
        <v>665</v>
      </c>
      <c r="L9" s="21"/>
      <c r="M9" s="22">
        <v>0</v>
      </c>
      <c r="N9" s="23"/>
      <c r="O9" s="5" t="s">
        <v>665</v>
      </c>
    </row>
    <row r="10" ht="40.1" customHeight="1"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47" customHeight="1" spans="1:15">
      <c r="A12" s="5"/>
      <c r="B12" s="10" t="s">
        <v>1007</v>
      </c>
      <c r="C12" s="11"/>
      <c r="D12" s="11"/>
      <c r="E12" s="11"/>
      <c r="F12" s="11"/>
      <c r="G12" s="11"/>
      <c r="H12" s="12"/>
      <c r="I12" s="10" t="s">
        <v>1008</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5.1" customHeight="1" spans="1:15">
      <c r="A14" s="5"/>
      <c r="B14" s="5" t="s">
        <v>845</v>
      </c>
      <c r="C14" s="32" t="s">
        <v>846</v>
      </c>
      <c r="D14" s="105" t="s">
        <v>1009</v>
      </c>
      <c r="E14" s="106"/>
      <c r="F14" s="106"/>
      <c r="G14" s="100"/>
      <c r="H14" s="101" t="s">
        <v>1010</v>
      </c>
      <c r="I14" s="101" t="s">
        <v>1010</v>
      </c>
      <c r="J14" s="24">
        <v>10</v>
      </c>
      <c r="K14" s="25"/>
      <c r="L14" s="24">
        <v>10</v>
      </c>
      <c r="M14" s="25"/>
      <c r="N14" s="14" t="s">
        <v>849</v>
      </c>
      <c r="O14" s="21"/>
    </row>
    <row r="15" ht="25.1" customHeight="1" spans="1:15">
      <c r="A15" s="5"/>
      <c r="B15" s="5"/>
      <c r="C15" s="34"/>
      <c r="D15" s="105" t="s">
        <v>1011</v>
      </c>
      <c r="E15" s="106"/>
      <c r="F15" s="106"/>
      <c r="G15" s="100"/>
      <c r="H15" s="101" t="s">
        <v>1012</v>
      </c>
      <c r="I15" s="101" t="s">
        <v>1012</v>
      </c>
      <c r="J15" s="24">
        <v>10</v>
      </c>
      <c r="K15" s="25"/>
      <c r="L15" s="24">
        <v>10</v>
      </c>
      <c r="M15" s="25"/>
      <c r="N15" s="14" t="s">
        <v>849</v>
      </c>
      <c r="O15" s="21"/>
    </row>
    <row r="16" ht="25.1" customHeight="1" spans="1:15">
      <c r="A16" s="5"/>
      <c r="B16" s="5"/>
      <c r="C16" s="34"/>
      <c r="D16" s="105" t="s">
        <v>1013</v>
      </c>
      <c r="E16" s="106"/>
      <c r="F16" s="106"/>
      <c r="G16" s="100"/>
      <c r="H16" s="101" t="s">
        <v>1014</v>
      </c>
      <c r="I16" s="101" t="s">
        <v>1014</v>
      </c>
      <c r="J16" s="24">
        <v>10</v>
      </c>
      <c r="K16" s="25"/>
      <c r="L16" s="24">
        <v>10</v>
      </c>
      <c r="M16" s="25"/>
      <c r="N16" s="14" t="s">
        <v>849</v>
      </c>
      <c r="O16" s="21"/>
    </row>
    <row r="17" ht="25.1" customHeight="1" spans="1:15">
      <c r="A17" s="5"/>
      <c r="B17" s="5"/>
      <c r="C17" s="5" t="s">
        <v>856</v>
      </c>
      <c r="D17" s="7" t="s">
        <v>938</v>
      </c>
      <c r="E17" s="7"/>
      <c r="F17" s="7"/>
      <c r="G17" s="7"/>
      <c r="H17" s="101" t="s">
        <v>901</v>
      </c>
      <c r="I17" s="101" t="s">
        <v>901</v>
      </c>
      <c r="J17" s="24">
        <v>10</v>
      </c>
      <c r="K17" s="25"/>
      <c r="L17" s="24">
        <v>10</v>
      </c>
      <c r="M17" s="25"/>
      <c r="N17" s="14" t="s">
        <v>849</v>
      </c>
      <c r="O17" s="21"/>
    </row>
    <row r="18" ht="25.1" customHeight="1" spans="1:15">
      <c r="A18" s="5"/>
      <c r="B18" s="5"/>
      <c r="C18" s="5" t="s">
        <v>865</v>
      </c>
      <c r="D18" s="7" t="s">
        <v>866</v>
      </c>
      <c r="E18" s="7"/>
      <c r="F18" s="7"/>
      <c r="G18" s="7"/>
      <c r="H18" s="101" t="s">
        <v>939</v>
      </c>
      <c r="I18" s="101" t="s">
        <v>1015</v>
      </c>
      <c r="J18" s="24">
        <v>10</v>
      </c>
      <c r="K18" s="25"/>
      <c r="L18" s="24">
        <v>10</v>
      </c>
      <c r="M18" s="25"/>
      <c r="N18" s="14" t="s">
        <v>849</v>
      </c>
      <c r="O18" s="21"/>
    </row>
    <row r="19" ht="42" customHeight="1" spans="1:15">
      <c r="A19" s="5"/>
      <c r="B19" s="5" t="s">
        <v>873</v>
      </c>
      <c r="C19" s="5" t="s">
        <v>874</v>
      </c>
      <c r="D19" s="7" t="s">
        <v>1016</v>
      </c>
      <c r="E19" s="7"/>
      <c r="F19" s="7"/>
      <c r="G19" s="7"/>
      <c r="H19" s="43" t="s">
        <v>944</v>
      </c>
      <c r="I19" s="43" t="s">
        <v>945</v>
      </c>
      <c r="J19" s="24">
        <v>15</v>
      </c>
      <c r="K19" s="25"/>
      <c r="L19" s="24">
        <v>12</v>
      </c>
      <c r="M19" s="25"/>
      <c r="N19" s="14" t="s">
        <v>1017</v>
      </c>
      <c r="O19" s="21"/>
    </row>
    <row r="20" ht="51" customHeight="1" spans="1:15">
      <c r="A20" s="5"/>
      <c r="B20" s="5"/>
      <c r="C20" s="5" t="s">
        <v>881</v>
      </c>
      <c r="D20" s="7" t="s">
        <v>1018</v>
      </c>
      <c r="E20" s="7"/>
      <c r="F20" s="7"/>
      <c r="G20" s="7"/>
      <c r="H20" s="43" t="s">
        <v>955</v>
      </c>
      <c r="I20" s="43" t="s">
        <v>877</v>
      </c>
      <c r="J20" s="24">
        <v>15</v>
      </c>
      <c r="K20" s="25"/>
      <c r="L20" s="24">
        <v>13.53</v>
      </c>
      <c r="M20" s="25"/>
      <c r="N20" s="14" t="s">
        <v>1019</v>
      </c>
      <c r="O20" s="21"/>
    </row>
    <row r="21" ht="49.1" customHeight="1" spans="1:15">
      <c r="A21" s="5"/>
      <c r="B21" s="5" t="s">
        <v>883</v>
      </c>
      <c r="C21" s="5" t="s">
        <v>884</v>
      </c>
      <c r="D21" s="7" t="s">
        <v>906</v>
      </c>
      <c r="E21" s="7"/>
      <c r="F21" s="7"/>
      <c r="G21" s="7"/>
      <c r="H21" s="43" t="s">
        <v>858</v>
      </c>
      <c r="I21" s="43" t="s">
        <v>1020</v>
      </c>
      <c r="J21" s="24">
        <v>10</v>
      </c>
      <c r="K21" s="25"/>
      <c r="L21" s="24">
        <v>10</v>
      </c>
      <c r="M21" s="25"/>
      <c r="N21" s="14" t="s">
        <v>849</v>
      </c>
      <c r="O21" s="21"/>
    </row>
    <row r="22" ht="39" customHeight="1" spans="1:15">
      <c r="A22" s="5"/>
      <c r="B22" s="14" t="s">
        <v>888</v>
      </c>
      <c r="C22" s="15"/>
      <c r="D22" s="14" t="s">
        <v>849</v>
      </c>
      <c r="E22" s="16"/>
      <c r="F22" s="16"/>
      <c r="G22" s="16"/>
      <c r="H22" s="16"/>
      <c r="I22" s="16"/>
      <c r="J22" s="16"/>
      <c r="K22" s="16"/>
      <c r="L22" s="16"/>
      <c r="M22" s="16"/>
      <c r="N22" s="16"/>
      <c r="O22" s="21"/>
    </row>
    <row r="23" ht="40.95" customHeight="1" spans="1:15">
      <c r="A23" s="5"/>
      <c r="B23" s="14" t="s">
        <v>889</v>
      </c>
      <c r="C23" s="16"/>
      <c r="D23" s="16"/>
      <c r="E23" s="16"/>
      <c r="F23" s="16"/>
      <c r="G23" s="16"/>
      <c r="H23" s="16"/>
      <c r="I23" s="15"/>
      <c r="J23" s="14">
        <v>100</v>
      </c>
      <c r="K23" s="15"/>
      <c r="L23" s="24">
        <v>95.53</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A24:O27"/>
    <mergeCell ref="A6:B10"/>
  </mergeCells>
  <pageMargins left="0.75" right="0.75" top="1" bottom="1" header="0.5" footer="0.5"/>
  <pageSetup paperSize="9" scale="58"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Q15" sqref="Q15"/>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7.8416666666667" style="64" customWidth="1"/>
    <col min="9" max="9" width="18" style="64" customWidth="1"/>
    <col min="10" max="10" width="4" style="64" customWidth="1"/>
    <col min="11" max="11" width="7.075" style="64" customWidth="1"/>
    <col min="12" max="12" width="12.3083333333333" style="64" customWidth="1"/>
    <col min="13" max="13" width="1.53333333333333" style="64" customWidth="1"/>
    <col min="14" max="14" width="10" style="64"/>
    <col min="15" max="15" width="24.6916666666667" style="1" customWidth="1"/>
    <col min="16" max="16384" width="10" style="31"/>
  </cols>
  <sheetData>
    <row r="1" ht="60"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39" customHeight="1" spans="1:15">
      <c r="A4" s="5" t="s">
        <v>818</v>
      </c>
      <c r="B4" s="6"/>
      <c r="C4" s="5" t="s">
        <v>1021</v>
      </c>
      <c r="D4" s="5"/>
      <c r="E4" s="5"/>
      <c r="F4" s="5"/>
      <c r="G4" s="5"/>
      <c r="H4" s="5"/>
      <c r="I4" s="5"/>
      <c r="J4" s="5"/>
      <c r="K4" s="5"/>
      <c r="L4" s="5"/>
      <c r="M4" s="5"/>
      <c r="N4" s="5"/>
      <c r="O4" s="5"/>
    </row>
    <row r="5" ht="39" customHeight="1" spans="1:15">
      <c r="A5" s="5" t="s">
        <v>820</v>
      </c>
      <c r="B5" s="6"/>
      <c r="C5" s="5" t="s">
        <v>821</v>
      </c>
      <c r="D5" s="5"/>
      <c r="E5" s="5"/>
      <c r="F5" s="5"/>
      <c r="G5" s="5"/>
      <c r="H5" s="5"/>
      <c r="I5" s="5" t="s">
        <v>822</v>
      </c>
      <c r="J5" s="5"/>
      <c r="K5" s="5" t="s">
        <v>821</v>
      </c>
      <c r="L5" s="5"/>
      <c r="M5" s="5"/>
      <c r="N5" s="5"/>
      <c r="O5" s="5"/>
    </row>
    <row r="6" ht="39" customHeight="1" spans="1:15">
      <c r="A6" s="5" t="s">
        <v>823</v>
      </c>
      <c r="B6" s="5"/>
      <c r="C6" s="5"/>
      <c r="D6" s="5"/>
      <c r="E6" s="5" t="s">
        <v>824</v>
      </c>
      <c r="F6" s="5"/>
      <c r="G6" s="5" t="s">
        <v>661</v>
      </c>
      <c r="H6" s="6"/>
      <c r="I6" s="5" t="s">
        <v>825</v>
      </c>
      <c r="J6" s="5"/>
      <c r="K6" s="5" t="s">
        <v>826</v>
      </c>
      <c r="L6" s="6"/>
      <c r="M6" s="5" t="s">
        <v>827</v>
      </c>
      <c r="N6" s="6"/>
      <c r="O6" s="6" t="s">
        <v>828</v>
      </c>
    </row>
    <row r="7" ht="39" customHeight="1" spans="1:15">
      <c r="A7" s="5"/>
      <c r="B7" s="5"/>
      <c r="C7" s="7" t="s">
        <v>829</v>
      </c>
      <c r="D7" s="7"/>
      <c r="E7" s="60">
        <v>1440</v>
      </c>
      <c r="F7" s="60"/>
      <c r="G7" s="60">
        <v>28.286037</v>
      </c>
      <c r="H7" s="60"/>
      <c r="I7" s="60">
        <v>28.286037</v>
      </c>
      <c r="J7" s="60"/>
      <c r="K7" s="61">
        <v>10</v>
      </c>
      <c r="L7" s="62"/>
      <c r="M7" s="22">
        <v>1</v>
      </c>
      <c r="N7" s="23"/>
      <c r="O7" s="49">
        <f>K7*M7</f>
        <v>10</v>
      </c>
    </row>
    <row r="8" ht="39" customHeight="1" spans="1:15">
      <c r="A8" s="5"/>
      <c r="B8" s="5"/>
      <c r="C8" s="5" t="s">
        <v>830</v>
      </c>
      <c r="D8" s="5"/>
      <c r="E8" s="60">
        <v>1440</v>
      </c>
      <c r="F8" s="60"/>
      <c r="G8" s="60">
        <v>28.286037</v>
      </c>
      <c r="H8" s="60"/>
      <c r="I8" s="60">
        <v>28.286037</v>
      </c>
      <c r="J8" s="60"/>
      <c r="K8" s="61" t="s">
        <v>665</v>
      </c>
      <c r="L8" s="62"/>
      <c r="M8" s="22">
        <v>1</v>
      </c>
      <c r="N8" s="23"/>
      <c r="O8" s="5" t="s">
        <v>665</v>
      </c>
    </row>
    <row r="9" ht="39" customHeight="1" spans="1:15">
      <c r="A9" s="5"/>
      <c r="B9" s="5"/>
      <c r="C9" s="8" t="s">
        <v>831</v>
      </c>
      <c r="D9" s="8"/>
      <c r="E9" s="60">
        <v>0</v>
      </c>
      <c r="F9" s="60"/>
      <c r="G9" s="60">
        <v>0</v>
      </c>
      <c r="H9" s="60"/>
      <c r="I9" s="60">
        <v>0</v>
      </c>
      <c r="J9" s="60"/>
      <c r="K9" s="61" t="s">
        <v>665</v>
      </c>
      <c r="L9" s="62"/>
      <c r="M9" s="22">
        <v>0</v>
      </c>
      <c r="N9" s="23"/>
      <c r="O9" s="5" t="s">
        <v>665</v>
      </c>
    </row>
    <row r="10" ht="39" customHeight="1" spans="1:15">
      <c r="A10" s="5"/>
      <c r="B10" s="5"/>
      <c r="C10" s="5" t="s">
        <v>832</v>
      </c>
      <c r="D10" s="5"/>
      <c r="E10" s="60">
        <v>0</v>
      </c>
      <c r="F10" s="60"/>
      <c r="G10" s="60">
        <v>0</v>
      </c>
      <c r="H10" s="60"/>
      <c r="I10" s="60">
        <v>0</v>
      </c>
      <c r="J10" s="60"/>
      <c r="K10" s="61" t="s">
        <v>665</v>
      </c>
      <c r="L10" s="62"/>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24.95" customHeight="1" spans="1:15">
      <c r="A12" s="7"/>
      <c r="B12" s="10" t="s">
        <v>1022</v>
      </c>
      <c r="C12" s="11"/>
      <c r="D12" s="11"/>
      <c r="E12" s="11"/>
      <c r="F12" s="11"/>
      <c r="G12" s="11"/>
      <c r="H12" s="12"/>
      <c r="I12" s="10" t="s">
        <v>1023</v>
      </c>
      <c r="J12" s="11"/>
      <c r="K12" s="11"/>
      <c r="L12" s="11"/>
      <c r="M12" s="11"/>
      <c r="N12" s="11"/>
      <c r="O12" s="12"/>
    </row>
    <row r="13" ht="42"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2.95" customHeight="1" spans="1:15">
      <c r="A14" s="5"/>
      <c r="B14" s="5" t="s">
        <v>845</v>
      </c>
      <c r="C14" s="32" t="s">
        <v>846</v>
      </c>
      <c r="D14" s="105" t="s">
        <v>1024</v>
      </c>
      <c r="E14" s="106"/>
      <c r="F14" s="106"/>
      <c r="G14" s="100"/>
      <c r="H14" s="43" t="s">
        <v>1025</v>
      </c>
      <c r="I14" s="43" t="s">
        <v>1025</v>
      </c>
      <c r="J14" s="24">
        <v>5</v>
      </c>
      <c r="K14" s="25"/>
      <c r="L14" s="24">
        <v>5</v>
      </c>
      <c r="M14" s="25"/>
      <c r="N14" s="14" t="s">
        <v>849</v>
      </c>
      <c r="O14" s="21"/>
    </row>
    <row r="15" ht="22.95" customHeight="1" spans="1:15">
      <c r="A15" s="5"/>
      <c r="B15" s="5"/>
      <c r="C15" s="34"/>
      <c r="D15" s="105" t="s">
        <v>1026</v>
      </c>
      <c r="E15" s="106"/>
      <c r="F15" s="106"/>
      <c r="G15" s="100"/>
      <c r="H15" s="43" t="s">
        <v>1027</v>
      </c>
      <c r="I15" s="43" t="s">
        <v>1027</v>
      </c>
      <c r="J15" s="24">
        <v>5</v>
      </c>
      <c r="K15" s="25"/>
      <c r="L15" s="24">
        <v>5</v>
      </c>
      <c r="M15" s="25"/>
      <c r="N15" s="14" t="s">
        <v>849</v>
      </c>
      <c r="O15" s="21"/>
    </row>
    <row r="16" ht="22.95" customHeight="1" spans="1:15">
      <c r="A16" s="5"/>
      <c r="B16" s="5"/>
      <c r="C16" s="34"/>
      <c r="D16" s="105" t="s">
        <v>1028</v>
      </c>
      <c r="E16" s="106"/>
      <c r="F16" s="106"/>
      <c r="G16" s="100"/>
      <c r="H16" s="43" t="s">
        <v>1029</v>
      </c>
      <c r="I16" s="43" t="s">
        <v>1029</v>
      </c>
      <c r="J16" s="24">
        <v>5</v>
      </c>
      <c r="K16" s="25"/>
      <c r="L16" s="24">
        <v>5</v>
      </c>
      <c r="M16" s="25"/>
      <c r="N16" s="14" t="s">
        <v>849</v>
      </c>
      <c r="O16" s="21"/>
    </row>
    <row r="17" ht="22.95" customHeight="1" spans="1:15">
      <c r="A17" s="5"/>
      <c r="B17" s="5"/>
      <c r="C17" s="5" t="s">
        <v>856</v>
      </c>
      <c r="D17" s="7" t="s">
        <v>1030</v>
      </c>
      <c r="E17" s="7"/>
      <c r="F17" s="7"/>
      <c r="G17" s="7"/>
      <c r="H17" s="43" t="s">
        <v>858</v>
      </c>
      <c r="I17" s="217" t="s">
        <v>859</v>
      </c>
      <c r="J17" s="24">
        <v>10</v>
      </c>
      <c r="K17" s="25"/>
      <c r="L17" s="24">
        <v>10</v>
      </c>
      <c r="M17" s="25"/>
      <c r="N17" s="14" t="s">
        <v>849</v>
      </c>
      <c r="O17" s="21"/>
    </row>
    <row r="18" ht="22.95" customHeight="1" spans="1:15">
      <c r="A18" s="5"/>
      <c r="B18" s="5"/>
      <c r="C18" s="5" t="s">
        <v>865</v>
      </c>
      <c r="D18" s="7" t="s">
        <v>866</v>
      </c>
      <c r="E18" s="7"/>
      <c r="F18" s="7"/>
      <c r="G18" s="7"/>
      <c r="H18" s="43" t="s">
        <v>939</v>
      </c>
      <c r="I18" s="43" t="s">
        <v>1031</v>
      </c>
      <c r="J18" s="24">
        <v>10</v>
      </c>
      <c r="K18" s="25"/>
      <c r="L18" s="24">
        <v>10</v>
      </c>
      <c r="M18" s="25"/>
      <c r="N18" s="14" t="s">
        <v>849</v>
      </c>
      <c r="O18" s="21"/>
    </row>
    <row r="19" ht="46.1" customHeight="1" spans="1:15">
      <c r="A19" s="5"/>
      <c r="B19" s="5"/>
      <c r="C19" s="5" t="s">
        <v>868</v>
      </c>
      <c r="D19" s="7" t="s">
        <v>1032</v>
      </c>
      <c r="E19" s="7"/>
      <c r="F19" s="7"/>
      <c r="G19" s="7"/>
      <c r="H19" s="43" t="s">
        <v>1033</v>
      </c>
      <c r="I19" s="43" t="s">
        <v>1034</v>
      </c>
      <c r="J19" s="24">
        <v>15</v>
      </c>
      <c r="K19" s="25"/>
      <c r="L19" s="24">
        <v>11</v>
      </c>
      <c r="M19" s="25"/>
      <c r="N19" s="14" t="s">
        <v>1035</v>
      </c>
      <c r="O19" s="21"/>
    </row>
    <row r="20" ht="45" customHeight="1" spans="1:15">
      <c r="A20" s="5"/>
      <c r="B20" s="5" t="s">
        <v>873</v>
      </c>
      <c r="C20" s="5" t="s">
        <v>874</v>
      </c>
      <c r="D20" s="7" t="s">
        <v>1036</v>
      </c>
      <c r="E20" s="7"/>
      <c r="F20" s="7"/>
      <c r="G20" s="7"/>
      <c r="H20" s="43" t="s">
        <v>944</v>
      </c>
      <c r="I20" s="43" t="s">
        <v>945</v>
      </c>
      <c r="J20" s="24">
        <v>15</v>
      </c>
      <c r="K20" s="25"/>
      <c r="L20" s="24">
        <v>15</v>
      </c>
      <c r="M20" s="25"/>
      <c r="N20" s="14" t="s">
        <v>849</v>
      </c>
      <c r="O20" s="21"/>
    </row>
    <row r="21" ht="45" customHeight="1" spans="1:15">
      <c r="A21" s="5"/>
      <c r="B21" s="5"/>
      <c r="C21" s="5" t="s">
        <v>881</v>
      </c>
      <c r="D21" s="7" t="s">
        <v>1037</v>
      </c>
      <c r="E21" s="7"/>
      <c r="F21" s="7"/>
      <c r="G21" s="7"/>
      <c r="H21" s="43" t="s">
        <v>955</v>
      </c>
      <c r="I21" s="43" t="s">
        <v>877</v>
      </c>
      <c r="J21" s="24">
        <v>15</v>
      </c>
      <c r="K21" s="25"/>
      <c r="L21" s="24">
        <v>15</v>
      </c>
      <c r="M21" s="25"/>
      <c r="N21" s="14" t="s">
        <v>849</v>
      </c>
      <c r="O21" s="21"/>
    </row>
    <row r="22" ht="49.1" customHeight="1" spans="1:15">
      <c r="A22" s="5"/>
      <c r="B22" s="5" t="s">
        <v>883</v>
      </c>
      <c r="C22" s="5" t="s">
        <v>884</v>
      </c>
      <c r="D22" s="7" t="s">
        <v>1038</v>
      </c>
      <c r="E22" s="7"/>
      <c r="F22" s="7"/>
      <c r="G22" s="7"/>
      <c r="H22" s="43" t="s">
        <v>858</v>
      </c>
      <c r="I22" s="217" t="s">
        <v>859</v>
      </c>
      <c r="J22" s="24">
        <v>10</v>
      </c>
      <c r="K22" s="25"/>
      <c r="L22" s="24">
        <v>10</v>
      </c>
      <c r="M22" s="25"/>
      <c r="N22" s="14" t="s">
        <v>849</v>
      </c>
      <c r="O22" s="21"/>
    </row>
    <row r="23" ht="36" customHeight="1" spans="1:15">
      <c r="A23" s="5"/>
      <c r="B23" s="14" t="s">
        <v>888</v>
      </c>
      <c r="C23" s="15"/>
      <c r="D23" s="14" t="s">
        <v>849</v>
      </c>
      <c r="E23" s="16"/>
      <c r="F23" s="16"/>
      <c r="G23" s="16"/>
      <c r="H23" s="16"/>
      <c r="I23" s="16"/>
      <c r="J23" s="16"/>
      <c r="K23" s="16"/>
      <c r="L23" s="16"/>
      <c r="M23" s="16"/>
      <c r="N23" s="16"/>
      <c r="O23" s="21"/>
    </row>
    <row r="24" ht="40.1" customHeight="1" spans="1:15">
      <c r="A24" s="5"/>
      <c r="B24" s="14" t="s">
        <v>889</v>
      </c>
      <c r="C24" s="16"/>
      <c r="D24" s="16"/>
      <c r="E24" s="16"/>
      <c r="F24" s="16"/>
      <c r="G24" s="16"/>
      <c r="H24" s="16"/>
      <c r="I24" s="15"/>
      <c r="J24" s="14">
        <v>100</v>
      </c>
      <c r="K24" s="15"/>
      <c r="L24" s="24">
        <v>96</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ageMargins left="0.75" right="0.75" top="1" bottom="1" header="0.5" footer="0.5"/>
  <pageSetup paperSize="9" scale="5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Q26" sqref="Q26"/>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8" style="64" customWidth="1"/>
    <col min="9" max="9" width="17" style="64" customWidth="1"/>
    <col min="10" max="10" width="4" style="64" customWidth="1"/>
    <col min="11" max="11" width="6.69166666666667" style="64" customWidth="1"/>
    <col min="12" max="12" width="5.075" style="64" customWidth="1"/>
    <col min="13" max="13" width="5.84166666666667" style="64" customWidth="1"/>
    <col min="14" max="14" width="10" style="64"/>
    <col min="15" max="15" width="32.075" style="1" customWidth="1"/>
    <col min="16" max="16384" width="10" style="31"/>
  </cols>
  <sheetData>
    <row r="1" ht="55.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34.1" customHeight="1" spans="1:15">
      <c r="A4" s="5" t="s">
        <v>818</v>
      </c>
      <c r="B4" s="6"/>
      <c r="C4" s="5" t="s">
        <v>1039</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8.889812</v>
      </c>
      <c r="F7" s="67"/>
      <c r="G7" s="67">
        <v>2.93</v>
      </c>
      <c r="H7" s="67"/>
      <c r="I7" s="67">
        <v>2.93</v>
      </c>
      <c r="J7" s="67"/>
      <c r="K7" s="14">
        <v>10</v>
      </c>
      <c r="L7" s="21"/>
      <c r="M7" s="22">
        <v>1</v>
      </c>
      <c r="N7" s="23"/>
      <c r="O7" s="9">
        <f>K7*M7</f>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67">
        <v>8.889812</v>
      </c>
      <c r="F10" s="67"/>
      <c r="G10" s="67">
        <v>2.93</v>
      </c>
      <c r="H10" s="67"/>
      <c r="I10" s="67">
        <v>2.93</v>
      </c>
      <c r="J10" s="67"/>
      <c r="K10" s="14" t="s">
        <v>665</v>
      </c>
      <c r="L10" s="21"/>
      <c r="M10" s="22">
        <v>1</v>
      </c>
      <c r="N10" s="23"/>
      <c r="O10" s="5" t="s">
        <v>665</v>
      </c>
    </row>
    <row r="11" spans="1:15">
      <c r="A11" s="5" t="s">
        <v>833</v>
      </c>
      <c r="B11" s="5" t="s">
        <v>834</v>
      </c>
      <c r="C11" s="5"/>
      <c r="D11" s="5"/>
      <c r="E11" s="5"/>
      <c r="F11" s="5"/>
      <c r="G11" s="5"/>
      <c r="H11" s="5"/>
      <c r="I11" s="5" t="s">
        <v>835</v>
      </c>
      <c r="J11" s="5"/>
      <c r="K11" s="5"/>
      <c r="L11" s="5"/>
      <c r="M11" s="5"/>
      <c r="N11" s="5"/>
      <c r="O11" s="5"/>
    </row>
    <row r="12" s="63" customFormat="1" ht="108" customHeight="1" spans="1:15">
      <c r="A12" s="7"/>
      <c r="B12" s="10" t="s">
        <v>1040</v>
      </c>
      <c r="C12" s="11"/>
      <c r="D12" s="11"/>
      <c r="E12" s="11"/>
      <c r="F12" s="11"/>
      <c r="G12" s="11"/>
      <c r="H12" s="12"/>
      <c r="I12" s="10" t="s">
        <v>1041</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7.95" customHeight="1" spans="1:15">
      <c r="A14" s="5"/>
      <c r="B14" s="5" t="s">
        <v>845</v>
      </c>
      <c r="C14" s="32" t="s">
        <v>846</v>
      </c>
      <c r="D14" s="98" t="s">
        <v>1042</v>
      </c>
      <c r="E14" s="99"/>
      <c r="F14" s="99"/>
      <c r="G14" s="100"/>
      <c r="H14" s="43" t="s">
        <v>1043</v>
      </c>
      <c r="I14" s="43" t="s">
        <v>1043</v>
      </c>
      <c r="J14" s="24">
        <v>10</v>
      </c>
      <c r="K14" s="25"/>
      <c r="L14" s="24">
        <v>10</v>
      </c>
      <c r="M14" s="25"/>
      <c r="N14" s="14" t="s">
        <v>849</v>
      </c>
      <c r="O14" s="21"/>
    </row>
    <row r="15" ht="37.95" customHeight="1" spans="1:15">
      <c r="A15" s="5"/>
      <c r="B15" s="5"/>
      <c r="C15" s="34"/>
      <c r="D15" s="105" t="s">
        <v>1044</v>
      </c>
      <c r="E15" s="106"/>
      <c r="F15" s="106"/>
      <c r="G15" s="100"/>
      <c r="H15" s="43" t="s">
        <v>997</v>
      </c>
      <c r="I15" s="43" t="s">
        <v>997</v>
      </c>
      <c r="J15" s="24">
        <v>10</v>
      </c>
      <c r="K15" s="25"/>
      <c r="L15" s="24">
        <v>10</v>
      </c>
      <c r="M15" s="25"/>
      <c r="N15" s="14" t="s">
        <v>849</v>
      </c>
      <c r="O15" s="21"/>
    </row>
    <row r="16" ht="37.95" customHeight="1" spans="1:15">
      <c r="A16" s="5"/>
      <c r="B16" s="5"/>
      <c r="C16" s="5" t="s">
        <v>856</v>
      </c>
      <c r="D16" s="7" t="s">
        <v>938</v>
      </c>
      <c r="E16" s="7"/>
      <c r="F16" s="7"/>
      <c r="G16" s="7"/>
      <c r="H16" s="43" t="s">
        <v>864</v>
      </c>
      <c r="I16" s="43" t="s">
        <v>864</v>
      </c>
      <c r="J16" s="24">
        <v>10</v>
      </c>
      <c r="K16" s="25"/>
      <c r="L16" s="24">
        <v>10</v>
      </c>
      <c r="M16" s="25"/>
      <c r="N16" s="14" t="s">
        <v>849</v>
      </c>
      <c r="O16" s="21"/>
    </row>
    <row r="17" ht="37.95" customHeight="1" spans="1:15">
      <c r="A17" s="5"/>
      <c r="B17" s="5"/>
      <c r="C17" s="5" t="s">
        <v>865</v>
      </c>
      <c r="D17" s="7" t="s">
        <v>866</v>
      </c>
      <c r="E17" s="7"/>
      <c r="F17" s="7"/>
      <c r="G17" s="7"/>
      <c r="H17" s="43" t="s">
        <v>867</v>
      </c>
      <c r="I17" s="43" t="s">
        <v>1045</v>
      </c>
      <c r="J17" s="24">
        <v>10</v>
      </c>
      <c r="K17" s="25"/>
      <c r="L17" s="24">
        <v>10</v>
      </c>
      <c r="M17" s="25"/>
      <c r="N17" s="14" t="s">
        <v>849</v>
      </c>
      <c r="O17" s="21"/>
    </row>
    <row r="18" ht="37.95" customHeight="1" spans="1:15">
      <c r="A18" s="5"/>
      <c r="B18" s="5"/>
      <c r="C18" s="5" t="s">
        <v>868</v>
      </c>
      <c r="D18" s="7" t="s">
        <v>1046</v>
      </c>
      <c r="E18" s="7"/>
      <c r="F18" s="7"/>
      <c r="G18" s="7"/>
      <c r="H18" s="43" t="s">
        <v>1047</v>
      </c>
      <c r="I18" s="43" t="s">
        <v>1048</v>
      </c>
      <c r="J18" s="24">
        <v>10</v>
      </c>
      <c r="K18" s="25"/>
      <c r="L18" s="24">
        <v>10</v>
      </c>
      <c r="M18" s="25"/>
      <c r="N18" s="14" t="s">
        <v>849</v>
      </c>
      <c r="O18" s="21"/>
    </row>
    <row r="19" ht="58.95" customHeight="1" spans="1:15">
      <c r="A19" s="5"/>
      <c r="B19" s="5" t="s">
        <v>873</v>
      </c>
      <c r="C19" s="5" t="s">
        <v>874</v>
      </c>
      <c r="D19" s="7" t="s">
        <v>1049</v>
      </c>
      <c r="E19" s="7"/>
      <c r="F19" s="7"/>
      <c r="G19" s="7"/>
      <c r="H19" s="43" t="s">
        <v>944</v>
      </c>
      <c r="I19" s="43" t="s">
        <v>945</v>
      </c>
      <c r="J19" s="24">
        <v>15</v>
      </c>
      <c r="K19" s="25"/>
      <c r="L19" s="24">
        <v>14</v>
      </c>
      <c r="M19" s="25"/>
      <c r="N19" s="14" t="s">
        <v>1050</v>
      </c>
      <c r="O19" s="21"/>
    </row>
    <row r="20" ht="37.95" customHeight="1" spans="1:15">
      <c r="A20" s="5"/>
      <c r="B20" s="5"/>
      <c r="C20" s="5" t="s">
        <v>881</v>
      </c>
      <c r="D20" s="7" t="s">
        <v>1051</v>
      </c>
      <c r="E20" s="7"/>
      <c r="F20" s="7"/>
      <c r="G20" s="7"/>
      <c r="H20" s="43" t="s">
        <v>955</v>
      </c>
      <c r="I20" s="43" t="s">
        <v>877</v>
      </c>
      <c r="J20" s="24">
        <v>15</v>
      </c>
      <c r="K20" s="25"/>
      <c r="L20" s="24">
        <v>14</v>
      </c>
      <c r="M20" s="25"/>
      <c r="N20" s="14" t="s">
        <v>1052</v>
      </c>
      <c r="O20" s="21"/>
    </row>
    <row r="21" ht="27" spans="1:15">
      <c r="A21" s="5"/>
      <c r="B21" s="5" t="s">
        <v>883</v>
      </c>
      <c r="C21" s="5" t="s">
        <v>884</v>
      </c>
      <c r="D21" s="7" t="s">
        <v>906</v>
      </c>
      <c r="E21" s="7"/>
      <c r="F21" s="7"/>
      <c r="G21" s="7"/>
      <c r="H21" s="217" t="s">
        <v>858</v>
      </c>
      <c r="I21" s="217" t="s">
        <v>1053</v>
      </c>
      <c r="J21" s="24">
        <v>10</v>
      </c>
      <c r="K21" s="25"/>
      <c r="L21" s="24">
        <v>9</v>
      </c>
      <c r="M21" s="25"/>
      <c r="N21" s="14" t="s">
        <v>1054</v>
      </c>
      <c r="O21" s="21"/>
    </row>
    <row r="22" spans="1:15">
      <c r="A22" s="5"/>
      <c r="B22" s="14" t="s">
        <v>888</v>
      </c>
      <c r="C22" s="15"/>
      <c r="D22" s="14" t="s">
        <v>1055</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v>97</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T20" sqref="T20"/>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6.075" style="64" customWidth="1"/>
    <col min="8" max="8" width="19.5333333333333" style="64" customWidth="1"/>
    <col min="9" max="9" width="14.8416666666667" style="64" customWidth="1"/>
    <col min="10" max="10" width="4" style="64" customWidth="1"/>
    <col min="11" max="11" width="6.30833333333333" style="64" customWidth="1"/>
    <col min="12" max="12" width="5.075" style="64" customWidth="1"/>
    <col min="13" max="13" width="5.69166666666667" style="64" customWidth="1"/>
    <col min="14" max="14" width="10" style="64"/>
    <col min="15" max="15" width="24.6916666666667" style="1" customWidth="1"/>
    <col min="16" max="16384" width="10" style="31"/>
  </cols>
  <sheetData>
    <row r="1" ht="66"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1056</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0.247126</v>
      </c>
      <c r="F7" s="67"/>
      <c r="G7" s="67">
        <v>0.247126</v>
      </c>
      <c r="H7" s="67"/>
      <c r="I7" s="67">
        <v>0.247126</v>
      </c>
      <c r="J7" s="67"/>
      <c r="K7" s="14">
        <v>10</v>
      </c>
      <c r="L7" s="21"/>
      <c r="M7" s="22">
        <f>I7/E7</f>
        <v>1</v>
      </c>
      <c r="N7" s="23"/>
      <c r="O7" s="9">
        <f>K7*M7</f>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67">
        <v>0.247126</v>
      </c>
      <c r="F10" s="67"/>
      <c r="G10" s="67">
        <v>0.247126</v>
      </c>
      <c r="H10" s="67"/>
      <c r="I10" s="67">
        <v>0.247126</v>
      </c>
      <c r="J10" s="67"/>
      <c r="K10" s="14" t="s">
        <v>665</v>
      </c>
      <c r="L10" s="21"/>
      <c r="M10" s="22">
        <f>I10/E10</f>
        <v>1</v>
      </c>
      <c r="N10" s="23"/>
      <c r="O10" s="5" t="s">
        <v>665</v>
      </c>
    </row>
    <row r="11" spans="1:15">
      <c r="A11" s="5" t="s">
        <v>833</v>
      </c>
      <c r="B11" s="5" t="s">
        <v>834</v>
      </c>
      <c r="C11" s="5"/>
      <c r="D11" s="5"/>
      <c r="E11" s="5"/>
      <c r="F11" s="5"/>
      <c r="G11" s="5"/>
      <c r="H11" s="5"/>
      <c r="I11" s="5" t="s">
        <v>835</v>
      </c>
      <c r="J11" s="5"/>
      <c r="K11" s="5"/>
      <c r="L11" s="5"/>
      <c r="M11" s="5"/>
      <c r="N11" s="5"/>
      <c r="O11" s="5"/>
    </row>
    <row r="12" s="63" customFormat="1" ht="103.1" customHeight="1" spans="1:15">
      <c r="A12" s="7"/>
      <c r="B12" s="10" t="s">
        <v>1057</v>
      </c>
      <c r="C12" s="11"/>
      <c r="D12" s="11"/>
      <c r="E12" s="11"/>
      <c r="F12" s="11"/>
      <c r="G12" s="11"/>
      <c r="H12" s="12"/>
      <c r="I12" s="10" t="s">
        <v>1058</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6.1" customHeight="1" spans="1:15">
      <c r="A14" s="5"/>
      <c r="B14" s="5" t="s">
        <v>845</v>
      </c>
      <c r="C14" s="32" t="s">
        <v>846</v>
      </c>
      <c r="D14" s="102" t="s">
        <v>1059</v>
      </c>
      <c r="E14" s="103"/>
      <c r="F14" s="103"/>
      <c r="G14" s="104"/>
      <c r="H14" s="43" t="s">
        <v>1060</v>
      </c>
      <c r="I14" s="43" t="s">
        <v>1060</v>
      </c>
      <c r="J14" s="24">
        <v>10</v>
      </c>
      <c r="K14" s="25"/>
      <c r="L14" s="24">
        <v>10</v>
      </c>
      <c r="M14" s="25"/>
      <c r="N14" s="14" t="s">
        <v>849</v>
      </c>
      <c r="O14" s="21"/>
    </row>
    <row r="15" ht="24" customHeight="1" spans="1:15">
      <c r="A15" s="5"/>
      <c r="B15" s="5"/>
      <c r="C15" s="5" t="s">
        <v>856</v>
      </c>
      <c r="D15" s="7" t="s">
        <v>938</v>
      </c>
      <c r="E15" s="7"/>
      <c r="F15" s="7"/>
      <c r="G15" s="7"/>
      <c r="H15" s="43" t="s">
        <v>1061</v>
      </c>
      <c r="I15" s="43" t="s">
        <v>864</v>
      </c>
      <c r="J15" s="24">
        <v>10</v>
      </c>
      <c r="K15" s="25"/>
      <c r="L15" s="24">
        <v>10</v>
      </c>
      <c r="M15" s="25"/>
      <c r="N15" s="14" t="s">
        <v>849</v>
      </c>
      <c r="O15" s="21"/>
    </row>
    <row r="16" ht="24" customHeight="1" spans="1:15">
      <c r="A16" s="5"/>
      <c r="B16" s="5"/>
      <c r="C16" s="5" t="s">
        <v>865</v>
      </c>
      <c r="D16" s="7" t="s">
        <v>866</v>
      </c>
      <c r="E16" s="7"/>
      <c r="F16" s="7"/>
      <c r="G16" s="7"/>
      <c r="H16" s="43" t="s">
        <v>1062</v>
      </c>
      <c r="I16" s="43" t="s">
        <v>1063</v>
      </c>
      <c r="J16" s="24">
        <v>10</v>
      </c>
      <c r="K16" s="25"/>
      <c r="L16" s="24">
        <v>10</v>
      </c>
      <c r="M16" s="25"/>
      <c r="N16" s="14" t="s">
        <v>849</v>
      </c>
      <c r="O16" s="21"/>
    </row>
    <row r="17" ht="64.1" customHeight="1" spans="1:15">
      <c r="A17" s="5"/>
      <c r="B17" s="5"/>
      <c r="C17" s="5" t="s">
        <v>868</v>
      </c>
      <c r="D17" s="7" t="s">
        <v>1064</v>
      </c>
      <c r="E17" s="7"/>
      <c r="F17" s="7"/>
      <c r="G17" s="7"/>
      <c r="H17" s="101" t="s">
        <v>1065</v>
      </c>
      <c r="I17" s="101" t="s">
        <v>1066</v>
      </c>
      <c r="J17" s="24">
        <v>20</v>
      </c>
      <c r="K17" s="25"/>
      <c r="L17" s="24">
        <v>20</v>
      </c>
      <c r="M17" s="25"/>
      <c r="N17" s="14" t="s">
        <v>849</v>
      </c>
      <c r="O17" s="21"/>
    </row>
    <row r="18" ht="37.1" customHeight="1" spans="1:15">
      <c r="A18" s="5"/>
      <c r="B18" s="5" t="s">
        <v>873</v>
      </c>
      <c r="C18" s="5" t="s">
        <v>874</v>
      </c>
      <c r="D18" s="7" t="s">
        <v>1067</v>
      </c>
      <c r="E18" s="7"/>
      <c r="F18" s="7"/>
      <c r="G18" s="7"/>
      <c r="H18" s="43" t="s">
        <v>955</v>
      </c>
      <c r="I18" s="43" t="s">
        <v>877</v>
      </c>
      <c r="J18" s="24">
        <v>15</v>
      </c>
      <c r="K18" s="25"/>
      <c r="L18" s="24">
        <v>12.5</v>
      </c>
      <c r="M18" s="25"/>
      <c r="N18" s="14" t="s">
        <v>1068</v>
      </c>
      <c r="O18" s="21"/>
    </row>
    <row r="19" ht="37.1" customHeight="1" spans="1:15">
      <c r="A19" s="5"/>
      <c r="B19" s="5"/>
      <c r="C19" s="5" t="s">
        <v>881</v>
      </c>
      <c r="D19" s="7" t="s">
        <v>1069</v>
      </c>
      <c r="E19" s="7"/>
      <c r="F19" s="7"/>
      <c r="G19" s="7"/>
      <c r="H19" s="43" t="s">
        <v>876</v>
      </c>
      <c r="I19" s="43" t="s">
        <v>877</v>
      </c>
      <c r="J19" s="24">
        <v>15</v>
      </c>
      <c r="K19" s="25"/>
      <c r="L19" s="24">
        <v>12.5</v>
      </c>
      <c r="M19" s="25"/>
      <c r="N19" s="14" t="s">
        <v>1070</v>
      </c>
      <c r="O19" s="21"/>
    </row>
    <row r="20" ht="78" customHeight="1" spans="1:15">
      <c r="A20" s="5"/>
      <c r="B20" s="5" t="s">
        <v>883</v>
      </c>
      <c r="C20" s="5" t="s">
        <v>884</v>
      </c>
      <c r="D20" s="7" t="s">
        <v>1071</v>
      </c>
      <c r="E20" s="7"/>
      <c r="F20" s="7"/>
      <c r="G20" s="7"/>
      <c r="H20" s="43" t="s">
        <v>858</v>
      </c>
      <c r="I20" s="217" t="s">
        <v>859</v>
      </c>
      <c r="J20" s="24">
        <v>10</v>
      </c>
      <c r="K20" s="25"/>
      <c r="L20" s="24">
        <v>8.5</v>
      </c>
      <c r="M20" s="25"/>
      <c r="N20" s="14" t="s">
        <v>1072</v>
      </c>
      <c r="O20" s="21"/>
    </row>
    <row r="21" ht="39" customHeight="1" spans="1:15">
      <c r="A21" s="5"/>
      <c r="B21" s="14" t="s">
        <v>888</v>
      </c>
      <c r="C21" s="15"/>
      <c r="D21" s="14" t="s">
        <v>1055</v>
      </c>
      <c r="E21" s="16"/>
      <c r="F21" s="16"/>
      <c r="G21" s="16"/>
      <c r="H21" s="16"/>
      <c r="I21" s="16"/>
      <c r="J21" s="16"/>
      <c r="K21" s="16"/>
      <c r="L21" s="16"/>
      <c r="M21" s="16"/>
      <c r="N21" s="16"/>
      <c r="O21" s="21"/>
    </row>
    <row r="22" ht="39" customHeight="1" spans="1:15">
      <c r="A22" s="5"/>
      <c r="B22" s="14" t="s">
        <v>889</v>
      </c>
      <c r="C22" s="16"/>
      <c r="D22" s="16"/>
      <c r="E22" s="16"/>
      <c r="F22" s="16"/>
      <c r="G22" s="16"/>
      <c r="H22" s="16"/>
      <c r="I22" s="15"/>
      <c r="J22" s="14">
        <v>100</v>
      </c>
      <c r="K22" s="15"/>
      <c r="L22" s="24">
        <v>93.5</v>
      </c>
      <c r="M22" s="25"/>
      <c r="N22" s="14" t="s">
        <v>890</v>
      </c>
      <c r="O22" s="21"/>
    </row>
    <row r="23" spans="1:15">
      <c r="A23" s="17" t="s">
        <v>891</v>
      </c>
      <c r="O23" s="29"/>
    </row>
    <row r="24" spans="1:15">
      <c r="A24" s="18"/>
      <c r="O24" s="29"/>
    </row>
    <row r="25" spans="1:15">
      <c r="A25" s="18"/>
      <c r="O25" s="29"/>
    </row>
    <row r="26" spans="1:15">
      <c r="A26" s="19"/>
      <c r="B26" s="20"/>
      <c r="C26" s="20"/>
      <c r="D26" s="20"/>
      <c r="E26" s="20"/>
      <c r="F26" s="20"/>
      <c r="G26" s="68"/>
      <c r="H26" s="68"/>
      <c r="I26" s="68"/>
      <c r="J26" s="68"/>
      <c r="K26" s="68"/>
      <c r="L26" s="68"/>
      <c r="M26" s="68"/>
      <c r="N26" s="68"/>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B12" sqref="B12:H12"/>
    </sheetView>
  </sheetViews>
  <sheetFormatPr defaultColWidth="10" defaultRowHeight="14.25"/>
  <cols>
    <col min="1" max="1" width="6.76666666666667" style="1" customWidth="1"/>
    <col min="2" max="2" width="9.45" style="1" customWidth="1"/>
    <col min="3" max="3" width="13.2333333333333" style="1" customWidth="1"/>
    <col min="4" max="4" width="14.8416666666667" style="1" customWidth="1"/>
    <col min="5" max="5" width="13.8416666666667" style="1" customWidth="1"/>
    <col min="6" max="6" width="1.76666666666667" style="1" hidden="1" customWidth="1"/>
    <col min="7" max="7" width="4.46666666666667" style="64" customWidth="1"/>
    <col min="8" max="8" width="18.5333333333333" style="64" customWidth="1"/>
    <col min="9" max="9" width="18.075" style="64" customWidth="1"/>
    <col min="10" max="10" width="6.53333333333333" style="64" customWidth="1"/>
    <col min="11" max="11" width="6" style="64" customWidth="1"/>
    <col min="12" max="12" width="8.23333333333333" style="64" customWidth="1"/>
    <col min="13" max="13" width="1.53333333333333" style="64" customWidth="1"/>
    <col min="14" max="14" width="10" style="64"/>
    <col min="15" max="15" width="24.6916666666667" style="1" customWidth="1"/>
    <col min="16" max="16384" width="10" style="31"/>
  </cols>
  <sheetData>
    <row r="1" ht="55.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1073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21.6</v>
      </c>
      <c r="F7" s="85">
        <v>21.6</v>
      </c>
      <c r="G7" s="67">
        <v>21.21</v>
      </c>
      <c r="H7" s="67"/>
      <c r="I7" s="67">
        <v>21.21</v>
      </c>
      <c r="J7" s="67"/>
      <c r="K7" s="14">
        <v>10</v>
      </c>
      <c r="L7" s="21"/>
      <c r="M7" s="22">
        <v>1</v>
      </c>
      <c r="N7" s="23"/>
      <c r="O7" s="9">
        <f>K7*M7</f>
        <v>10</v>
      </c>
    </row>
    <row r="8" spans="1:15">
      <c r="A8" s="5"/>
      <c r="B8" s="5"/>
      <c r="C8" s="5" t="s">
        <v>830</v>
      </c>
      <c r="D8" s="5"/>
      <c r="E8" s="65">
        <v>21.6</v>
      </c>
      <c r="F8" s="85">
        <v>21.6</v>
      </c>
      <c r="G8" s="67">
        <v>21.21</v>
      </c>
      <c r="H8" s="67"/>
      <c r="I8" s="67">
        <v>21.21</v>
      </c>
      <c r="J8" s="67"/>
      <c r="K8" s="14"/>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7" customHeight="1" spans="1:15">
      <c r="A12" s="7"/>
      <c r="B12" s="10" t="s">
        <v>1040</v>
      </c>
      <c r="C12" s="11"/>
      <c r="D12" s="11"/>
      <c r="E12" s="11"/>
      <c r="F12" s="11"/>
      <c r="G12" s="11"/>
      <c r="H12" s="12"/>
      <c r="I12" s="10" t="s">
        <v>1074</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3.95" customHeight="1" spans="1:15">
      <c r="A14" s="5"/>
      <c r="B14" s="5" t="s">
        <v>845</v>
      </c>
      <c r="C14" s="32" t="s">
        <v>846</v>
      </c>
      <c r="D14" s="98" t="s">
        <v>1075</v>
      </c>
      <c r="E14" s="99"/>
      <c r="F14" s="99"/>
      <c r="G14" s="100"/>
      <c r="H14" s="43" t="s">
        <v>1076</v>
      </c>
      <c r="I14" s="43" t="s">
        <v>1076</v>
      </c>
      <c r="J14" s="24">
        <v>15</v>
      </c>
      <c r="K14" s="25"/>
      <c r="L14" s="24">
        <v>15</v>
      </c>
      <c r="M14" s="25"/>
      <c r="N14" s="14" t="s">
        <v>849</v>
      </c>
      <c r="O14" s="21"/>
    </row>
    <row r="15" ht="22.95" customHeight="1" spans="1:15">
      <c r="A15" s="5"/>
      <c r="B15" s="5"/>
      <c r="C15" s="5" t="s">
        <v>856</v>
      </c>
      <c r="D15" s="7" t="s">
        <v>938</v>
      </c>
      <c r="E15" s="7"/>
      <c r="F15" s="7"/>
      <c r="G15" s="7"/>
      <c r="H15" s="43" t="s">
        <v>901</v>
      </c>
      <c r="I15" s="43" t="s">
        <v>901</v>
      </c>
      <c r="J15" s="24">
        <v>10</v>
      </c>
      <c r="K15" s="25"/>
      <c r="L15" s="24">
        <v>10</v>
      </c>
      <c r="M15" s="25"/>
      <c r="N15" s="14" t="s">
        <v>849</v>
      </c>
      <c r="O15" s="21"/>
    </row>
    <row r="16" ht="31.1" customHeight="1" spans="1:15">
      <c r="A16" s="5"/>
      <c r="B16" s="5"/>
      <c r="C16" s="5" t="s">
        <v>865</v>
      </c>
      <c r="D16" s="7" t="s">
        <v>866</v>
      </c>
      <c r="E16" s="7"/>
      <c r="F16" s="7"/>
      <c r="G16" s="7"/>
      <c r="H16" s="43" t="s">
        <v>1062</v>
      </c>
      <c r="I16" s="43" t="s">
        <v>1077</v>
      </c>
      <c r="J16" s="24">
        <v>10</v>
      </c>
      <c r="K16" s="25"/>
      <c r="L16" s="24">
        <v>10</v>
      </c>
      <c r="M16" s="25"/>
      <c r="N16" s="14" t="s">
        <v>849</v>
      </c>
      <c r="O16" s="21"/>
    </row>
    <row r="17" ht="57" customHeight="1" spans="1:15">
      <c r="A17" s="5"/>
      <c r="B17" s="5"/>
      <c r="C17" s="5" t="s">
        <v>868</v>
      </c>
      <c r="D17" s="7" t="s">
        <v>1078</v>
      </c>
      <c r="E17" s="7"/>
      <c r="F17" s="7"/>
      <c r="G17" s="7"/>
      <c r="H17" s="101" t="s">
        <v>1079</v>
      </c>
      <c r="I17" s="101" t="s">
        <v>1080</v>
      </c>
      <c r="J17" s="24">
        <v>15</v>
      </c>
      <c r="K17" s="25"/>
      <c r="L17" s="24">
        <v>14</v>
      </c>
      <c r="M17" s="25"/>
      <c r="N17" s="14" t="s">
        <v>1081</v>
      </c>
      <c r="O17" s="21"/>
    </row>
    <row r="18" ht="51" customHeight="1" spans="1:15">
      <c r="A18" s="5"/>
      <c r="B18" s="5" t="s">
        <v>873</v>
      </c>
      <c r="C18" s="5" t="s">
        <v>874</v>
      </c>
      <c r="D18" s="7" t="s">
        <v>1049</v>
      </c>
      <c r="E18" s="7"/>
      <c r="F18" s="7"/>
      <c r="G18" s="7"/>
      <c r="H18" s="43" t="s">
        <v>944</v>
      </c>
      <c r="I18" s="43" t="s">
        <v>945</v>
      </c>
      <c r="J18" s="24">
        <v>15</v>
      </c>
      <c r="K18" s="25"/>
      <c r="L18" s="24">
        <v>12</v>
      </c>
      <c r="M18" s="25"/>
      <c r="N18" s="14" t="s">
        <v>1082</v>
      </c>
      <c r="O18" s="21"/>
    </row>
    <row r="19" ht="46.1" customHeight="1" spans="1:15">
      <c r="A19" s="5"/>
      <c r="B19" s="5"/>
      <c r="C19" s="5" t="s">
        <v>881</v>
      </c>
      <c r="D19" s="7" t="s">
        <v>1083</v>
      </c>
      <c r="E19" s="7"/>
      <c r="F19" s="7"/>
      <c r="G19" s="7"/>
      <c r="H19" s="43" t="s">
        <v>955</v>
      </c>
      <c r="I19" s="43" t="s">
        <v>877</v>
      </c>
      <c r="J19" s="24">
        <v>15</v>
      </c>
      <c r="K19" s="25"/>
      <c r="L19" s="24">
        <v>13.18</v>
      </c>
      <c r="M19" s="25"/>
      <c r="N19" s="14" t="s">
        <v>1084</v>
      </c>
      <c r="O19" s="21"/>
    </row>
    <row r="20" ht="52.95" customHeight="1" spans="1:15">
      <c r="A20" s="5"/>
      <c r="B20" s="5" t="s">
        <v>883</v>
      </c>
      <c r="C20" s="5" t="s">
        <v>884</v>
      </c>
      <c r="D20" s="7" t="s">
        <v>1085</v>
      </c>
      <c r="E20" s="7"/>
      <c r="F20" s="7"/>
      <c r="G20" s="7"/>
      <c r="H20" s="43" t="s">
        <v>858</v>
      </c>
      <c r="I20" s="217" t="s">
        <v>859</v>
      </c>
      <c r="J20" s="24">
        <v>10</v>
      </c>
      <c r="K20" s="25"/>
      <c r="L20" s="24">
        <v>10</v>
      </c>
      <c r="M20" s="25"/>
      <c r="N20" s="14" t="s">
        <v>849</v>
      </c>
      <c r="O20" s="21"/>
    </row>
    <row r="21" ht="30" customHeight="1" spans="1:15">
      <c r="A21" s="5"/>
      <c r="B21" s="14" t="s">
        <v>888</v>
      </c>
      <c r="C21" s="15"/>
      <c r="D21" s="14" t="s">
        <v>1086</v>
      </c>
      <c r="E21" s="16"/>
      <c r="F21" s="16"/>
      <c r="G21" s="16"/>
      <c r="H21" s="16"/>
      <c r="I21" s="16"/>
      <c r="J21" s="16"/>
      <c r="K21" s="16"/>
      <c r="L21" s="16"/>
      <c r="M21" s="16"/>
      <c r="N21" s="16"/>
      <c r="O21" s="21"/>
    </row>
    <row r="22" spans="1:15">
      <c r="A22" s="5"/>
      <c r="B22" s="14" t="s">
        <v>889</v>
      </c>
      <c r="C22" s="16"/>
      <c r="D22" s="16"/>
      <c r="E22" s="16"/>
      <c r="F22" s="16"/>
      <c r="G22" s="16"/>
      <c r="H22" s="16"/>
      <c r="I22" s="15"/>
      <c r="J22" s="14">
        <v>100</v>
      </c>
      <c r="K22" s="15"/>
      <c r="L22" s="24">
        <v>94.18</v>
      </c>
      <c r="M22" s="25"/>
      <c r="N22" s="14" t="s">
        <v>890</v>
      </c>
      <c r="O22" s="21"/>
    </row>
    <row r="23" spans="1:15">
      <c r="A23" s="17" t="s">
        <v>891</v>
      </c>
      <c r="O23" s="29"/>
    </row>
    <row r="24" spans="1:15">
      <c r="A24" s="18"/>
      <c r="O24" s="29"/>
    </row>
    <row r="25" spans="1:15">
      <c r="A25" s="18"/>
      <c r="O25" s="29"/>
    </row>
    <row r="26" spans="1:15">
      <c r="A26" s="19"/>
      <c r="B26" s="20"/>
      <c r="C26" s="20"/>
      <c r="D26" s="20"/>
      <c r="E26" s="20"/>
      <c r="F26" s="20"/>
      <c r="G26" s="68"/>
      <c r="H26" s="68"/>
      <c r="I26" s="68"/>
      <c r="J26" s="68"/>
      <c r="K26" s="68"/>
      <c r="L26" s="68"/>
      <c r="M26" s="68"/>
      <c r="N26" s="68"/>
      <c r="O26" s="30"/>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60"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workbookViewId="0">
      <selection activeCell="P8" sqref="P8"/>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6.53333333333333" style="64" customWidth="1"/>
    <col min="8" max="8" width="19.075" style="64" customWidth="1"/>
    <col min="9" max="9" width="16.7666666666667" style="64" customWidth="1"/>
    <col min="10" max="10" width="4" style="64" customWidth="1"/>
    <col min="11" max="11" width="5.84166666666667" style="64" customWidth="1"/>
    <col min="12" max="12" width="5.075" style="64" customWidth="1"/>
    <col min="13" max="13" width="8" style="64" customWidth="1"/>
    <col min="14" max="14" width="10" style="64"/>
    <col min="15" max="15" width="24.6916666666667" style="1" customWidth="1"/>
    <col min="16" max="16384" width="10" style="31"/>
  </cols>
  <sheetData>
    <row r="1" ht="55.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27" customHeight="1" spans="1:15">
      <c r="A4" s="5" t="s">
        <v>818</v>
      </c>
      <c r="B4" s="6"/>
      <c r="C4" s="5" t="s">
        <v>1087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72">
        <v>13.504</v>
      </c>
      <c r="F7" s="85"/>
      <c r="G7" s="67">
        <v>13.504</v>
      </c>
      <c r="H7" s="67"/>
      <c r="I7" s="67">
        <v>13.504</v>
      </c>
      <c r="J7" s="67"/>
      <c r="K7" s="14">
        <v>10</v>
      </c>
      <c r="L7" s="21"/>
      <c r="M7" s="22">
        <v>1</v>
      </c>
      <c r="N7" s="23"/>
      <c r="O7" s="9">
        <f>K7*M7</f>
        <v>10</v>
      </c>
    </row>
    <row r="8" spans="1:15">
      <c r="A8" s="5"/>
      <c r="B8" s="5"/>
      <c r="C8" s="5" t="s">
        <v>830</v>
      </c>
      <c r="D8" s="5"/>
      <c r="E8" s="72">
        <v>13.504</v>
      </c>
      <c r="F8" s="85"/>
      <c r="G8" s="67">
        <v>13.504</v>
      </c>
      <c r="H8" s="67"/>
      <c r="I8" s="67">
        <v>13.504</v>
      </c>
      <c r="J8" s="67"/>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9" t="s">
        <v>665</v>
      </c>
    </row>
    <row r="11" spans="1:15">
      <c r="A11" s="5" t="s">
        <v>833</v>
      </c>
      <c r="B11" s="5" t="s">
        <v>834</v>
      </c>
      <c r="C11" s="5"/>
      <c r="D11" s="5"/>
      <c r="E11" s="5"/>
      <c r="F11" s="5"/>
      <c r="G11" s="5"/>
      <c r="H11" s="5"/>
      <c r="I11" s="5" t="s">
        <v>835</v>
      </c>
      <c r="J11" s="5"/>
      <c r="K11" s="5"/>
      <c r="L11" s="5"/>
      <c r="M11" s="5"/>
      <c r="N11" s="5"/>
      <c r="O11" s="5"/>
    </row>
    <row r="12" s="63" customFormat="1" ht="129" customHeight="1" spans="1:15">
      <c r="A12" s="7"/>
      <c r="B12" s="10" t="s">
        <v>1088</v>
      </c>
      <c r="C12" s="11"/>
      <c r="D12" s="11"/>
      <c r="E12" s="11"/>
      <c r="F12" s="11"/>
      <c r="G12" s="11"/>
      <c r="H12" s="12"/>
      <c r="I12" s="10" t="s">
        <v>1089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7.1" customHeight="1" spans="1:15">
      <c r="A14" s="5"/>
      <c r="B14" s="86" t="s">
        <v>845</v>
      </c>
      <c r="C14" s="87" t="s">
        <v>846</v>
      </c>
      <c r="D14" s="88" t="s">
        <v>1090</v>
      </c>
      <c r="E14" s="88"/>
      <c r="F14" s="88"/>
      <c r="G14" s="88"/>
      <c r="H14" s="89" t="s">
        <v>1091</v>
      </c>
      <c r="I14" s="89" t="s">
        <v>1091</v>
      </c>
      <c r="J14" s="95">
        <v>4</v>
      </c>
      <c r="K14" s="96"/>
      <c r="L14" s="95">
        <v>4</v>
      </c>
      <c r="M14" s="96"/>
      <c r="N14" s="92" t="s">
        <v>849</v>
      </c>
      <c r="O14" s="97"/>
    </row>
    <row r="15" ht="37.1" customHeight="1" spans="1:15">
      <c r="A15" s="5"/>
      <c r="B15" s="86"/>
      <c r="C15" s="90"/>
      <c r="D15" s="88" t="s">
        <v>1092</v>
      </c>
      <c r="E15" s="88"/>
      <c r="F15" s="88"/>
      <c r="G15" s="88"/>
      <c r="H15" s="89" t="s">
        <v>1093</v>
      </c>
      <c r="I15" s="89" t="s">
        <v>1093</v>
      </c>
      <c r="J15" s="95">
        <v>4</v>
      </c>
      <c r="K15" s="96"/>
      <c r="L15" s="95">
        <v>4</v>
      </c>
      <c r="M15" s="96"/>
      <c r="N15" s="92" t="s">
        <v>849</v>
      </c>
      <c r="O15" s="97"/>
    </row>
    <row r="16" ht="37.1" customHeight="1" spans="1:15">
      <c r="A16" s="5"/>
      <c r="B16" s="86"/>
      <c r="C16" s="90"/>
      <c r="D16" s="88" t="s">
        <v>1094</v>
      </c>
      <c r="E16" s="88"/>
      <c r="F16" s="88"/>
      <c r="G16" s="88"/>
      <c r="H16" s="89" t="s">
        <v>1095</v>
      </c>
      <c r="I16" s="89" t="s">
        <v>1095</v>
      </c>
      <c r="J16" s="95">
        <v>5</v>
      </c>
      <c r="K16" s="96"/>
      <c r="L16" s="95">
        <v>5</v>
      </c>
      <c r="M16" s="96"/>
      <c r="N16" s="92" t="s">
        <v>849</v>
      </c>
      <c r="O16" s="97"/>
    </row>
    <row r="17" ht="37.1" customHeight="1" spans="1:15">
      <c r="A17" s="5"/>
      <c r="B17" s="86"/>
      <c r="C17" s="90"/>
      <c r="D17" s="88" t="s">
        <v>1096</v>
      </c>
      <c r="E17" s="88"/>
      <c r="F17" s="88"/>
      <c r="G17" s="88"/>
      <c r="H17" s="89" t="s">
        <v>1097</v>
      </c>
      <c r="I17" s="89" t="s">
        <v>1097</v>
      </c>
      <c r="J17" s="95">
        <v>5</v>
      </c>
      <c r="K17" s="96"/>
      <c r="L17" s="95">
        <v>5</v>
      </c>
      <c r="M17" s="96"/>
      <c r="N17" s="92" t="s">
        <v>849</v>
      </c>
      <c r="O17" s="97"/>
    </row>
    <row r="18" ht="37.1" customHeight="1" spans="1:15">
      <c r="A18" s="5"/>
      <c r="B18" s="86"/>
      <c r="C18" s="90"/>
      <c r="D18" s="88" t="s">
        <v>1098</v>
      </c>
      <c r="E18" s="88"/>
      <c r="F18" s="88"/>
      <c r="G18" s="88"/>
      <c r="H18" s="89" t="s">
        <v>1099</v>
      </c>
      <c r="I18" s="89" t="s">
        <v>1099</v>
      </c>
      <c r="J18" s="95">
        <v>6</v>
      </c>
      <c r="K18" s="96"/>
      <c r="L18" s="95">
        <v>6</v>
      </c>
      <c r="M18" s="96"/>
      <c r="N18" s="92" t="s">
        <v>849</v>
      </c>
      <c r="O18" s="97"/>
    </row>
    <row r="19" ht="37.1" customHeight="1" spans="1:15">
      <c r="A19" s="5"/>
      <c r="B19" s="86"/>
      <c r="C19" s="90"/>
      <c r="D19" s="88" t="s">
        <v>1100</v>
      </c>
      <c r="E19" s="88"/>
      <c r="F19" s="88"/>
      <c r="G19" s="88"/>
      <c r="H19" s="89" t="s">
        <v>1101</v>
      </c>
      <c r="I19" s="89" t="s">
        <v>1101</v>
      </c>
      <c r="J19" s="95">
        <v>6</v>
      </c>
      <c r="K19" s="96"/>
      <c r="L19" s="95">
        <v>6</v>
      </c>
      <c r="M19" s="96"/>
      <c r="N19" s="92" t="s">
        <v>849</v>
      </c>
      <c r="O19" s="97"/>
    </row>
    <row r="20" ht="43.95" customHeight="1" spans="1:15">
      <c r="A20" s="5"/>
      <c r="B20" s="86"/>
      <c r="C20" s="86" t="s">
        <v>856</v>
      </c>
      <c r="D20" s="88" t="s">
        <v>938</v>
      </c>
      <c r="E20" s="88"/>
      <c r="F20" s="88"/>
      <c r="G20" s="88"/>
      <c r="H20" s="89" t="s">
        <v>901</v>
      </c>
      <c r="I20" s="89" t="s">
        <v>901</v>
      </c>
      <c r="J20" s="95">
        <v>5</v>
      </c>
      <c r="K20" s="96"/>
      <c r="L20" s="95">
        <v>5</v>
      </c>
      <c r="M20" s="96"/>
      <c r="N20" s="92" t="s">
        <v>849</v>
      </c>
      <c r="O20" s="97"/>
    </row>
    <row r="21" ht="43.95" customHeight="1" spans="1:15">
      <c r="A21" s="5"/>
      <c r="B21" s="86"/>
      <c r="C21" s="86" t="s">
        <v>865</v>
      </c>
      <c r="D21" s="88" t="s">
        <v>1102</v>
      </c>
      <c r="E21" s="88"/>
      <c r="F21" s="88"/>
      <c r="G21" s="88"/>
      <c r="H21" s="89" t="s">
        <v>867</v>
      </c>
      <c r="I21" s="89" t="s">
        <v>1103</v>
      </c>
      <c r="J21" s="95">
        <v>5</v>
      </c>
      <c r="K21" s="96"/>
      <c r="L21" s="95">
        <v>5</v>
      </c>
      <c r="M21" s="96"/>
      <c r="N21" s="92" t="s">
        <v>849</v>
      </c>
      <c r="O21" s="97"/>
    </row>
    <row r="22" ht="43.95" customHeight="1" spans="1:15">
      <c r="A22" s="5"/>
      <c r="B22" s="86"/>
      <c r="C22" s="86" t="s">
        <v>868</v>
      </c>
      <c r="D22" s="88" t="s">
        <v>1078</v>
      </c>
      <c r="E22" s="88"/>
      <c r="F22" s="88"/>
      <c r="G22" s="88"/>
      <c r="H22" s="91" t="s">
        <v>1104</v>
      </c>
      <c r="I22" s="91" t="s">
        <v>1104</v>
      </c>
      <c r="J22" s="95">
        <v>10</v>
      </c>
      <c r="K22" s="96"/>
      <c r="L22" s="95">
        <v>10</v>
      </c>
      <c r="M22" s="96"/>
      <c r="N22" s="92" t="s">
        <v>849</v>
      </c>
      <c r="O22" s="97"/>
    </row>
    <row r="23" ht="48" customHeight="1" spans="1:15">
      <c r="A23" s="5"/>
      <c r="B23" s="86" t="s">
        <v>873</v>
      </c>
      <c r="C23" s="86" t="s">
        <v>874</v>
      </c>
      <c r="D23" s="88" t="s">
        <v>1105</v>
      </c>
      <c r="E23" s="88"/>
      <c r="F23" s="88"/>
      <c r="G23" s="88"/>
      <c r="H23" s="89" t="s">
        <v>944</v>
      </c>
      <c r="I23" s="89" t="s">
        <v>945</v>
      </c>
      <c r="J23" s="95">
        <v>15</v>
      </c>
      <c r="K23" s="96"/>
      <c r="L23" s="95">
        <v>13</v>
      </c>
      <c r="M23" s="96"/>
      <c r="N23" s="92" t="s">
        <v>1106</v>
      </c>
      <c r="O23" s="97"/>
    </row>
    <row r="24" ht="60" customHeight="1" spans="1:15">
      <c r="A24" s="5"/>
      <c r="B24" s="86"/>
      <c r="C24" s="86" t="s">
        <v>881</v>
      </c>
      <c r="D24" s="88" t="s">
        <v>1107</v>
      </c>
      <c r="E24" s="88"/>
      <c r="F24" s="88"/>
      <c r="G24" s="88"/>
      <c r="H24" s="89" t="s">
        <v>955</v>
      </c>
      <c r="I24" s="89" t="s">
        <v>877</v>
      </c>
      <c r="J24" s="95">
        <v>15</v>
      </c>
      <c r="K24" s="96"/>
      <c r="L24" s="95">
        <v>13</v>
      </c>
      <c r="M24" s="96"/>
      <c r="N24" s="92" t="s">
        <v>849</v>
      </c>
      <c r="O24" s="97"/>
    </row>
    <row r="25" ht="49.1" customHeight="1" spans="1:15">
      <c r="A25" s="5"/>
      <c r="B25" s="86" t="s">
        <v>883</v>
      </c>
      <c r="C25" s="86" t="s">
        <v>884</v>
      </c>
      <c r="D25" s="88" t="s">
        <v>906</v>
      </c>
      <c r="E25" s="88"/>
      <c r="F25" s="88"/>
      <c r="G25" s="88"/>
      <c r="H25" s="89" t="s">
        <v>858</v>
      </c>
      <c r="I25" s="219" t="s">
        <v>859</v>
      </c>
      <c r="J25" s="95">
        <v>10</v>
      </c>
      <c r="K25" s="96"/>
      <c r="L25" s="95">
        <v>8</v>
      </c>
      <c r="M25" s="96"/>
      <c r="N25" s="92" t="s">
        <v>1108</v>
      </c>
      <c r="O25" s="97"/>
    </row>
    <row r="26" ht="34.1" customHeight="1" spans="1:15">
      <c r="A26" s="5"/>
      <c r="B26" s="92" t="s">
        <v>888</v>
      </c>
      <c r="C26" s="93"/>
      <c r="D26" s="92" t="s">
        <v>1086</v>
      </c>
      <c r="E26" s="94"/>
      <c r="F26" s="94"/>
      <c r="G26" s="94"/>
      <c r="H26" s="94"/>
      <c r="I26" s="94"/>
      <c r="J26" s="94"/>
      <c r="K26" s="94"/>
      <c r="L26" s="94"/>
      <c r="M26" s="94"/>
      <c r="N26" s="94"/>
      <c r="O26" s="97"/>
    </row>
    <row r="27" ht="34.1" customHeight="1" spans="1:15">
      <c r="A27" s="5"/>
      <c r="B27" s="92" t="s">
        <v>889</v>
      </c>
      <c r="C27" s="94"/>
      <c r="D27" s="94"/>
      <c r="E27" s="94"/>
      <c r="F27" s="94"/>
      <c r="G27" s="94"/>
      <c r="H27" s="94"/>
      <c r="I27" s="93"/>
      <c r="J27" s="92">
        <v>100</v>
      </c>
      <c r="K27" s="93"/>
      <c r="L27" s="95">
        <v>94</v>
      </c>
      <c r="M27" s="96"/>
      <c r="N27" s="92" t="s">
        <v>890</v>
      </c>
      <c r="O27" s="97"/>
    </row>
    <row r="28" spans="1:15">
      <c r="A28" s="17" t="s">
        <v>891</v>
      </c>
      <c r="O28" s="29"/>
    </row>
    <row r="29" spans="1:15">
      <c r="A29" s="18"/>
      <c r="O29" s="29"/>
    </row>
    <row r="30" spans="1:15">
      <c r="A30" s="18"/>
      <c r="O30" s="29"/>
    </row>
    <row r="31" spans="1:15">
      <c r="A31" s="19"/>
      <c r="B31" s="20"/>
      <c r="C31" s="20"/>
      <c r="D31" s="20"/>
      <c r="E31" s="20"/>
      <c r="F31" s="20"/>
      <c r="G31" s="68"/>
      <c r="H31" s="68"/>
      <c r="I31" s="68"/>
      <c r="J31" s="68"/>
      <c r="K31" s="68"/>
      <c r="L31" s="68"/>
      <c r="M31" s="68"/>
      <c r="N31" s="68"/>
      <c r="O31" s="30"/>
    </row>
  </sheetData>
  <mergeCells count="10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B26:C26"/>
    <mergeCell ref="D26:O26"/>
    <mergeCell ref="B27:I27"/>
    <mergeCell ref="J27:K27"/>
    <mergeCell ref="L27:M27"/>
    <mergeCell ref="N27:O27"/>
    <mergeCell ref="A11:A12"/>
    <mergeCell ref="A13:A27"/>
    <mergeCell ref="B14:B22"/>
    <mergeCell ref="B23:B24"/>
    <mergeCell ref="C14:C19"/>
    <mergeCell ref="A6:B10"/>
    <mergeCell ref="A28:O31"/>
  </mergeCells>
  <pageMargins left="0.75" right="0.75" top="1" bottom="1" header="0.5" footer="0.5"/>
  <pageSetup paperSize="9" scale="57"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R12" sqref="R12:S1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20.075" style="64" customWidth="1"/>
    <col min="9" max="9" width="18.2333333333333" style="64" customWidth="1"/>
    <col min="10" max="10" width="4" style="64" customWidth="1"/>
    <col min="11" max="11" width="5.84166666666667" style="64" customWidth="1"/>
    <col min="12" max="12" width="5.075" style="64" customWidth="1"/>
    <col min="13" max="13" width="5.76666666666667" style="64" customWidth="1"/>
    <col min="14" max="14" width="10" style="64"/>
    <col min="15" max="15" width="24.6916666666667" style="1" customWidth="1"/>
    <col min="16" max="16384" width="10" style="31"/>
  </cols>
  <sheetData>
    <row r="1" ht="66"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1109</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20</v>
      </c>
      <c r="F7" s="66"/>
      <c r="G7" s="67">
        <v>12.6799</v>
      </c>
      <c r="H7" s="67"/>
      <c r="I7" s="67">
        <v>12.6799</v>
      </c>
      <c r="J7" s="67"/>
      <c r="K7" s="14">
        <v>10</v>
      </c>
      <c r="L7" s="21"/>
      <c r="M7" s="22">
        <f>I7/G7</f>
        <v>1</v>
      </c>
      <c r="N7" s="23"/>
      <c r="O7" s="9">
        <f>K7*M7</f>
        <v>10</v>
      </c>
    </row>
    <row r="8" spans="1:15">
      <c r="A8" s="5"/>
      <c r="B8" s="5"/>
      <c r="C8" s="5" t="s">
        <v>830</v>
      </c>
      <c r="D8" s="5"/>
      <c r="E8" s="65">
        <v>20</v>
      </c>
      <c r="F8" s="66"/>
      <c r="G8" s="67">
        <v>12.6799</v>
      </c>
      <c r="H8" s="67"/>
      <c r="I8" s="67">
        <v>12.6799</v>
      </c>
      <c r="J8" s="67"/>
      <c r="K8" s="14" t="s">
        <v>665</v>
      </c>
      <c r="L8" s="21"/>
      <c r="M8" s="22">
        <f>I8/G8</f>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71" customFormat="1" ht="133.1" customHeight="1" spans="1:15">
      <c r="A12" s="7"/>
      <c r="B12" s="10" t="s">
        <v>1110</v>
      </c>
      <c r="C12" s="11"/>
      <c r="D12" s="11"/>
      <c r="E12" s="11"/>
      <c r="F12" s="11"/>
      <c r="G12" s="11"/>
      <c r="H12" s="12"/>
      <c r="I12" s="10" t="s">
        <v>1111</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5" t="s">
        <v>845</v>
      </c>
      <c r="C14" s="32" t="s">
        <v>846</v>
      </c>
      <c r="D14" s="7" t="s">
        <v>1112</v>
      </c>
      <c r="E14" s="7"/>
      <c r="F14" s="7"/>
      <c r="G14" s="7"/>
      <c r="H14" s="43" t="s">
        <v>1113</v>
      </c>
      <c r="I14" s="43" t="s">
        <v>1113</v>
      </c>
      <c r="J14" s="24">
        <v>10</v>
      </c>
      <c r="K14" s="25"/>
      <c r="L14" s="24">
        <v>10</v>
      </c>
      <c r="M14" s="25"/>
      <c r="N14" s="14" t="s">
        <v>849</v>
      </c>
      <c r="O14" s="21"/>
    </row>
    <row r="15" ht="28.1" customHeight="1" spans="1:15">
      <c r="A15" s="5"/>
      <c r="B15" s="5"/>
      <c r="C15" s="34"/>
      <c r="D15" s="7" t="s">
        <v>1114</v>
      </c>
      <c r="E15" s="7"/>
      <c r="F15" s="7"/>
      <c r="G15" s="7"/>
      <c r="H15" s="43" t="s">
        <v>1115</v>
      </c>
      <c r="I15" s="43" t="s">
        <v>1115</v>
      </c>
      <c r="J15" s="24">
        <v>10</v>
      </c>
      <c r="K15" s="25"/>
      <c r="L15" s="24">
        <v>10</v>
      </c>
      <c r="M15" s="25"/>
      <c r="N15" s="14" t="s">
        <v>849</v>
      </c>
      <c r="O15" s="21"/>
    </row>
    <row r="16" ht="28.1" customHeight="1" spans="1:15">
      <c r="A16" s="5"/>
      <c r="B16" s="5"/>
      <c r="C16" s="34"/>
      <c r="D16" s="7" t="s">
        <v>1116</v>
      </c>
      <c r="E16" s="7"/>
      <c r="F16" s="7"/>
      <c r="G16" s="7"/>
      <c r="H16" s="43" t="s">
        <v>1117</v>
      </c>
      <c r="I16" s="43" t="s">
        <v>1117</v>
      </c>
      <c r="J16" s="24">
        <v>10</v>
      </c>
      <c r="K16" s="25"/>
      <c r="L16" s="24">
        <v>10</v>
      </c>
      <c r="M16" s="25"/>
      <c r="N16" s="14" t="s">
        <v>849</v>
      </c>
      <c r="O16" s="21"/>
    </row>
    <row r="17" ht="28.1" customHeight="1" spans="1:15">
      <c r="A17" s="5"/>
      <c r="B17" s="5"/>
      <c r="C17" s="34"/>
      <c r="D17" s="7" t="s">
        <v>1118</v>
      </c>
      <c r="E17" s="7"/>
      <c r="F17" s="7"/>
      <c r="G17" s="7"/>
      <c r="H17" s="43" t="s">
        <v>1119</v>
      </c>
      <c r="I17" s="43" t="s">
        <v>1119</v>
      </c>
      <c r="J17" s="24">
        <v>5</v>
      </c>
      <c r="K17" s="25"/>
      <c r="L17" s="24">
        <v>5</v>
      </c>
      <c r="M17" s="25"/>
      <c r="N17" s="14" t="s">
        <v>849</v>
      </c>
      <c r="O17" s="21"/>
    </row>
    <row r="18" ht="28.1" customHeight="1" spans="1:15">
      <c r="A18" s="5"/>
      <c r="B18" s="5"/>
      <c r="C18" s="5" t="s">
        <v>856</v>
      </c>
      <c r="D18" s="7" t="s">
        <v>938</v>
      </c>
      <c r="E18" s="7"/>
      <c r="F18" s="7"/>
      <c r="G18" s="7"/>
      <c r="H18" s="43" t="s">
        <v>864</v>
      </c>
      <c r="I18" s="43" t="s">
        <v>864</v>
      </c>
      <c r="J18" s="24">
        <v>10</v>
      </c>
      <c r="K18" s="25"/>
      <c r="L18" s="24">
        <v>10</v>
      </c>
      <c r="M18" s="25"/>
      <c r="N18" s="14" t="s">
        <v>849</v>
      </c>
      <c r="O18" s="21"/>
    </row>
    <row r="19" ht="31.95" customHeight="1" spans="1:15">
      <c r="A19" s="5"/>
      <c r="B19" s="5"/>
      <c r="C19" s="5" t="s">
        <v>865</v>
      </c>
      <c r="D19" s="7" t="s">
        <v>1120</v>
      </c>
      <c r="E19" s="7"/>
      <c r="F19" s="7"/>
      <c r="G19" s="7"/>
      <c r="H19" s="43" t="s">
        <v>867</v>
      </c>
      <c r="I19" s="43" t="s">
        <v>1103</v>
      </c>
      <c r="J19" s="24">
        <v>10</v>
      </c>
      <c r="K19" s="25"/>
      <c r="L19" s="24">
        <v>10</v>
      </c>
      <c r="M19" s="25"/>
      <c r="N19" s="14" t="s">
        <v>849</v>
      </c>
      <c r="O19" s="21"/>
    </row>
    <row r="20" ht="55.95" customHeight="1" spans="1:15">
      <c r="A20" s="5"/>
      <c r="B20" s="5" t="s">
        <v>873</v>
      </c>
      <c r="C20" s="5" t="s">
        <v>874</v>
      </c>
      <c r="D20" s="7" t="s">
        <v>1121</v>
      </c>
      <c r="E20" s="7"/>
      <c r="F20" s="7"/>
      <c r="G20" s="7"/>
      <c r="H20" s="43" t="s">
        <v>944</v>
      </c>
      <c r="I20" s="43" t="s">
        <v>945</v>
      </c>
      <c r="J20" s="24">
        <v>15</v>
      </c>
      <c r="K20" s="25"/>
      <c r="L20" s="24">
        <v>12</v>
      </c>
      <c r="M20" s="25"/>
      <c r="N20" s="14" t="s">
        <v>1122</v>
      </c>
      <c r="O20" s="21"/>
    </row>
    <row r="21" ht="57" customHeight="1" spans="1:15">
      <c r="A21" s="5"/>
      <c r="B21" s="5"/>
      <c r="C21" s="5" t="s">
        <v>881</v>
      </c>
      <c r="D21" s="7" t="s">
        <v>1123</v>
      </c>
      <c r="E21" s="7"/>
      <c r="F21" s="7"/>
      <c r="G21" s="7"/>
      <c r="H21" s="43" t="s">
        <v>955</v>
      </c>
      <c r="I21" s="43" t="s">
        <v>877</v>
      </c>
      <c r="J21" s="24">
        <v>10</v>
      </c>
      <c r="K21" s="25"/>
      <c r="L21" s="24">
        <v>10</v>
      </c>
      <c r="M21" s="25"/>
      <c r="N21" s="14" t="s">
        <v>849</v>
      </c>
      <c r="O21" s="21"/>
    </row>
    <row r="22" ht="27" spans="1:15">
      <c r="A22" s="5"/>
      <c r="B22" s="5" t="s">
        <v>883</v>
      </c>
      <c r="C22" s="5" t="s">
        <v>884</v>
      </c>
      <c r="D22" s="7" t="s">
        <v>906</v>
      </c>
      <c r="E22" s="7"/>
      <c r="F22" s="7"/>
      <c r="G22" s="7"/>
      <c r="H22" s="43" t="s">
        <v>858</v>
      </c>
      <c r="I22" s="43" t="s">
        <v>1005</v>
      </c>
      <c r="J22" s="24">
        <v>10</v>
      </c>
      <c r="K22" s="25"/>
      <c r="L22" s="24">
        <v>8</v>
      </c>
      <c r="M22" s="25"/>
      <c r="N22" s="14" t="s">
        <v>1108</v>
      </c>
      <c r="O22" s="21"/>
    </row>
    <row r="23" ht="34.1" customHeight="1" spans="1:15">
      <c r="A23" s="5"/>
      <c r="B23" s="14" t="s">
        <v>888</v>
      </c>
      <c r="C23" s="15"/>
      <c r="D23" s="14" t="s">
        <v>1086</v>
      </c>
      <c r="E23" s="16"/>
      <c r="F23" s="16"/>
      <c r="G23" s="16"/>
      <c r="H23" s="16"/>
      <c r="I23" s="16"/>
      <c r="J23" s="16"/>
      <c r="K23" s="16"/>
      <c r="L23" s="16"/>
      <c r="M23" s="16"/>
      <c r="N23" s="16"/>
      <c r="O23" s="21"/>
    </row>
    <row r="24" ht="28.1" customHeight="1" spans="1:15">
      <c r="A24" s="5"/>
      <c r="B24" s="14" t="s">
        <v>889</v>
      </c>
      <c r="C24" s="16"/>
      <c r="D24" s="16"/>
      <c r="E24" s="16"/>
      <c r="F24" s="16"/>
      <c r="G24" s="16"/>
      <c r="H24" s="16"/>
      <c r="I24" s="15"/>
      <c r="J24" s="14">
        <v>100</v>
      </c>
      <c r="K24" s="15"/>
      <c r="L24" s="24">
        <v>95</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A25:O28"/>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E7" sqref="E7:H10"/>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23.2333333333333" style="64" customWidth="1"/>
    <col min="9" max="9" width="20.8416666666667" style="64" customWidth="1"/>
    <col min="10" max="10" width="4" style="64" customWidth="1"/>
    <col min="11" max="11" width="6.76666666666667" style="64" customWidth="1"/>
    <col min="12" max="12" width="5.075" style="64" customWidth="1"/>
    <col min="13" max="13" width="9.53333333333333" style="64" customWidth="1"/>
    <col min="14" max="14" width="10" style="64"/>
    <col min="15" max="15" width="29.075" style="46" customWidth="1"/>
    <col min="16" max="16384" width="10" style="31"/>
  </cols>
  <sheetData>
    <row r="1" ht="57" customHeight="1" spans="1:14">
      <c r="A1" s="2" t="s">
        <v>816</v>
      </c>
      <c r="B1" s="46"/>
      <c r="C1" s="46"/>
      <c r="D1" s="46"/>
      <c r="E1" s="46"/>
      <c r="F1" s="46"/>
      <c r="G1" s="46"/>
      <c r="H1" s="46"/>
      <c r="I1" s="46"/>
      <c r="J1" s="46"/>
      <c r="K1" s="46"/>
      <c r="L1" s="46"/>
      <c r="M1" s="46"/>
      <c r="N1" s="46"/>
    </row>
    <row r="2" ht="16.5" spans="1:15">
      <c r="A2" s="4" t="s">
        <v>817</v>
      </c>
      <c r="B2" s="4"/>
      <c r="C2" s="4"/>
      <c r="D2" s="4"/>
      <c r="E2" s="4"/>
      <c r="F2" s="4"/>
      <c r="G2" s="4"/>
      <c r="H2" s="4"/>
      <c r="I2" s="4"/>
      <c r="J2" s="4"/>
      <c r="K2" s="4"/>
      <c r="L2" s="4"/>
      <c r="M2" s="4"/>
      <c r="N2" s="4"/>
      <c r="O2" s="82"/>
    </row>
    <row r="3" ht="16.5" spans="1:15">
      <c r="A3" s="4" t="s">
        <v>716</v>
      </c>
      <c r="B3" s="4"/>
      <c r="C3" s="4"/>
      <c r="D3" s="4"/>
      <c r="E3" s="4"/>
      <c r="F3" s="4"/>
      <c r="G3" s="4"/>
      <c r="H3" s="4"/>
      <c r="I3" s="4"/>
      <c r="J3" s="4"/>
      <c r="K3" s="4"/>
      <c r="L3" s="4"/>
      <c r="M3" s="4"/>
      <c r="N3" s="4"/>
      <c r="O3" s="82"/>
    </row>
    <row r="4" spans="1:15">
      <c r="A4" s="5" t="s">
        <v>818</v>
      </c>
      <c r="B4" s="6"/>
      <c r="C4" s="5" t="s">
        <v>1124</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5" t="s">
        <v>828</v>
      </c>
    </row>
    <row r="7" spans="1:15">
      <c r="A7" s="5"/>
      <c r="B7" s="5"/>
      <c r="C7" s="7" t="s">
        <v>829</v>
      </c>
      <c r="D7" s="7"/>
      <c r="E7" s="65">
        <v>20</v>
      </c>
      <c r="F7" s="66"/>
      <c r="G7" s="67">
        <v>20</v>
      </c>
      <c r="H7" s="67"/>
      <c r="I7" s="67">
        <v>20</v>
      </c>
      <c r="J7" s="67"/>
      <c r="K7" s="14">
        <v>10</v>
      </c>
      <c r="L7" s="21"/>
      <c r="M7" s="22">
        <v>1</v>
      </c>
      <c r="N7" s="23"/>
      <c r="O7" s="9">
        <v>10</v>
      </c>
    </row>
    <row r="8" spans="1:15">
      <c r="A8" s="5"/>
      <c r="B8" s="5"/>
      <c r="C8" s="5" t="s">
        <v>830</v>
      </c>
      <c r="D8" s="5"/>
      <c r="E8" s="65">
        <v>20</v>
      </c>
      <c r="F8" s="66"/>
      <c r="G8" s="67">
        <v>20</v>
      </c>
      <c r="H8" s="67"/>
      <c r="I8" s="67">
        <v>20</v>
      </c>
      <c r="J8" s="67"/>
      <c r="K8" s="14"/>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26" customHeight="1" spans="1:15">
      <c r="A12" s="7"/>
      <c r="B12" s="10" t="s">
        <v>1125</v>
      </c>
      <c r="C12" s="11"/>
      <c r="D12" s="11"/>
      <c r="E12" s="11"/>
      <c r="F12" s="11"/>
      <c r="G12" s="11"/>
      <c r="H12" s="12"/>
      <c r="I12" s="10" t="s">
        <v>1126</v>
      </c>
      <c r="J12" s="11"/>
      <c r="K12" s="11"/>
      <c r="L12" s="11"/>
      <c r="M12" s="11"/>
      <c r="N12" s="11"/>
      <c r="O12" s="21"/>
    </row>
    <row r="13" ht="27" spans="1:15">
      <c r="A13" s="5" t="s">
        <v>838</v>
      </c>
      <c r="B13" s="6" t="s">
        <v>839</v>
      </c>
      <c r="C13" s="6" t="s">
        <v>840</v>
      </c>
      <c r="D13" s="5" t="s">
        <v>841</v>
      </c>
      <c r="E13" s="5"/>
      <c r="F13" s="5"/>
      <c r="G13" s="5"/>
      <c r="H13" s="5" t="s">
        <v>842</v>
      </c>
      <c r="I13" s="5" t="s">
        <v>843</v>
      </c>
      <c r="J13" s="5" t="s">
        <v>826</v>
      </c>
      <c r="K13" s="6"/>
      <c r="L13" s="5" t="s">
        <v>828</v>
      </c>
      <c r="M13" s="6"/>
      <c r="N13" s="5" t="s">
        <v>844</v>
      </c>
      <c r="O13" s="5"/>
    </row>
    <row r="14" ht="30" customHeight="1" spans="1:15">
      <c r="A14" s="5"/>
      <c r="B14" s="7" t="s">
        <v>845</v>
      </c>
      <c r="C14" s="80" t="s">
        <v>846</v>
      </c>
      <c r="D14" s="7" t="s">
        <v>1127</v>
      </c>
      <c r="E14" s="7"/>
      <c r="F14" s="7"/>
      <c r="G14" s="7"/>
      <c r="H14" s="43" t="s">
        <v>911</v>
      </c>
      <c r="I14" s="43" t="s">
        <v>1128</v>
      </c>
      <c r="J14" s="24">
        <v>10</v>
      </c>
      <c r="K14" s="25"/>
      <c r="L14" s="24">
        <v>10</v>
      </c>
      <c r="M14" s="25"/>
      <c r="N14" s="14" t="s">
        <v>849</v>
      </c>
      <c r="O14" s="21"/>
    </row>
    <row r="15" ht="30" customHeight="1" spans="1:15">
      <c r="A15" s="5"/>
      <c r="B15" s="7"/>
      <c r="C15" s="81"/>
      <c r="D15" s="7" t="s">
        <v>1129</v>
      </c>
      <c r="E15" s="7"/>
      <c r="F15" s="7"/>
      <c r="G15" s="7"/>
      <c r="H15" s="43" t="s">
        <v>1130</v>
      </c>
      <c r="I15" s="43" t="s">
        <v>1130</v>
      </c>
      <c r="J15" s="24">
        <v>10</v>
      </c>
      <c r="K15" s="25"/>
      <c r="L15" s="24">
        <v>10</v>
      </c>
      <c r="M15" s="25"/>
      <c r="N15" s="14" t="s">
        <v>849</v>
      </c>
      <c r="O15" s="21"/>
    </row>
    <row r="16" ht="30" customHeight="1" spans="1:15">
      <c r="A16" s="5"/>
      <c r="B16" s="7"/>
      <c r="C16" s="7" t="s">
        <v>856</v>
      </c>
      <c r="D16" s="7" t="s">
        <v>1131</v>
      </c>
      <c r="E16" s="7"/>
      <c r="F16" s="7"/>
      <c r="G16" s="7"/>
      <c r="H16" s="43" t="s">
        <v>864</v>
      </c>
      <c r="I16" s="43" t="s">
        <v>864</v>
      </c>
      <c r="J16" s="24">
        <v>10</v>
      </c>
      <c r="K16" s="25"/>
      <c r="L16" s="24">
        <v>10</v>
      </c>
      <c r="M16" s="25"/>
      <c r="N16" s="14" t="s">
        <v>849</v>
      </c>
      <c r="O16" s="21"/>
    </row>
    <row r="17" ht="30" customHeight="1" spans="1:15">
      <c r="A17" s="5"/>
      <c r="B17" s="7"/>
      <c r="C17" s="7" t="s">
        <v>865</v>
      </c>
      <c r="D17" s="7" t="s">
        <v>866</v>
      </c>
      <c r="E17" s="7"/>
      <c r="F17" s="7"/>
      <c r="G17" s="7"/>
      <c r="H17" s="43" t="s">
        <v>867</v>
      </c>
      <c r="I17" s="43" t="s">
        <v>1132</v>
      </c>
      <c r="J17" s="24">
        <v>10</v>
      </c>
      <c r="K17" s="25"/>
      <c r="L17" s="24">
        <v>10</v>
      </c>
      <c r="M17" s="25"/>
      <c r="N17" s="14" t="s">
        <v>849</v>
      </c>
      <c r="O17" s="21"/>
    </row>
    <row r="18" ht="30" customHeight="1" spans="1:15">
      <c r="A18" s="5"/>
      <c r="B18" s="7"/>
      <c r="C18" s="7" t="s">
        <v>868</v>
      </c>
      <c r="D18" s="7" t="s">
        <v>1133</v>
      </c>
      <c r="E18" s="7"/>
      <c r="F18" s="7"/>
      <c r="G18" s="7"/>
      <c r="H18" s="43" t="s">
        <v>1134</v>
      </c>
      <c r="I18" s="43" t="s">
        <v>1134</v>
      </c>
      <c r="J18" s="24">
        <v>10</v>
      </c>
      <c r="K18" s="25"/>
      <c r="L18" s="24">
        <v>10</v>
      </c>
      <c r="M18" s="25"/>
      <c r="N18" s="14" t="s">
        <v>849</v>
      </c>
      <c r="O18" s="21"/>
    </row>
    <row r="19" ht="67.1" customHeight="1" spans="1:15">
      <c r="A19" s="5"/>
      <c r="B19" s="7" t="s">
        <v>873</v>
      </c>
      <c r="C19" s="7" t="s">
        <v>874</v>
      </c>
      <c r="D19" s="7" t="s">
        <v>1135</v>
      </c>
      <c r="E19" s="7"/>
      <c r="F19" s="7"/>
      <c r="G19" s="7"/>
      <c r="H19" s="43" t="s">
        <v>1136</v>
      </c>
      <c r="I19" s="43" t="s">
        <v>1137</v>
      </c>
      <c r="J19" s="24">
        <v>15</v>
      </c>
      <c r="K19" s="25"/>
      <c r="L19" s="24">
        <v>14.5</v>
      </c>
      <c r="M19" s="25"/>
      <c r="N19" s="10" t="s">
        <v>1138</v>
      </c>
      <c r="O19" s="21"/>
    </row>
    <row r="20" ht="54" customHeight="1" spans="1:15">
      <c r="A20" s="5"/>
      <c r="B20" s="7"/>
      <c r="C20" s="7" t="s">
        <v>881</v>
      </c>
      <c r="D20" s="7" t="s">
        <v>1139</v>
      </c>
      <c r="E20" s="7"/>
      <c r="F20" s="7"/>
      <c r="G20" s="7"/>
      <c r="H20" s="43" t="s">
        <v>1140</v>
      </c>
      <c r="I20" s="43" t="s">
        <v>1141</v>
      </c>
      <c r="J20" s="24">
        <v>15</v>
      </c>
      <c r="K20" s="25"/>
      <c r="L20" s="24">
        <v>13</v>
      </c>
      <c r="M20" s="25"/>
      <c r="N20" s="10" t="s">
        <v>1142</v>
      </c>
      <c r="O20" s="21"/>
    </row>
    <row r="21" ht="31.1" customHeight="1" spans="1:15">
      <c r="A21" s="5"/>
      <c r="B21" s="7" t="s">
        <v>883</v>
      </c>
      <c r="C21" s="7" t="s">
        <v>884</v>
      </c>
      <c r="D21" s="7" t="s">
        <v>906</v>
      </c>
      <c r="E21" s="7"/>
      <c r="F21" s="7"/>
      <c r="G21" s="7"/>
      <c r="H21" s="43" t="s">
        <v>1143</v>
      </c>
      <c r="I21" s="217" t="s">
        <v>1144</v>
      </c>
      <c r="J21" s="24">
        <v>5</v>
      </c>
      <c r="K21" s="25"/>
      <c r="L21" s="24">
        <v>3</v>
      </c>
      <c r="M21" s="25"/>
      <c r="N21" s="10" t="s">
        <v>1145</v>
      </c>
      <c r="O21" s="21"/>
    </row>
    <row r="22" ht="31.1" customHeight="1" spans="1:15">
      <c r="A22" s="5"/>
      <c r="B22" s="7"/>
      <c r="C22" s="7"/>
      <c r="D22" s="7" t="s">
        <v>1146</v>
      </c>
      <c r="E22" s="7"/>
      <c r="F22" s="7"/>
      <c r="G22" s="7"/>
      <c r="H22" s="43" t="s">
        <v>1147</v>
      </c>
      <c r="I22" s="217" t="s">
        <v>989</v>
      </c>
      <c r="J22" s="24">
        <v>5</v>
      </c>
      <c r="K22" s="25"/>
      <c r="L22" s="24">
        <v>3</v>
      </c>
      <c r="M22" s="25"/>
      <c r="N22" s="10" t="s">
        <v>1145</v>
      </c>
      <c r="O22" s="21"/>
    </row>
    <row r="23" ht="37.95" customHeight="1" spans="1:15">
      <c r="A23" s="5"/>
      <c r="B23" s="10" t="s">
        <v>888</v>
      </c>
      <c r="C23" s="12"/>
      <c r="D23" s="14" t="s">
        <v>1086</v>
      </c>
      <c r="E23" s="16"/>
      <c r="F23" s="16"/>
      <c r="G23" s="16"/>
      <c r="H23" s="16"/>
      <c r="I23" s="16"/>
      <c r="J23" s="16"/>
      <c r="K23" s="16"/>
      <c r="L23" s="16"/>
      <c r="M23" s="16"/>
      <c r="N23" s="16"/>
      <c r="O23" s="21"/>
    </row>
    <row r="24" s="79" customFormat="1" spans="1:15">
      <c r="A24" s="5"/>
      <c r="B24" s="14" t="s">
        <v>889</v>
      </c>
      <c r="C24" s="16"/>
      <c r="D24" s="16"/>
      <c r="E24" s="16"/>
      <c r="F24" s="16"/>
      <c r="G24" s="16"/>
      <c r="H24" s="16"/>
      <c r="I24" s="21"/>
      <c r="J24" s="14">
        <v>100</v>
      </c>
      <c r="K24" s="21"/>
      <c r="L24" s="24">
        <v>93.5</v>
      </c>
      <c r="M24" s="25"/>
      <c r="N24" s="14" t="s">
        <v>890</v>
      </c>
      <c r="O24" s="21"/>
    </row>
    <row r="25" spans="1:15">
      <c r="A25" s="17" t="s">
        <v>891</v>
      </c>
      <c r="O25" s="83"/>
    </row>
    <row r="26" spans="1:15">
      <c r="A26" s="18"/>
      <c r="O26" s="83"/>
    </row>
    <row r="27" spans="1:15">
      <c r="A27" s="18"/>
      <c r="O27" s="83"/>
    </row>
    <row r="28" spans="1:15">
      <c r="A28" s="19"/>
      <c r="B28" s="20"/>
      <c r="C28" s="20"/>
      <c r="D28" s="20"/>
      <c r="E28" s="20"/>
      <c r="F28" s="20"/>
      <c r="G28" s="68"/>
      <c r="H28" s="68"/>
      <c r="I28" s="68"/>
      <c r="J28" s="68"/>
      <c r="K28" s="68"/>
      <c r="L28" s="68"/>
      <c r="M28" s="68"/>
      <c r="N28" s="68"/>
      <c r="O28" s="84"/>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R12" sqref="R12:S1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7.4666666666667" style="64" customWidth="1"/>
    <col min="9" max="9" width="16.4666666666667" style="64" customWidth="1"/>
    <col min="10" max="10" width="4" style="64" customWidth="1"/>
    <col min="11" max="11" width="7.46666666666667" style="64" customWidth="1"/>
    <col min="12" max="12" width="8.69166666666667" style="64" customWidth="1"/>
    <col min="13" max="13" width="1.53333333333333" style="64" customWidth="1"/>
    <col min="14" max="14" width="10" style="64"/>
    <col min="15" max="15" width="24.6916666666667" style="1" customWidth="1"/>
    <col min="16" max="16384" width="10" style="31"/>
  </cols>
  <sheetData>
    <row r="1" ht="57"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1148</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0.6</v>
      </c>
      <c r="F7" s="66"/>
      <c r="G7" s="67">
        <v>0.6</v>
      </c>
      <c r="H7" s="67"/>
      <c r="I7" s="67">
        <v>0.6</v>
      </c>
      <c r="J7" s="67"/>
      <c r="K7" s="14">
        <v>10</v>
      </c>
      <c r="L7" s="21"/>
      <c r="M7" s="22">
        <v>1</v>
      </c>
      <c r="N7" s="23"/>
      <c r="O7" s="9">
        <f>K7*M7</f>
        <v>10</v>
      </c>
    </row>
    <row r="8" spans="1:15">
      <c r="A8" s="5"/>
      <c r="B8" s="5"/>
      <c r="C8" s="5" t="s">
        <v>830</v>
      </c>
      <c r="D8" s="5"/>
      <c r="E8" s="65">
        <v>0.6</v>
      </c>
      <c r="F8" s="66"/>
      <c r="G8" s="67">
        <v>0.6</v>
      </c>
      <c r="H8" s="67"/>
      <c r="I8" s="67">
        <v>0.6</v>
      </c>
      <c r="J8" s="67"/>
      <c r="K8" s="14"/>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5" customHeight="1" spans="1:15">
      <c r="A12" s="7"/>
      <c r="B12" s="10" t="s">
        <v>1149</v>
      </c>
      <c r="C12" s="11"/>
      <c r="D12" s="11"/>
      <c r="E12" s="11"/>
      <c r="F12" s="11"/>
      <c r="G12" s="11"/>
      <c r="H12" s="12"/>
      <c r="I12" s="10" t="s">
        <v>1150</v>
      </c>
      <c r="J12" s="11"/>
      <c r="K12" s="11"/>
      <c r="L12" s="11"/>
      <c r="M12" s="11"/>
      <c r="N12" s="11"/>
      <c r="O12" s="12"/>
    </row>
    <row r="13" ht="49.1"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5" t="s">
        <v>845</v>
      </c>
      <c r="C14" s="32" t="s">
        <v>846</v>
      </c>
      <c r="D14" s="7" t="s">
        <v>1151</v>
      </c>
      <c r="E14" s="7"/>
      <c r="F14" s="7"/>
      <c r="G14" s="7"/>
      <c r="H14" s="43" t="s">
        <v>995</v>
      </c>
      <c r="I14" s="43" t="s">
        <v>995</v>
      </c>
      <c r="J14" s="24">
        <v>10</v>
      </c>
      <c r="K14" s="25"/>
      <c r="L14" s="24">
        <v>10</v>
      </c>
      <c r="M14" s="25"/>
      <c r="N14" s="14" t="s">
        <v>849</v>
      </c>
      <c r="O14" s="21"/>
    </row>
    <row r="15" ht="27" customHeight="1" spans="1:15">
      <c r="A15" s="5"/>
      <c r="B15" s="5"/>
      <c r="C15" s="34"/>
      <c r="D15" s="7" t="s">
        <v>1152</v>
      </c>
      <c r="E15" s="7"/>
      <c r="F15" s="7"/>
      <c r="G15" s="7"/>
      <c r="H15" s="43" t="s">
        <v>1153</v>
      </c>
      <c r="I15" s="43" t="s">
        <v>1153</v>
      </c>
      <c r="J15" s="24">
        <v>10</v>
      </c>
      <c r="K15" s="25"/>
      <c r="L15" s="24">
        <v>10</v>
      </c>
      <c r="M15" s="25"/>
      <c r="N15" s="14" t="s">
        <v>849</v>
      </c>
      <c r="O15" s="21"/>
    </row>
    <row r="16" ht="27" customHeight="1" spans="1:15">
      <c r="A16" s="5"/>
      <c r="B16" s="5"/>
      <c r="C16" s="5" t="s">
        <v>856</v>
      </c>
      <c r="D16" s="7" t="s">
        <v>1154</v>
      </c>
      <c r="E16" s="7"/>
      <c r="F16" s="7"/>
      <c r="G16" s="7"/>
      <c r="H16" s="43" t="s">
        <v>864</v>
      </c>
      <c r="I16" s="43" t="s">
        <v>864</v>
      </c>
      <c r="J16" s="24">
        <v>10</v>
      </c>
      <c r="K16" s="25"/>
      <c r="L16" s="24">
        <v>10</v>
      </c>
      <c r="M16" s="25"/>
      <c r="N16" s="14" t="s">
        <v>849</v>
      </c>
      <c r="O16" s="21"/>
    </row>
    <row r="17" ht="27" customHeight="1" spans="1:15">
      <c r="A17" s="5"/>
      <c r="B17" s="5"/>
      <c r="C17" s="5" t="s">
        <v>865</v>
      </c>
      <c r="D17" s="7" t="s">
        <v>866</v>
      </c>
      <c r="E17" s="7"/>
      <c r="F17" s="7"/>
      <c r="G17" s="7"/>
      <c r="H17" s="43" t="s">
        <v>1062</v>
      </c>
      <c r="I17" s="43" t="s">
        <v>1155</v>
      </c>
      <c r="J17" s="24">
        <v>10</v>
      </c>
      <c r="K17" s="25"/>
      <c r="L17" s="24">
        <v>10</v>
      </c>
      <c r="M17" s="25"/>
      <c r="N17" s="14" t="s">
        <v>849</v>
      </c>
      <c r="O17" s="21"/>
    </row>
    <row r="18" ht="46.1" customHeight="1" spans="1:15">
      <c r="A18" s="5"/>
      <c r="B18" s="5"/>
      <c r="C18" s="5" t="s">
        <v>868</v>
      </c>
      <c r="D18" s="7" t="s">
        <v>1156</v>
      </c>
      <c r="E18" s="7"/>
      <c r="F18" s="7"/>
      <c r="G18" s="7"/>
      <c r="H18" s="43" t="s">
        <v>1157</v>
      </c>
      <c r="I18" s="43" t="s">
        <v>1157</v>
      </c>
      <c r="J18" s="24">
        <v>10</v>
      </c>
      <c r="K18" s="25"/>
      <c r="L18" s="24">
        <v>10</v>
      </c>
      <c r="M18" s="25"/>
      <c r="N18" s="14" t="s">
        <v>849</v>
      </c>
      <c r="O18" s="21"/>
    </row>
    <row r="19" ht="45" customHeight="1" spans="1:15">
      <c r="A19" s="5"/>
      <c r="B19" s="5" t="s">
        <v>873</v>
      </c>
      <c r="C19" s="5" t="s">
        <v>874</v>
      </c>
      <c r="D19" s="7" t="s">
        <v>1158</v>
      </c>
      <c r="E19" s="7"/>
      <c r="F19" s="7"/>
      <c r="G19" s="7"/>
      <c r="H19" s="43" t="s">
        <v>1137</v>
      </c>
      <c r="I19" s="43" t="s">
        <v>1137</v>
      </c>
      <c r="J19" s="24">
        <v>15</v>
      </c>
      <c r="K19" s="25"/>
      <c r="L19" s="24">
        <v>14</v>
      </c>
      <c r="M19" s="25"/>
      <c r="N19" s="14" t="s">
        <v>1159</v>
      </c>
      <c r="O19" s="21"/>
    </row>
    <row r="20" ht="45" customHeight="1" spans="1:15">
      <c r="A20" s="5"/>
      <c r="B20" s="5"/>
      <c r="C20" s="5" t="s">
        <v>881</v>
      </c>
      <c r="D20" s="7" t="s">
        <v>1160</v>
      </c>
      <c r="E20" s="7"/>
      <c r="F20" s="7"/>
      <c r="G20" s="7"/>
      <c r="H20" s="43" t="s">
        <v>1147</v>
      </c>
      <c r="I20" s="217" t="s">
        <v>1161</v>
      </c>
      <c r="J20" s="24">
        <v>15</v>
      </c>
      <c r="K20" s="25"/>
      <c r="L20" s="24">
        <v>13</v>
      </c>
      <c r="M20" s="25"/>
      <c r="N20" s="14" t="s">
        <v>1162</v>
      </c>
      <c r="O20" s="21"/>
    </row>
    <row r="21" ht="65.15" customHeight="1" spans="1:15">
      <c r="A21" s="5"/>
      <c r="B21" s="5" t="s">
        <v>883</v>
      </c>
      <c r="C21" s="5" t="s">
        <v>884</v>
      </c>
      <c r="D21" s="7" t="s">
        <v>906</v>
      </c>
      <c r="E21" s="7"/>
      <c r="F21" s="7"/>
      <c r="G21" s="7"/>
      <c r="H21" s="43" t="s">
        <v>1143</v>
      </c>
      <c r="I21" s="217" t="s">
        <v>1144</v>
      </c>
      <c r="J21" s="24">
        <v>5</v>
      </c>
      <c r="K21" s="25"/>
      <c r="L21" s="24">
        <v>3</v>
      </c>
      <c r="M21" s="25"/>
      <c r="N21" s="14" t="s">
        <v>1163</v>
      </c>
      <c r="O21" s="21"/>
    </row>
    <row r="22" ht="27" customHeight="1" spans="1:15">
      <c r="A22" s="5"/>
      <c r="B22" s="5"/>
      <c r="C22" s="5"/>
      <c r="D22" s="7" t="s">
        <v>1164</v>
      </c>
      <c r="E22" s="7"/>
      <c r="F22" s="7"/>
      <c r="G22" s="7"/>
      <c r="H22" s="43" t="s">
        <v>1147</v>
      </c>
      <c r="I22" s="217" t="s">
        <v>989</v>
      </c>
      <c r="J22" s="24">
        <v>5</v>
      </c>
      <c r="K22" s="25"/>
      <c r="L22" s="24">
        <v>4</v>
      </c>
      <c r="M22" s="25"/>
      <c r="N22" s="14" t="s">
        <v>1165</v>
      </c>
      <c r="O22" s="21"/>
    </row>
    <row r="23" ht="45" customHeight="1" spans="1:15">
      <c r="A23" s="5"/>
      <c r="B23" s="14" t="s">
        <v>888</v>
      </c>
      <c r="C23" s="15"/>
      <c r="D23" s="14" t="s">
        <v>1086</v>
      </c>
      <c r="E23" s="16"/>
      <c r="F23" s="16"/>
      <c r="G23" s="16"/>
      <c r="H23" s="16"/>
      <c r="I23" s="16"/>
      <c r="J23" s="16"/>
      <c r="K23" s="16"/>
      <c r="L23" s="16"/>
      <c r="M23" s="16"/>
      <c r="N23" s="16"/>
      <c r="O23" s="21"/>
    </row>
    <row r="24" ht="28.1" customHeight="1" spans="1:15">
      <c r="A24" s="5"/>
      <c r="B24" s="14" t="s">
        <v>889</v>
      </c>
      <c r="C24" s="16"/>
      <c r="D24" s="16"/>
      <c r="E24" s="16"/>
      <c r="F24" s="16"/>
      <c r="G24" s="16"/>
      <c r="H24" s="16"/>
      <c r="I24" s="15"/>
      <c r="J24" s="14">
        <v>100</v>
      </c>
      <c r="K24" s="15"/>
      <c r="L24" s="24">
        <v>94</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135"/>
  <sheetViews>
    <sheetView workbookViewId="0">
      <pane xSplit="4" ySplit="9" topLeftCell="E10" activePane="bottomRight" state="frozen"/>
      <selection/>
      <selection pane="topRight"/>
      <selection pane="bottomLeft"/>
      <selection pane="bottomRight" activeCell="F162" sqref="F162"/>
    </sheetView>
  </sheetViews>
  <sheetFormatPr defaultColWidth="9" defaultRowHeight="13.5"/>
  <cols>
    <col min="1" max="3" width="3.23333333333333" customWidth="1"/>
    <col min="4" max="4" width="35.6166666666667" customWidth="1"/>
    <col min="5" max="10" width="18.7666666666667" customWidth="1"/>
  </cols>
  <sheetData>
    <row r="1" ht="27" spans="1:10">
      <c r="A1" s="193"/>
      <c r="B1" s="193"/>
      <c r="C1" s="193"/>
      <c r="D1" s="193"/>
      <c r="E1" s="193"/>
      <c r="F1" s="214" t="s">
        <v>370</v>
      </c>
      <c r="G1" s="193"/>
      <c r="H1" s="193"/>
      <c r="I1" s="193"/>
      <c r="J1" s="193"/>
    </row>
    <row r="2" ht="14.25" spans="1:10">
      <c r="A2" s="193"/>
      <c r="B2" s="193"/>
      <c r="C2" s="193"/>
      <c r="D2" s="193"/>
      <c r="E2" s="193"/>
      <c r="F2" s="193"/>
      <c r="G2" s="193"/>
      <c r="H2" s="193"/>
      <c r="I2" s="193"/>
      <c r="J2" s="195" t="s">
        <v>371</v>
      </c>
    </row>
    <row r="3" ht="14.25" spans="1:10">
      <c r="A3" s="195" t="s">
        <v>2</v>
      </c>
      <c r="B3" s="193"/>
      <c r="C3" s="193"/>
      <c r="D3" s="193"/>
      <c r="E3" s="193"/>
      <c r="F3" s="193"/>
      <c r="G3" s="193"/>
      <c r="H3" s="193"/>
      <c r="I3" s="193"/>
      <c r="J3" s="195" t="s">
        <v>3</v>
      </c>
    </row>
    <row r="4" ht="19.5" customHeight="1" spans="1:10">
      <c r="A4" s="196" t="s">
        <v>6</v>
      </c>
      <c r="B4" s="196"/>
      <c r="C4" s="196"/>
      <c r="D4" s="196"/>
      <c r="E4" s="202" t="s">
        <v>99</v>
      </c>
      <c r="F4" s="202" t="s">
        <v>372</v>
      </c>
      <c r="G4" s="202" t="s">
        <v>373</v>
      </c>
      <c r="H4" s="202" t="s">
        <v>374</v>
      </c>
      <c r="I4" s="202" t="s">
        <v>375</v>
      </c>
      <c r="J4" s="202" t="s">
        <v>376</v>
      </c>
    </row>
    <row r="5" ht="19.5" customHeight="1" spans="1:10">
      <c r="A5" s="202" t="s">
        <v>122</v>
      </c>
      <c r="B5" s="202"/>
      <c r="C5" s="202"/>
      <c r="D5" s="196" t="s">
        <v>123</v>
      </c>
      <c r="E5" s="202"/>
      <c r="F5" s="202"/>
      <c r="G5" s="202"/>
      <c r="H5" s="202"/>
      <c r="I5" s="202"/>
      <c r="J5" s="202"/>
    </row>
    <row r="6" ht="19.5" customHeight="1" spans="1:10">
      <c r="A6" s="202"/>
      <c r="B6" s="202"/>
      <c r="C6" s="202"/>
      <c r="D6" s="196"/>
      <c r="E6" s="202"/>
      <c r="F6" s="202"/>
      <c r="G6" s="202"/>
      <c r="H6" s="202"/>
      <c r="I6" s="202"/>
      <c r="J6" s="202"/>
    </row>
    <row r="7" ht="19.5" customHeight="1" spans="1:10">
      <c r="A7" s="202"/>
      <c r="B7" s="202"/>
      <c r="C7" s="202"/>
      <c r="D7" s="196"/>
      <c r="E7" s="202"/>
      <c r="F7" s="202"/>
      <c r="G7" s="202"/>
      <c r="H7" s="202"/>
      <c r="I7" s="202"/>
      <c r="J7" s="202"/>
    </row>
    <row r="8" ht="19.5" customHeight="1" spans="1:10">
      <c r="A8" s="196" t="s">
        <v>126</v>
      </c>
      <c r="B8" s="196" t="s">
        <v>127</v>
      </c>
      <c r="C8" s="196" t="s">
        <v>128</v>
      </c>
      <c r="D8" s="196" t="s">
        <v>10</v>
      </c>
      <c r="E8" s="202" t="s">
        <v>11</v>
      </c>
      <c r="F8" s="202" t="s">
        <v>12</v>
      </c>
      <c r="G8" s="202" t="s">
        <v>20</v>
      </c>
      <c r="H8" s="202" t="s">
        <v>24</v>
      </c>
      <c r="I8" s="202" t="s">
        <v>28</v>
      </c>
      <c r="J8" s="202" t="s">
        <v>32</v>
      </c>
    </row>
    <row r="9" ht="19.5" customHeight="1" spans="1:10">
      <c r="A9" s="196"/>
      <c r="B9" s="196"/>
      <c r="C9" s="196"/>
      <c r="D9" s="196" t="s">
        <v>129</v>
      </c>
      <c r="E9" s="198">
        <v>10721.2</v>
      </c>
      <c r="F9" s="198">
        <v>1670.45</v>
      </c>
      <c r="G9" s="198">
        <v>9050.75</v>
      </c>
      <c r="H9" s="198">
        <v>0</v>
      </c>
      <c r="I9" s="198">
        <v>0</v>
      </c>
      <c r="J9" s="198">
        <v>0</v>
      </c>
    </row>
    <row r="10" ht="19.5" customHeight="1" spans="1:10">
      <c r="A10" s="197" t="s">
        <v>130</v>
      </c>
      <c r="B10" s="197"/>
      <c r="C10" s="197"/>
      <c r="D10" s="197" t="s">
        <v>131</v>
      </c>
      <c r="E10" s="198">
        <v>1132.31</v>
      </c>
      <c r="F10" s="198">
        <v>743.13</v>
      </c>
      <c r="G10" s="198">
        <v>389.18</v>
      </c>
      <c r="H10" s="198">
        <v>0</v>
      </c>
      <c r="I10" s="198">
        <v>0</v>
      </c>
      <c r="J10" s="198">
        <v>0</v>
      </c>
    </row>
    <row r="11" ht="19.5" customHeight="1" spans="1:10">
      <c r="A11" s="197" t="s">
        <v>132</v>
      </c>
      <c r="B11" s="197"/>
      <c r="C11" s="197"/>
      <c r="D11" s="197" t="s">
        <v>133</v>
      </c>
      <c r="E11" s="198">
        <v>13.93</v>
      </c>
      <c r="F11" s="198">
        <v>0</v>
      </c>
      <c r="G11" s="198">
        <v>13.93</v>
      </c>
      <c r="H11" s="198">
        <v>0</v>
      </c>
      <c r="I11" s="198">
        <v>0</v>
      </c>
      <c r="J11" s="198">
        <v>0</v>
      </c>
    </row>
    <row r="12" ht="19.5" customHeight="1" spans="1:10">
      <c r="A12" s="197" t="s">
        <v>134</v>
      </c>
      <c r="B12" s="197"/>
      <c r="C12" s="197"/>
      <c r="D12" s="197" t="s">
        <v>135</v>
      </c>
      <c r="E12" s="198">
        <v>9</v>
      </c>
      <c r="F12" s="198">
        <v>0</v>
      </c>
      <c r="G12" s="198">
        <v>9</v>
      </c>
      <c r="H12" s="198">
        <v>0</v>
      </c>
      <c r="I12" s="198">
        <v>0</v>
      </c>
      <c r="J12" s="198">
        <v>0</v>
      </c>
    </row>
    <row r="13" ht="19.5" customHeight="1" spans="1:10">
      <c r="A13" s="197" t="s">
        <v>136</v>
      </c>
      <c r="B13" s="197"/>
      <c r="C13" s="197"/>
      <c r="D13" s="197" t="s">
        <v>137</v>
      </c>
      <c r="E13" s="198">
        <v>4.93</v>
      </c>
      <c r="F13" s="198">
        <v>0</v>
      </c>
      <c r="G13" s="198">
        <v>4.93</v>
      </c>
      <c r="H13" s="198">
        <v>0</v>
      </c>
      <c r="I13" s="198">
        <v>0</v>
      </c>
      <c r="J13" s="198">
        <v>0</v>
      </c>
    </row>
    <row r="14" ht="19.5" customHeight="1" spans="1:10">
      <c r="A14" s="197" t="s">
        <v>138</v>
      </c>
      <c r="B14" s="197"/>
      <c r="C14" s="197"/>
      <c r="D14" s="197" t="s">
        <v>139</v>
      </c>
      <c r="E14" s="198">
        <v>1014.54</v>
      </c>
      <c r="F14" s="198">
        <v>743.13</v>
      </c>
      <c r="G14" s="198">
        <v>271.41</v>
      </c>
      <c r="H14" s="198">
        <v>0</v>
      </c>
      <c r="I14" s="198">
        <v>0</v>
      </c>
      <c r="J14" s="198">
        <v>0</v>
      </c>
    </row>
    <row r="15" ht="19.5" customHeight="1" spans="1:10">
      <c r="A15" s="197" t="s">
        <v>140</v>
      </c>
      <c r="B15" s="197"/>
      <c r="C15" s="197"/>
      <c r="D15" s="197" t="s">
        <v>141</v>
      </c>
      <c r="E15" s="198">
        <v>692.21</v>
      </c>
      <c r="F15" s="198">
        <v>692.21</v>
      </c>
      <c r="G15" s="198">
        <v>0</v>
      </c>
      <c r="H15" s="198">
        <v>0</v>
      </c>
      <c r="I15" s="198">
        <v>0</v>
      </c>
      <c r="J15" s="198">
        <v>0</v>
      </c>
    </row>
    <row r="16" ht="19.5" customHeight="1" spans="1:10">
      <c r="A16" s="197" t="s">
        <v>142</v>
      </c>
      <c r="B16" s="197"/>
      <c r="C16" s="197"/>
      <c r="D16" s="197" t="s">
        <v>135</v>
      </c>
      <c r="E16" s="198">
        <v>271.41</v>
      </c>
      <c r="F16" s="198">
        <v>0</v>
      </c>
      <c r="G16" s="198">
        <v>271.41</v>
      </c>
      <c r="H16" s="198">
        <v>0</v>
      </c>
      <c r="I16" s="198">
        <v>0</v>
      </c>
      <c r="J16" s="198">
        <v>0</v>
      </c>
    </row>
    <row r="17" ht="19.5" customHeight="1" spans="1:10">
      <c r="A17" s="197" t="s">
        <v>143</v>
      </c>
      <c r="B17" s="197"/>
      <c r="C17" s="197"/>
      <c r="D17" s="197" t="s">
        <v>144</v>
      </c>
      <c r="E17" s="198">
        <v>50.92</v>
      </c>
      <c r="F17" s="198">
        <v>50.92</v>
      </c>
      <c r="G17" s="198">
        <v>0</v>
      </c>
      <c r="H17" s="198">
        <v>0</v>
      </c>
      <c r="I17" s="198">
        <v>0</v>
      </c>
      <c r="J17" s="198">
        <v>0</v>
      </c>
    </row>
    <row r="18" ht="19.5" customHeight="1" spans="1:10">
      <c r="A18" s="197" t="s">
        <v>145</v>
      </c>
      <c r="B18" s="197"/>
      <c r="C18" s="197"/>
      <c r="D18" s="197" t="s">
        <v>146</v>
      </c>
      <c r="E18" s="198">
        <v>14.85</v>
      </c>
      <c r="F18" s="198">
        <v>0</v>
      </c>
      <c r="G18" s="198">
        <v>14.85</v>
      </c>
      <c r="H18" s="198">
        <v>0</v>
      </c>
      <c r="I18" s="198">
        <v>0</v>
      </c>
      <c r="J18" s="198">
        <v>0</v>
      </c>
    </row>
    <row r="19" ht="19.5" customHeight="1" spans="1:10">
      <c r="A19" s="197" t="s">
        <v>147</v>
      </c>
      <c r="B19" s="197"/>
      <c r="C19" s="197"/>
      <c r="D19" s="197" t="s">
        <v>148</v>
      </c>
      <c r="E19" s="198">
        <v>6.48</v>
      </c>
      <c r="F19" s="198">
        <v>0</v>
      </c>
      <c r="G19" s="198">
        <v>6.48</v>
      </c>
      <c r="H19" s="198">
        <v>0</v>
      </c>
      <c r="I19" s="198">
        <v>0</v>
      </c>
      <c r="J19" s="198">
        <v>0</v>
      </c>
    </row>
    <row r="20" ht="19.5" customHeight="1" spans="1:10">
      <c r="A20" s="197" t="s">
        <v>149</v>
      </c>
      <c r="B20" s="197"/>
      <c r="C20" s="197"/>
      <c r="D20" s="197" t="s">
        <v>150</v>
      </c>
      <c r="E20" s="198">
        <v>8.37</v>
      </c>
      <c r="F20" s="198">
        <v>0</v>
      </c>
      <c r="G20" s="198">
        <v>8.37</v>
      </c>
      <c r="H20" s="198">
        <v>0</v>
      </c>
      <c r="I20" s="198">
        <v>0</v>
      </c>
      <c r="J20" s="198">
        <v>0</v>
      </c>
    </row>
    <row r="21" ht="19.5" customHeight="1" spans="1:10">
      <c r="A21" s="197" t="s">
        <v>151</v>
      </c>
      <c r="B21" s="197"/>
      <c r="C21" s="197"/>
      <c r="D21" s="197" t="s">
        <v>152</v>
      </c>
      <c r="E21" s="198">
        <v>7.62</v>
      </c>
      <c r="F21" s="198">
        <v>0</v>
      </c>
      <c r="G21" s="198">
        <v>7.62</v>
      </c>
      <c r="H21" s="198">
        <v>0</v>
      </c>
      <c r="I21" s="198">
        <v>0</v>
      </c>
      <c r="J21" s="198">
        <v>0</v>
      </c>
    </row>
    <row r="22" ht="19.5" customHeight="1" spans="1:10">
      <c r="A22" s="197" t="s">
        <v>153</v>
      </c>
      <c r="B22" s="197"/>
      <c r="C22" s="197"/>
      <c r="D22" s="197" t="s">
        <v>154</v>
      </c>
      <c r="E22" s="198">
        <v>7.62</v>
      </c>
      <c r="F22" s="198">
        <v>0</v>
      </c>
      <c r="G22" s="198">
        <v>7.62</v>
      </c>
      <c r="H22" s="198">
        <v>0</v>
      </c>
      <c r="I22" s="198">
        <v>0</v>
      </c>
      <c r="J22" s="198">
        <v>0</v>
      </c>
    </row>
    <row r="23" ht="19.5" customHeight="1" spans="1:10">
      <c r="A23" s="197" t="s">
        <v>155</v>
      </c>
      <c r="B23" s="197"/>
      <c r="C23" s="197"/>
      <c r="D23" s="197" t="s">
        <v>156</v>
      </c>
      <c r="E23" s="198">
        <v>18.89</v>
      </c>
      <c r="F23" s="198">
        <v>0</v>
      </c>
      <c r="G23" s="198">
        <v>18.89</v>
      </c>
      <c r="H23" s="198">
        <v>0</v>
      </c>
      <c r="I23" s="198">
        <v>0</v>
      </c>
      <c r="J23" s="198">
        <v>0</v>
      </c>
    </row>
    <row r="24" ht="19.5" customHeight="1" spans="1:10">
      <c r="A24" s="197" t="s">
        <v>157</v>
      </c>
      <c r="B24" s="197"/>
      <c r="C24" s="197"/>
      <c r="D24" s="197" t="s">
        <v>135</v>
      </c>
      <c r="E24" s="198">
        <v>0.73</v>
      </c>
      <c r="F24" s="198">
        <v>0</v>
      </c>
      <c r="G24" s="198">
        <v>0.73</v>
      </c>
      <c r="H24" s="198">
        <v>0</v>
      </c>
      <c r="I24" s="198">
        <v>0</v>
      </c>
      <c r="J24" s="198">
        <v>0</v>
      </c>
    </row>
    <row r="25" ht="19.5" customHeight="1" spans="1:10">
      <c r="A25" s="197" t="s">
        <v>158</v>
      </c>
      <c r="B25" s="197"/>
      <c r="C25" s="197"/>
      <c r="D25" s="197" t="s">
        <v>159</v>
      </c>
      <c r="E25" s="198">
        <v>18.16</v>
      </c>
      <c r="F25" s="198">
        <v>0</v>
      </c>
      <c r="G25" s="198">
        <v>18.16</v>
      </c>
      <c r="H25" s="198">
        <v>0</v>
      </c>
      <c r="I25" s="198">
        <v>0</v>
      </c>
      <c r="J25" s="198">
        <v>0</v>
      </c>
    </row>
    <row r="26" ht="19.5" customHeight="1" spans="1:10">
      <c r="A26" s="197" t="s">
        <v>160</v>
      </c>
      <c r="B26" s="197"/>
      <c r="C26" s="197"/>
      <c r="D26" s="197" t="s">
        <v>161</v>
      </c>
      <c r="E26" s="198">
        <v>20.42</v>
      </c>
      <c r="F26" s="198">
        <v>0</v>
      </c>
      <c r="G26" s="198">
        <v>20.42</v>
      </c>
      <c r="H26" s="198">
        <v>0</v>
      </c>
      <c r="I26" s="198">
        <v>0</v>
      </c>
      <c r="J26" s="198">
        <v>0</v>
      </c>
    </row>
    <row r="27" ht="19.5" customHeight="1" spans="1:10">
      <c r="A27" s="197" t="s">
        <v>162</v>
      </c>
      <c r="B27" s="197"/>
      <c r="C27" s="197"/>
      <c r="D27" s="197" t="s">
        <v>135</v>
      </c>
      <c r="E27" s="198">
        <v>10.42</v>
      </c>
      <c r="F27" s="198">
        <v>0</v>
      </c>
      <c r="G27" s="198">
        <v>10.42</v>
      </c>
      <c r="H27" s="198">
        <v>0</v>
      </c>
      <c r="I27" s="198">
        <v>0</v>
      </c>
      <c r="J27" s="198">
        <v>0</v>
      </c>
    </row>
    <row r="28" ht="19.5" customHeight="1" spans="1:10">
      <c r="A28" s="197" t="s">
        <v>163</v>
      </c>
      <c r="B28" s="197"/>
      <c r="C28" s="197"/>
      <c r="D28" s="197" t="s">
        <v>164</v>
      </c>
      <c r="E28" s="198">
        <v>10</v>
      </c>
      <c r="F28" s="198">
        <v>0</v>
      </c>
      <c r="G28" s="198">
        <v>10</v>
      </c>
      <c r="H28" s="198">
        <v>0</v>
      </c>
      <c r="I28" s="198">
        <v>0</v>
      </c>
      <c r="J28" s="198">
        <v>0</v>
      </c>
    </row>
    <row r="29" ht="19.5" customHeight="1" spans="1:10">
      <c r="A29" s="197" t="s">
        <v>165</v>
      </c>
      <c r="B29" s="197"/>
      <c r="C29" s="197"/>
      <c r="D29" s="197" t="s">
        <v>166</v>
      </c>
      <c r="E29" s="198">
        <v>42.06</v>
      </c>
      <c r="F29" s="198">
        <v>0</v>
      </c>
      <c r="G29" s="198">
        <v>42.06</v>
      </c>
      <c r="H29" s="198">
        <v>0</v>
      </c>
      <c r="I29" s="198">
        <v>0</v>
      </c>
      <c r="J29" s="198">
        <v>0</v>
      </c>
    </row>
    <row r="30" ht="19.5" customHeight="1" spans="1:10">
      <c r="A30" s="197" t="s">
        <v>167</v>
      </c>
      <c r="B30" s="197"/>
      <c r="C30" s="197"/>
      <c r="D30" s="197" t="s">
        <v>135</v>
      </c>
      <c r="E30" s="198">
        <v>42.06</v>
      </c>
      <c r="F30" s="198">
        <v>0</v>
      </c>
      <c r="G30" s="198">
        <v>42.06</v>
      </c>
      <c r="H30" s="198">
        <v>0</v>
      </c>
      <c r="I30" s="198">
        <v>0</v>
      </c>
      <c r="J30" s="198">
        <v>0</v>
      </c>
    </row>
    <row r="31" ht="19.5" customHeight="1" spans="1:10">
      <c r="A31" s="197" t="s">
        <v>168</v>
      </c>
      <c r="B31" s="197"/>
      <c r="C31" s="197"/>
      <c r="D31" s="197" t="s">
        <v>169</v>
      </c>
      <c r="E31" s="198">
        <v>26.18</v>
      </c>
      <c r="F31" s="198">
        <v>0</v>
      </c>
      <c r="G31" s="198">
        <v>26.18</v>
      </c>
      <c r="H31" s="198">
        <v>0</v>
      </c>
      <c r="I31" s="198">
        <v>0</v>
      </c>
      <c r="J31" s="198">
        <v>0</v>
      </c>
    </row>
    <row r="32" ht="19.5" customHeight="1" spans="1:10">
      <c r="A32" s="197" t="s">
        <v>170</v>
      </c>
      <c r="B32" s="197"/>
      <c r="C32" s="197"/>
      <c r="D32" s="197" t="s">
        <v>171</v>
      </c>
      <c r="E32" s="198">
        <v>26.18</v>
      </c>
      <c r="F32" s="198">
        <v>0</v>
      </c>
      <c r="G32" s="198">
        <v>26.18</v>
      </c>
      <c r="H32" s="198">
        <v>0</v>
      </c>
      <c r="I32" s="198">
        <v>0</v>
      </c>
      <c r="J32" s="198">
        <v>0</v>
      </c>
    </row>
    <row r="33" ht="19.5" customHeight="1" spans="1:10">
      <c r="A33" s="197" t="s">
        <v>172</v>
      </c>
      <c r="B33" s="197"/>
      <c r="C33" s="197"/>
      <c r="D33" s="197" t="s">
        <v>173</v>
      </c>
      <c r="E33" s="198">
        <v>26.18</v>
      </c>
      <c r="F33" s="198">
        <v>0</v>
      </c>
      <c r="G33" s="198">
        <v>26.18</v>
      </c>
      <c r="H33" s="198">
        <v>0</v>
      </c>
      <c r="I33" s="198">
        <v>0</v>
      </c>
      <c r="J33" s="198">
        <v>0</v>
      </c>
    </row>
    <row r="34" ht="19.5" customHeight="1" spans="1:10">
      <c r="A34" s="197" t="s">
        <v>174</v>
      </c>
      <c r="B34" s="197"/>
      <c r="C34" s="197"/>
      <c r="D34" s="197" t="s">
        <v>175</v>
      </c>
      <c r="E34" s="198">
        <v>31.8</v>
      </c>
      <c r="F34" s="198">
        <v>0</v>
      </c>
      <c r="G34" s="198">
        <v>31.8</v>
      </c>
      <c r="H34" s="198">
        <v>0</v>
      </c>
      <c r="I34" s="198">
        <v>0</v>
      </c>
      <c r="J34" s="198">
        <v>0</v>
      </c>
    </row>
    <row r="35" ht="19.5" customHeight="1" spans="1:10">
      <c r="A35" s="197" t="s">
        <v>176</v>
      </c>
      <c r="B35" s="197"/>
      <c r="C35" s="197"/>
      <c r="D35" s="197" t="s">
        <v>177</v>
      </c>
      <c r="E35" s="198">
        <v>31.28</v>
      </c>
      <c r="F35" s="198">
        <v>0</v>
      </c>
      <c r="G35" s="198">
        <v>31.28</v>
      </c>
      <c r="H35" s="198">
        <v>0</v>
      </c>
      <c r="I35" s="198">
        <v>0</v>
      </c>
      <c r="J35" s="198">
        <v>0</v>
      </c>
    </row>
    <row r="36" ht="19.5" customHeight="1" spans="1:10">
      <c r="A36" s="197" t="s">
        <v>178</v>
      </c>
      <c r="B36" s="197"/>
      <c r="C36" s="197"/>
      <c r="D36" s="197" t="s">
        <v>179</v>
      </c>
      <c r="E36" s="198">
        <v>21.21</v>
      </c>
      <c r="F36" s="198">
        <v>0</v>
      </c>
      <c r="G36" s="198">
        <v>21.21</v>
      </c>
      <c r="H36" s="198">
        <v>0</v>
      </c>
      <c r="I36" s="198">
        <v>0</v>
      </c>
      <c r="J36" s="198">
        <v>0</v>
      </c>
    </row>
    <row r="37" ht="19.5" customHeight="1" spans="1:10">
      <c r="A37" s="197" t="s">
        <v>180</v>
      </c>
      <c r="B37" s="197"/>
      <c r="C37" s="197"/>
      <c r="D37" s="197" t="s">
        <v>181</v>
      </c>
      <c r="E37" s="198">
        <v>10.07</v>
      </c>
      <c r="F37" s="198">
        <v>0</v>
      </c>
      <c r="G37" s="198">
        <v>10.07</v>
      </c>
      <c r="H37" s="198">
        <v>0</v>
      </c>
      <c r="I37" s="198">
        <v>0</v>
      </c>
      <c r="J37" s="198">
        <v>0</v>
      </c>
    </row>
    <row r="38" ht="19.5" customHeight="1" spans="1:10">
      <c r="A38" s="197" t="s">
        <v>182</v>
      </c>
      <c r="B38" s="197"/>
      <c r="C38" s="197"/>
      <c r="D38" s="197" t="s">
        <v>183</v>
      </c>
      <c r="E38" s="198">
        <v>0.52</v>
      </c>
      <c r="F38" s="198">
        <v>0</v>
      </c>
      <c r="G38" s="198">
        <v>0.52</v>
      </c>
      <c r="H38" s="198">
        <v>0</v>
      </c>
      <c r="I38" s="198">
        <v>0</v>
      </c>
      <c r="J38" s="198">
        <v>0</v>
      </c>
    </row>
    <row r="39" ht="19.5" customHeight="1" spans="1:10">
      <c r="A39" s="197" t="s">
        <v>377</v>
      </c>
      <c r="B39" s="197"/>
      <c r="C39" s="197"/>
      <c r="D39" s="197" t="s">
        <v>378</v>
      </c>
      <c r="E39" s="198">
        <v>0.38</v>
      </c>
      <c r="F39" s="198">
        <v>0</v>
      </c>
      <c r="G39" s="198">
        <v>0.38</v>
      </c>
      <c r="H39" s="198">
        <v>0</v>
      </c>
      <c r="I39" s="198">
        <v>0</v>
      </c>
      <c r="J39" s="198">
        <v>0</v>
      </c>
    </row>
    <row r="40" ht="19.5" customHeight="1" spans="1:10">
      <c r="A40" s="197" t="s">
        <v>184</v>
      </c>
      <c r="B40" s="197"/>
      <c r="C40" s="197"/>
      <c r="D40" s="197" t="s">
        <v>185</v>
      </c>
      <c r="E40" s="198">
        <v>0.14</v>
      </c>
      <c r="F40" s="198">
        <v>0</v>
      </c>
      <c r="G40" s="198">
        <v>0.14</v>
      </c>
      <c r="H40" s="198">
        <v>0</v>
      </c>
      <c r="I40" s="198">
        <v>0</v>
      </c>
      <c r="J40" s="198">
        <v>0</v>
      </c>
    </row>
    <row r="41" ht="19.5" customHeight="1" spans="1:10">
      <c r="A41" s="197" t="s">
        <v>186</v>
      </c>
      <c r="B41" s="197"/>
      <c r="C41" s="197"/>
      <c r="D41" s="197" t="s">
        <v>187</v>
      </c>
      <c r="E41" s="198">
        <v>1.71</v>
      </c>
      <c r="F41" s="198">
        <v>0</v>
      </c>
      <c r="G41" s="198">
        <v>1.71</v>
      </c>
      <c r="H41" s="198">
        <v>0</v>
      </c>
      <c r="I41" s="198">
        <v>0</v>
      </c>
      <c r="J41" s="198">
        <v>0</v>
      </c>
    </row>
    <row r="42" ht="19.5" customHeight="1" spans="1:10">
      <c r="A42" s="197" t="s">
        <v>188</v>
      </c>
      <c r="B42" s="197"/>
      <c r="C42" s="197"/>
      <c r="D42" s="197" t="s">
        <v>189</v>
      </c>
      <c r="E42" s="198">
        <v>1.71</v>
      </c>
      <c r="F42" s="198">
        <v>0</v>
      </c>
      <c r="G42" s="198">
        <v>1.71</v>
      </c>
      <c r="H42" s="198">
        <v>0</v>
      </c>
      <c r="I42" s="198">
        <v>0</v>
      </c>
      <c r="J42" s="198">
        <v>0</v>
      </c>
    </row>
    <row r="43" ht="19.5" customHeight="1" spans="1:10">
      <c r="A43" s="197" t="s">
        <v>190</v>
      </c>
      <c r="B43" s="197"/>
      <c r="C43" s="197"/>
      <c r="D43" s="197" t="s">
        <v>191</v>
      </c>
      <c r="E43" s="198">
        <v>1.71</v>
      </c>
      <c r="F43" s="198">
        <v>0</v>
      </c>
      <c r="G43" s="198">
        <v>1.71</v>
      </c>
      <c r="H43" s="198">
        <v>0</v>
      </c>
      <c r="I43" s="198">
        <v>0</v>
      </c>
      <c r="J43" s="198">
        <v>0</v>
      </c>
    </row>
    <row r="44" ht="19.5" customHeight="1" spans="1:10">
      <c r="A44" s="197" t="s">
        <v>192</v>
      </c>
      <c r="B44" s="197"/>
      <c r="C44" s="197"/>
      <c r="D44" s="197" t="s">
        <v>193</v>
      </c>
      <c r="E44" s="198">
        <v>73.55</v>
      </c>
      <c r="F44" s="198">
        <v>56.74</v>
      </c>
      <c r="G44" s="198">
        <v>16.81</v>
      </c>
      <c r="H44" s="198">
        <v>0</v>
      </c>
      <c r="I44" s="198">
        <v>0</v>
      </c>
      <c r="J44" s="198">
        <v>0</v>
      </c>
    </row>
    <row r="45" ht="19.5" customHeight="1" spans="1:10">
      <c r="A45" s="197" t="s">
        <v>194</v>
      </c>
      <c r="B45" s="197"/>
      <c r="C45" s="197"/>
      <c r="D45" s="197" t="s">
        <v>195</v>
      </c>
      <c r="E45" s="198">
        <v>73.55</v>
      </c>
      <c r="F45" s="198">
        <v>56.74</v>
      </c>
      <c r="G45" s="198">
        <v>16.81</v>
      </c>
      <c r="H45" s="198">
        <v>0</v>
      </c>
      <c r="I45" s="198">
        <v>0</v>
      </c>
      <c r="J45" s="198">
        <v>0</v>
      </c>
    </row>
    <row r="46" ht="19.5" customHeight="1" spans="1:10">
      <c r="A46" s="197" t="s">
        <v>196</v>
      </c>
      <c r="B46" s="197"/>
      <c r="C46" s="197"/>
      <c r="D46" s="197" t="s">
        <v>197</v>
      </c>
      <c r="E46" s="198">
        <v>69.35</v>
      </c>
      <c r="F46" s="198">
        <v>56.74</v>
      </c>
      <c r="G46" s="198">
        <v>12.61</v>
      </c>
      <c r="H46" s="198">
        <v>0</v>
      </c>
      <c r="I46" s="198">
        <v>0</v>
      </c>
      <c r="J46" s="198">
        <v>0</v>
      </c>
    </row>
    <row r="47" ht="19.5" customHeight="1" spans="1:10">
      <c r="A47" s="197" t="s">
        <v>198</v>
      </c>
      <c r="B47" s="197"/>
      <c r="C47" s="197"/>
      <c r="D47" s="197" t="s">
        <v>199</v>
      </c>
      <c r="E47" s="198">
        <v>4.2</v>
      </c>
      <c r="F47" s="198">
        <v>0</v>
      </c>
      <c r="G47" s="198">
        <v>4.2</v>
      </c>
      <c r="H47" s="198">
        <v>0</v>
      </c>
      <c r="I47" s="198">
        <v>0</v>
      </c>
      <c r="J47" s="198">
        <v>0</v>
      </c>
    </row>
    <row r="48" ht="19.5" customHeight="1" spans="1:10">
      <c r="A48" s="197" t="s">
        <v>200</v>
      </c>
      <c r="B48" s="197"/>
      <c r="C48" s="197"/>
      <c r="D48" s="197" t="s">
        <v>201</v>
      </c>
      <c r="E48" s="198">
        <v>529.77</v>
      </c>
      <c r="F48" s="198">
        <v>244.89</v>
      </c>
      <c r="G48" s="198">
        <v>284.88</v>
      </c>
      <c r="H48" s="198">
        <v>0</v>
      </c>
      <c r="I48" s="198">
        <v>0</v>
      </c>
      <c r="J48" s="198">
        <v>0</v>
      </c>
    </row>
    <row r="49" ht="19.5" customHeight="1" spans="1:10">
      <c r="A49" s="197" t="s">
        <v>202</v>
      </c>
      <c r="B49" s="197"/>
      <c r="C49" s="197"/>
      <c r="D49" s="197" t="s">
        <v>203</v>
      </c>
      <c r="E49" s="198">
        <v>0.37</v>
      </c>
      <c r="F49" s="198">
        <v>0</v>
      </c>
      <c r="G49" s="198">
        <v>0.37</v>
      </c>
      <c r="H49" s="198">
        <v>0</v>
      </c>
      <c r="I49" s="198">
        <v>0</v>
      </c>
      <c r="J49" s="198">
        <v>0</v>
      </c>
    </row>
    <row r="50" ht="19.5" customHeight="1" spans="1:10">
      <c r="A50" s="197" t="s">
        <v>204</v>
      </c>
      <c r="B50" s="197"/>
      <c r="C50" s="197"/>
      <c r="D50" s="197" t="s">
        <v>135</v>
      </c>
      <c r="E50" s="198">
        <v>0.37</v>
      </c>
      <c r="F50" s="198">
        <v>0</v>
      </c>
      <c r="G50" s="198">
        <v>0.37</v>
      </c>
      <c r="H50" s="198">
        <v>0</v>
      </c>
      <c r="I50" s="198">
        <v>0</v>
      </c>
      <c r="J50" s="198">
        <v>0</v>
      </c>
    </row>
    <row r="51" ht="19.5" customHeight="1" spans="1:10">
      <c r="A51" s="197" t="s">
        <v>205</v>
      </c>
      <c r="B51" s="197"/>
      <c r="C51" s="197"/>
      <c r="D51" s="197" t="s">
        <v>206</v>
      </c>
      <c r="E51" s="198">
        <v>213</v>
      </c>
      <c r="F51" s="198">
        <v>213</v>
      </c>
      <c r="G51" s="198">
        <v>0</v>
      </c>
      <c r="H51" s="198">
        <v>0</v>
      </c>
      <c r="I51" s="198">
        <v>0</v>
      </c>
      <c r="J51" s="198">
        <v>0</v>
      </c>
    </row>
    <row r="52" ht="19.5" customHeight="1" spans="1:10">
      <c r="A52" s="197" t="s">
        <v>207</v>
      </c>
      <c r="B52" s="197"/>
      <c r="C52" s="197"/>
      <c r="D52" s="197" t="s">
        <v>208</v>
      </c>
      <c r="E52" s="198">
        <v>42.57</v>
      </c>
      <c r="F52" s="198">
        <v>42.57</v>
      </c>
      <c r="G52" s="198">
        <v>0</v>
      </c>
      <c r="H52" s="198">
        <v>0</v>
      </c>
      <c r="I52" s="198">
        <v>0</v>
      </c>
      <c r="J52" s="198">
        <v>0</v>
      </c>
    </row>
    <row r="53" ht="19.5" customHeight="1" spans="1:10">
      <c r="A53" s="197" t="s">
        <v>209</v>
      </c>
      <c r="B53" s="197"/>
      <c r="C53" s="197"/>
      <c r="D53" s="197" t="s">
        <v>210</v>
      </c>
      <c r="E53" s="198">
        <v>16.99</v>
      </c>
      <c r="F53" s="198">
        <v>16.99</v>
      </c>
      <c r="G53" s="198">
        <v>0</v>
      </c>
      <c r="H53" s="198">
        <v>0</v>
      </c>
      <c r="I53" s="198">
        <v>0</v>
      </c>
      <c r="J53" s="198">
        <v>0</v>
      </c>
    </row>
    <row r="54" ht="19.5" customHeight="1" spans="1:10">
      <c r="A54" s="197" t="s">
        <v>211</v>
      </c>
      <c r="B54" s="197"/>
      <c r="C54" s="197"/>
      <c r="D54" s="197" t="s">
        <v>212</v>
      </c>
      <c r="E54" s="198">
        <v>108</v>
      </c>
      <c r="F54" s="198">
        <v>108</v>
      </c>
      <c r="G54" s="198">
        <v>0</v>
      </c>
      <c r="H54" s="198">
        <v>0</v>
      </c>
      <c r="I54" s="198">
        <v>0</v>
      </c>
      <c r="J54" s="198">
        <v>0</v>
      </c>
    </row>
    <row r="55" ht="19.5" customHeight="1" spans="1:10">
      <c r="A55" s="197" t="s">
        <v>213</v>
      </c>
      <c r="B55" s="197"/>
      <c r="C55" s="197"/>
      <c r="D55" s="197" t="s">
        <v>214</v>
      </c>
      <c r="E55" s="198">
        <v>45.44</v>
      </c>
      <c r="F55" s="198">
        <v>45.44</v>
      </c>
      <c r="G55" s="198">
        <v>0</v>
      </c>
      <c r="H55" s="198">
        <v>0</v>
      </c>
      <c r="I55" s="198">
        <v>0</v>
      </c>
      <c r="J55" s="198">
        <v>0</v>
      </c>
    </row>
    <row r="56" ht="19.5" customHeight="1" spans="1:10">
      <c r="A56" s="197" t="s">
        <v>215</v>
      </c>
      <c r="B56" s="197"/>
      <c r="C56" s="197"/>
      <c r="D56" s="197" t="s">
        <v>216</v>
      </c>
      <c r="E56" s="198">
        <v>1.33</v>
      </c>
      <c r="F56" s="198">
        <v>0</v>
      </c>
      <c r="G56" s="198">
        <v>1.33</v>
      </c>
      <c r="H56" s="198">
        <v>0</v>
      </c>
      <c r="I56" s="198">
        <v>0</v>
      </c>
      <c r="J56" s="198">
        <v>0</v>
      </c>
    </row>
    <row r="57" ht="19.5" customHeight="1" spans="1:10">
      <c r="A57" s="197" t="s">
        <v>217</v>
      </c>
      <c r="B57" s="197"/>
      <c r="C57" s="197"/>
      <c r="D57" s="197" t="s">
        <v>218</v>
      </c>
      <c r="E57" s="198">
        <v>0.6</v>
      </c>
      <c r="F57" s="198">
        <v>0</v>
      </c>
      <c r="G57" s="198">
        <v>0.6</v>
      </c>
      <c r="H57" s="198">
        <v>0</v>
      </c>
      <c r="I57" s="198">
        <v>0</v>
      </c>
      <c r="J57" s="198">
        <v>0</v>
      </c>
    </row>
    <row r="58" ht="19.5" customHeight="1" spans="1:10">
      <c r="A58" s="197" t="s">
        <v>219</v>
      </c>
      <c r="B58" s="197"/>
      <c r="C58" s="197"/>
      <c r="D58" s="197" t="s">
        <v>220</v>
      </c>
      <c r="E58" s="198">
        <v>0.73</v>
      </c>
      <c r="F58" s="198">
        <v>0</v>
      </c>
      <c r="G58" s="198">
        <v>0.73</v>
      </c>
      <c r="H58" s="198">
        <v>0</v>
      </c>
      <c r="I58" s="198">
        <v>0</v>
      </c>
      <c r="J58" s="198">
        <v>0</v>
      </c>
    </row>
    <row r="59" ht="19.5" customHeight="1" spans="1:10">
      <c r="A59" s="197" t="s">
        <v>221</v>
      </c>
      <c r="B59" s="197"/>
      <c r="C59" s="197"/>
      <c r="D59" s="197" t="s">
        <v>222</v>
      </c>
      <c r="E59" s="198">
        <v>12.21</v>
      </c>
      <c r="F59" s="198">
        <v>0</v>
      </c>
      <c r="G59" s="198">
        <v>12.21</v>
      </c>
      <c r="H59" s="198">
        <v>0</v>
      </c>
      <c r="I59" s="198">
        <v>0</v>
      </c>
      <c r="J59" s="198">
        <v>0</v>
      </c>
    </row>
    <row r="60" ht="19.5" customHeight="1" spans="1:10">
      <c r="A60" s="197" t="s">
        <v>223</v>
      </c>
      <c r="B60" s="197"/>
      <c r="C60" s="197"/>
      <c r="D60" s="197" t="s">
        <v>224</v>
      </c>
      <c r="E60" s="198">
        <v>2.21</v>
      </c>
      <c r="F60" s="198">
        <v>0</v>
      </c>
      <c r="G60" s="198">
        <v>2.21</v>
      </c>
      <c r="H60" s="198">
        <v>0</v>
      </c>
      <c r="I60" s="198">
        <v>0</v>
      </c>
      <c r="J60" s="198">
        <v>0</v>
      </c>
    </row>
    <row r="61" ht="19.5" customHeight="1" spans="1:10">
      <c r="A61" s="197" t="s">
        <v>225</v>
      </c>
      <c r="B61" s="197"/>
      <c r="C61" s="197"/>
      <c r="D61" s="197" t="s">
        <v>226</v>
      </c>
      <c r="E61" s="198">
        <v>10</v>
      </c>
      <c r="F61" s="198">
        <v>0</v>
      </c>
      <c r="G61" s="198">
        <v>10</v>
      </c>
      <c r="H61" s="198">
        <v>0</v>
      </c>
      <c r="I61" s="198">
        <v>0</v>
      </c>
      <c r="J61" s="198">
        <v>0</v>
      </c>
    </row>
    <row r="62" ht="19.5" customHeight="1" spans="1:10">
      <c r="A62" s="197" t="s">
        <v>227</v>
      </c>
      <c r="B62" s="197"/>
      <c r="C62" s="197"/>
      <c r="D62" s="197" t="s">
        <v>228</v>
      </c>
      <c r="E62" s="198">
        <v>228.11</v>
      </c>
      <c r="F62" s="198">
        <v>0</v>
      </c>
      <c r="G62" s="198">
        <v>228.11</v>
      </c>
      <c r="H62" s="198">
        <v>0</v>
      </c>
      <c r="I62" s="198">
        <v>0</v>
      </c>
      <c r="J62" s="198">
        <v>0</v>
      </c>
    </row>
    <row r="63" ht="19.5" customHeight="1" spans="1:10">
      <c r="A63" s="197" t="s">
        <v>229</v>
      </c>
      <c r="B63" s="197"/>
      <c r="C63" s="197"/>
      <c r="D63" s="197" t="s">
        <v>230</v>
      </c>
      <c r="E63" s="198">
        <v>204.02</v>
      </c>
      <c r="F63" s="198">
        <v>0</v>
      </c>
      <c r="G63" s="198">
        <v>204.02</v>
      </c>
      <c r="H63" s="198">
        <v>0</v>
      </c>
      <c r="I63" s="198">
        <v>0</v>
      </c>
      <c r="J63" s="198">
        <v>0</v>
      </c>
    </row>
    <row r="64" ht="19.5" customHeight="1" spans="1:10">
      <c r="A64" s="197" t="s">
        <v>231</v>
      </c>
      <c r="B64" s="197"/>
      <c r="C64" s="197"/>
      <c r="D64" s="197" t="s">
        <v>232</v>
      </c>
      <c r="E64" s="198">
        <v>11.97</v>
      </c>
      <c r="F64" s="198">
        <v>0</v>
      </c>
      <c r="G64" s="198">
        <v>11.97</v>
      </c>
      <c r="H64" s="198">
        <v>0</v>
      </c>
      <c r="I64" s="198">
        <v>0</v>
      </c>
      <c r="J64" s="198">
        <v>0</v>
      </c>
    </row>
    <row r="65" ht="19.5" customHeight="1" spans="1:10">
      <c r="A65" s="197" t="s">
        <v>233</v>
      </c>
      <c r="B65" s="197"/>
      <c r="C65" s="197"/>
      <c r="D65" s="197" t="s">
        <v>234</v>
      </c>
      <c r="E65" s="198">
        <v>12.12</v>
      </c>
      <c r="F65" s="198">
        <v>0</v>
      </c>
      <c r="G65" s="198">
        <v>12.12</v>
      </c>
      <c r="H65" s="198">
        <v>0</v>
      </c>
      <c r="I65" s="198">
        <v>0</v>
      </c>
      <c r="J65" s="198">
        <v>0</v>
      </c>
    </row>
    <row r="66" ht="19.5" customHeight="1" spans="1:10">
      <c r="A66" s="197" t="s">
        <v>235</v>
      </c>
      <c r="B66" s="197"/>
      <c r="C66" s="197"/>
      <c r="D66" s="197" t="s">
        <v>236</v>
      </c>
      <c r="E66" s="198">
        <v>4.8</v>
      </c>
      <c r="F66" s="198">
        <v>0</v>
      </c>
      <c r="G66" s="198">
        <v>4.8</v>
      </c>
      <c r="H66" s="198">
        <v>0</v>
      </c>
      <c r="I66" s="198">
        <v>0</v>
      </c>
      <c r="J66" s="198">
        <v>0</v>
      </c>
    </row>
    <row r="67" ht="19.5" customHeight="1" spans="1:10">
      <c r="A67" s="197" t="s">
        <v>237</v>
      </c>
      <c r="B67" s="197"/>
      <c r="C67" s="197"/>
      <c r="D67" s="197" t="s">
        <v>238</v>
      </c>
      <c r="E67" s="198">
        <v>4.8</v>
      </c>
      <c r="F67" s="198">
        <v>0</v>
      </c>
      <c r="G67" s="198">
        <v>4.8</v>
      </c>
      <c r="H67" s="198">
        <v>0</v>
      </c>
      <c r="I67" s="198">
        <v>0</v>
      </c>
      <c r="J67" s="198">
        <v>0</v>
      </c>
    </row>
    <row r="68" ht="19.5" customHeight="1" spans="1:10">
      <c r="A68" s="197" t="s">
        <v>239</v>
      </c>
      <c r="B68" s="197"/>
      <c r="C68" s="197"/>
      <c r="D68" s="197" t="s">
        <v>240</v>
      </c>
      <c r="E68" s="198">
        <v>69.95</v>
      </c>
      <c r="F68" s="198">
        <v>31.89</v>
      </c>
      <c r="G68" s="198">
        <v>38.06</v>
      </c>
      <c r="H68" s="198">
        <v>0</v>
      </c>
      <c r="I68" s="198">
        <v>0</v>
      </c>
      <c r="J68" s="198">
        <v>0</v>
      </c>
    </row>
    <row r="69" ht="19.5" customHeight="1" spans="1:10">
      <c r="A69" s="197" t="s">
        <v>241</v>
      </c>
      <c r="B69" s="197"/>
      <c r="C69" s="197"/>
      <c r="D69" s="197" t="s">
        <v>240</v>
      </c>
      <c r="E69" s="198">
        <v>69.95</v>
      </c>
      <c r="F69" s="198">
        <v>31.89</v>
      </c>
      <c r="G69" s="198">
        <v>38.06</v>
      </c>
      <c r="H69" s="198">
        <v>0</v>
      </c>
      <c r="I69" s="198">
        <v>0</v>
      </c>
      <c r="J69" s="198">
        <v>0</v>
      </c>
    </row>
    <row r="70" ht="19.5" customHeight="1" spans="1:10">
      <c r="A70" s="197" t="s">
        <v>242</v>
      </c>
      <c r="B70" s="197"/>
      <c r="C70" s="197"/>
      <c r="D70" s="197" t="s">
        <v>243</v>
      </c>
      <c r="E70" s="198">
        <v>225.16</v>
      </c>
      <c r="F70" s="198">
        <v>86.83</v>
      </c>
      <c r="G70" s="198">
        <v>138.33</v>
      </c>
      <c r="H70" s="198">
        <v>0</v>
      </c>
      <c r="I70" s="198">
        <v>0</v>
      </c>
      <c r="J70" s="198">
        <v>0</v>
      </c>
    </row>
    <row r="71" ht="19.5" customHeight="1" spans="1:10">
      <c r="A71" s="197" t="s">
        <v>244</v>
      </c>
      <c r="B71" s="197"/>
      <c r="C71" s="197"/>
      <c r="D71" s="197" t="s">
        <v>245</v>
      </c>
      <c r="E71" s="198">
        <v>82.58</v>
      </c>
      <c r="F71" s="198">
        <v>0</v>
      </c>
      <c r="G71" s="198">
        <v>82.58</v>
      </c>
      <c r="H71" s="198">
        <v>0</v>
      </c>
      <c r="I71" s="198">
        <v>0</v>
      </c>
      <c r="J71" s="198">
        <v>0</v>
      </c>
    </row>
    <row r="72" ht="19.5" customHeight="1" spans="1:10">
      <c r="A72" s="197" t="s">
        <v>246</v>
      </c>
      <c r="B72" s="197"/>
      <c r="C72" s="197"/>
      <c r="D72" s="197" t="s">
        <v>247</v>
      </c>
      <c r="E72" s="198">
        <v>0.72</v>
      </c>
      <c r="F72" s="198">
        <v>0</v>
      </c>
      <c r="G72" s="198">
        <v>0.72</v>
      </c>
      <c r="H72" s="198">
        <v>0</v>
      </c>
      <c r="I72" s="198">
        <v>0</v>
      </c>
      <c r="J72" s="198">
        <v>0</v>
      </c>
    </row>
    <row r="73" ht="19.5" customHeight="1" spans="1:10">
      <c r="A73" s="197" t="s">
        <v>248</v>
      </c>
      <c r="B73" s="197"/>
      <c r="C73" s="197"/>
      <c r="D73" s="197" t="s">
        <v>249</v>
      </c>
      <c r="E73" s="198">
        <v>81.5</v>
      </c>
      <c r="F73" s="198">
        <v>0</v>
      </c>
      <c r="G73" s="198">
        <v>81.5</v>
      </c>
      <c r="H73" s="198">
        <v>0</v>
      </c>
      <c r="I73" s="198">
        <v>0</v>
      </c>
      <c r="J73" s="198">
        <v>0</v>
      </c>
    </row>
    <row r="74" ht="19.5" customHeight="1" spans="1:10">
      <c r="A74" s="197" t="s">
        <v>250</v>
      </c>
      <c r="B74" s="197"/>
      <c r="C74" s="197"/>
      <c r="D74" s="197" t="s">
        <v>251</v>
      </c>
      <c r="E74" s="198">
        <v>0.36</v>
      </c>
      <c r="F74" s="198">
        <v>0</v>
      </c>
      <c r="G74" s="198">
        <v>0.36</v>
      </c>
      <c r="H74" s="198">
        <v>0</v>
      </c>
      <c r="I74" s="198">
        <v>0</v>
      </c>
      <c r="J74" s="198">
        <v>0</v>
      </c>
    </row>
    <row r="75" ht="19.5" customHeight="1" spans="1:10">
      <c r="A75" s="197" t="s">
        <v>252</v>
      </c>
      <c r="B75" s="197"/>
      <c r="C75" s="197"/>
      <c r="D75" s="197" t="s">
        <v>253</v>
      </c>
      <c r="E75" s="198">
        <v>1.8</v>
      </c>
      <c r="F75" s="198">
        <v>0</v>
      </c>
      <c r="G75" s="198">
        <v>1.8</v>
      </c>
      <c r="H75" s="198">
        <v>0</v>
      </c>
      <c r="I75" s="198">
        <v>0</v>
      </c>
      <c r="J75" s="198">
        <v>0</v>
      </c>
    </row>
    <row r="76" ht="19.5" customHeight="1" spans="1:10">
      <c r="A76" s="197" t="s">
        <v>254</v>
      </c>
      <c r="B76" s="197"/>
      <c r="C76" s="197"/>
      <c r="D76" s="197" t="s">
        <v>255</v>
      </c>
      <c r="E76" s="198">
        <v>1.8</v>
      </c>
      <c r="F76" s="198">
        <v>0</v>
      </c>
      <c r="G76" s="198">
        <v>1.8</v>
      </c>
      <c r="H76" s="198">
        <v>0</v>
      </c>
      <c r="I76" s="198">
        <v>0</v>
      </c>
      <c r="J76" s="198">
        <v>0</v>
      </c>
    </row>
    <row r="77" ht="19.5" customHeight="1" spans="1:10">
      <c r="A77" s="197" t="s">
        <v>256</v>
      </c>
      <c r="B77" s="197"/>
      <c r="C77" s="197"/>
      <c r="D77" s="197" t="s">
        <v>257</v>
      </c>
      <c r="E77" s="198">
        <v>86.83</v>
      </c>
      <c r="F77" s="198">
        <v>86.83</v>
      </c>
      <c r="G77" s="198">
        <v>0</v>
      </c>
      <c r="H77" s="198">
        <v>0</v>
      </c>
      <c r="I77" s="198">
        <v>0</v>
      </c>
      <c r="J77" s="198">
        <v>0</v>
      </c>
    </row>
    <row r="78" ht="19.5" customHeight="1" spans="1:10">
      <c r="A78" s="197" t="s">
        <v>258</v>
      </c>
      <c r="B78" s="197"/>
      <c r="C78" s="197"/>
      <c r="D78" s="197" t="s">
        <v>259</v>
      </c>
      <c r="E78" s="198">
        <v>25.34</v>
      </c>
      <c r="F78" s="198">
        <v>25.34</v>
      </c>
      <c r="G78" s="198">
        <v>0</v>
      </c>
      <c r="H78" s="198">
        <v>0</v>
      </c>
      <c r="I78" s="198">
        <v>0</v>
      </c>
      <c r="J78" s="198">
        <v>0</v>
      </c>
    </row>
    <row r="79" ht="19.5" customHeight="1" spans="1:10">
      <c r="A79" s="197" t="s">
        <v>260</v>
      </c>
      <c r="B79" s="197"/>
      <c r="C79" s="197"/>
      <c r="D79" s="197" t="s">
        <v>261</v>
      </c>
      <c r="E79" s="198">
        <v>24.41</v>
      </c>
      <c r="F79" s="198">
        <v>24.41</v>
      </c>
      <c r="G79" s="198">
        <v>0</v>
      </c>
      <c r="H79" s="198">
        <v>0</v>
      </c>
      <c r="I79" s="198">
        <v>0</v>
      </c>
      <c r="J79" s="198">
        <v>0</v>
      </c>
    </row>
    <row r="80" ht="19.5" customHeight="1" spans="1:10">
      <c r="A80" s="197" t="s">
        <v>262</v>
      </c>
      <c r="B80" s="197"/>
      <c r="C80" s="197"/>
      <c r="D80" s="197" t="s">
        <v>263</v>
      </c>
      <c r="E80" s="198">
        <v>37.08</v>
      </c>
      <c r="F80" s="198">
        <v>37.08</v>
      </c>
      <c r="G80" s="198">
        <v>0</v>
      </c>
      <c r="H80" s="198">
        <v>0</v>
      </c>
      <c r="I80" s="198">
        <v>0</v>
      </c>
      <c r="J80" s="198">
        <v>0</v>
      </c>
    </row>
    <row r="81" ht="19.5" customHeight="1" spans="1:10">
      <c r="A81" s="197" t="s">
        <v>264</v>
      </c>
      <c r="B81" s="197"/>
      <c r="C81" s="197"/>
      <c r="D81" s="197" t="s">
        <v>265</v>
      </c>
      <c r="E81" s="198">
        <v>53.95</v>
      </c>
      <c r="F81" s="198">
        <v>0</v>
      </c>
      <c r="G81" s="198">
        <v>53.95</v>
      </c>
      <c r="H81" s="198">
        <v>0</v>
      </c>
      <c r="I81" s="198">
        <v>0</v>
      </c>
      <c r="J81" s="198">
        <v>0</v>
      </c>
    </row>
    <row r="82" ht="19.5" customHeight="1" spans="1:10">
      <c r="A82" s="197" t="s">
        <v>266</v>
      </c>
      <c r="B82" s="197"/>
      <c r="C82" s="197"/>
      <c r="D82" s="197" t="s">
        <v>267</v>
      </c>
      <c r="E82" s="198">
        <v>53.95</v>
      </c>
      <c r="F82" s="198">
        <v>0</v>
      </c>
      <c r="G82" s="198">
        <v>53.95</v>
      </c>
      <c r="H82" s="198">
        <v>0</v>
      </c>
      <c r="I82" s="198">
        <v>0</v>
      </c>
      <c r="J82" s="198">
        <v>0</v>
      </c>
    </row>
    <row r="83" ht="19.5" customHeight="1" spans="1:10">
      <c r="A83" s="197" t="s">
        <v>268</v>
      </c>
      <c r="B83" s="197"/>
      <c r="C83" s="197"/>
      <c r="D83" s="197" t="s">
        <v>269</v>
      </c>
      <c r="E83" s="198">
        <v>7083.87</v>
      </c>
      <c r="F83" s="198">
        <v>240.05</v>
      </c>
      <c r="G83" s="198">
        <v>6843.82</v>
      </c>
      <c r="H83" s="198">
        <v>0</v>
      </c>
      <c r="I83" s="198">
        <v>0</v>
      </c>
      <c r="J83" s="198">
        <v>0</v>
      </c>
    </row>
    <row r="84" ht="19.5" customHeight="1" spans="1:10">
      <c r="A84" s="197" t="s">
        <v>270</v>
      </c>
      <c r="B84" s="197"/>
      <c r="C84" s="197"/>
      <c r="D84" s="197" t="s">
        <v>271</v>
      </c>
      <c r="E84" s="198">
        <v>272.71</v>
      </c>
      <c r="F84" s="198">
        <v>240.05</v>
      </c>
      <c r="G84" s="198">
        <v>32.66</v>
      </c>
      <c r="H84" s="198">
        <v>0</v>
      </c>
      <c r="I84" s="198">
        <v>0</v>
      </c>
      <c r="J84" s="198">
        <v>0</v>
      </c>
    </row>
    <row r="85" ht="19.5" customHeight="1" spans="1:10">
      <c r="A85" s="197" t="s">
        <v>272</v>
      </c>
      <c r="B85" s="197"/>
      <c r="C85" s="197"/>
      <c r="D85" s="197" t="s">
        <v>273</v>
      </c>
      <c r="E85" s="198">
        <v>121.37</v>
      </c>
      <c r="F85" s="198">
        <v>89.45</v>
      </c>
      <c r="G85" s="198">
        <v>31.91</v>
      </c>
      <c r="H85" s="198">
        <v>0</v>
      </c>
      <c r="I85" s="198">
        <v>0</v>
      </c>
      <c r="J85" s="198">
        <v>0</v>
      </c>
    </row>
    <row r="86" ht="19.5" customHeight="1" spans="1:10">
      <c r="A86" s="197" t="s">
        <v>274</v>
      </c>
      <c r="B86" s="197"/>
      <c r="C86" s="197"/>
      <c r="D86" s="197" t="s">
        <v>275</v>
      </c>
      <c r="E86" s="198">
        <v>151.35</v>
      </c>
      <c r="F86" s="198">
        <v>150.6</v>
      </c>
      <c r="G86" s="198">
        <v>0.75</v>
      </c>
      <c r="H86" s="198">
        <v>0</v>
      </c>
      <c r="I86" s="198">
        <v>0</v>
      </c>
      <c r="J86" s="198">
        <v>0</v>
      </c>
    </row>
    <row r="87" ht="19.5" customHeight="1" spans="1:10">
      <c r="A87" s="197" t="s">
        <v>276</v>
      </c>
      <c r="B87" s="197"/>
      <c r="C87" s="197"/>
      <c r="D87" s="197" t="s">
        <v>277</v>
      </c>
      <c r="E87" s="198">
        <v>2</v>
      </c>
      <c r="F87" s="198">
        <v>0</v>
      </c>
      <c r="G87" s="198">
        <v>2</v>
      </c>
      <c r="H87" s="198">
        <v>0</v>
      </c>
      <c r="I87" s="198">
        <v>0</v>
      </c>
      <c r="J87" s="198">
        <v>0</v>
      </c>
    </row>
    <row r="88" ht="19.5" customHeight="1" spans="1:10">
      <c r="A88" s="197" t="s">
        <v>278</v>
      </c>
      <c r="B88" s="197"/>
      <c r="C88" s="197"/>
      <c r="D88" s="197" t="s">
        <v>277</v>
      </c>
      <c r="E88" s="198">
        <v>2</v>
      </c>
      <c r="F88" s="198">
        <v>0</v>
      </c>
      <c r="G88" s="198">
        <v>2</v>
      </c>
      <c r="H88" s="198">
        <v>0</v>
      </c>
      <c r="I88" s="198">
        <v>0</v>
      </c>
      <c r="J88" s="198">
        <v>0</v>
      </c>
    </row>
    <row r="89" ht="19.5" customHeight="1" spans="1:10">
      <c r="A89" s="197" t="s">
        <v>279</v>
      </c>
      <c r="B89" s="197"/>
      <c r="C89" s="197"/>
      <c r="D89" s="197" t="s">
        <v>280</v>
      </c>
      <c r="E89" s="198">
        <v>6453.28</v>
      </c>
      <c r="F89" s="198">
        <v>0</v>
      </c>
      <c r="G89" s="198">
        <v>6453.28</v>
      </c>
      <c r="H89" s="198">
        <v>0</v>
      </c>
      <c r="I89" s="198">
        <v>0</v>
      </c>
      <c r="J89" s="198">
        <v>0</v>
      </c>
    </row>
    <row r="90" ht="19.5" customHeight="1" spans="1:10">
      <c r="A90" s="197" t="s">
        <v>281</v>
      </c>
      <c r="B90" s="197"/>
      <c r="C90" s="197"/>
      <c r="D90" s="197" t="s">
        <v>282</v>
      </c>
      <c r="E90" s="198">
        <v>6453.28</v>
      </c>
      <c r="F90" s="198">
        <v>0</v>
      </c>
      <c r="G90" s="198">
        <v>6453.28</v>
      </c>
      <c r="H90" s="198">
        <v>0</v>
      </c>
      <c r="I90" s="198">
        <v>0</v>
      </c>
      <c r="J90" s="198">
        <v>0</v>
      </c>
    </row>
    <row r="91" ht="19.5" customHeight="1" spans="1:10">
      <c r="A91" s="197" t="s">
        <v>283</v>
      </c>
      <c r="B91" s="197"/>
      <c r="C91" s="197"/>
      <c r="D91" s="197" t="s">
        <v>284</v>
      </c>
      <c r="E91" s="198">
        <v>355.88</v>
      </c>
      <c r="F91" s="198">
        <v>0</v>
      </c>
      <c r="G91" s="198">
        <v>355.88</v>
      </c>
      <c r="H91" s="198">
        <v>0</v>
      </c>
      <c r="I91" s="198">
        <v>0</v>
      </c>
      <c r="J91" s="198">
        <v>0</v>
      </c>
    </row>
    <row r="92" ht="19.5" customHeight="1" spans="1:10">
      <c r="A92" s="197" t="s">
        <v>285</v>
      </c>
      <c r="B92" s="197"/>
      <c r="C92" s="197"/>
      <c r="D92" s="197" t="s">
        <v>286</v>
      </c>
      <c r="E92" s="198">
        <v>104.74</v>
      </c>
      <c r="F92" s="198">
        <v>0</v>
      </c>
      <c r="G92" s="198">
        <v>104.74</v>
      </c>
      <c r="H92" s="198">
        <v>0</v>
      </c>
      <c r="I92" s="198">
        <v>0</v>
      </c>
      <c r="J92" s="198">
        <v>0</v>
      </c>
    </row>
    <row r="93" ht="19.5" customHeight="1" spans="1:10">
      <c r="A93" s="197" t="s">
        <v>287</v>
      </c>
      <c r="B93" s="197"/>
      <c r="C93" s="197"/>
      <c r="D93" s="197" t="s">
        <v>288</v>
      </c>
      <c r="E93" s="198">
        <v>150</v>
      </c>
      <c r="F93" s="198">
        <v>0</v>
      </c>
      <c r="G93" s="198">
        <v>150</v>
      </c>
      <c r="H93" s="198">
        <v>0</v>
      </c>
      <c r="I93" s="198">
        <v>0</v>
      </c>
      <c r="J93" s="198">
        <v>0</v>
      </c>
    </row>
    <row r="94" ht="19.5" customHeight="1" spans="1:10">
      <c r="A94" s="197" t="s">
        <v>289</v>
      </c>
      <c r="B94" s="197"/>
      <c r="C94" s="197"/>
      <c r="D94" s="197" t="s">
        <v>290</v>
      </c>
      <c r="E94" s="198">
        <v>13.15</v>
      </c>
      <c r="F94" s="198">
        <v>0</v>
      </c>
      <c r="G94" s="198">
        <v>13.15</v>
      </c>
      <c r="H94" s="198">
        <v>0</v>
      </c>
      <c r="I94" s="198">
        <v>0</v>
      </c>
      <c r="J94" s="198">
        <v>0</v>
      </c>
    </row>
    <row r="95" ht="19.5" customHeight="1" spans="1:10">
      <c r="A95" s="197" t="s">
        <v>291</v>
      </c>
      <c r="B95" s="197"/>
      <c r="C95" s="197"/>
      <c r="D95" s="197" t="s">
        <v>292</v>
      </c>
      <c r="E95" s="198">
        <v>87.99</v>
      </c>
      <c r="F95" s="198">
        <v>0</v>
      </c>
      <c r="G95" s="198">
        <v>87.99</v>
      </c>
      <c r="H95" s="198">
        <v>0</v>
      </c>
      <c r="I95" s="198">
        <v>0</v>
      </c>
      <c r="J95" s="198">
        <v>0</v>
      </c>
    </row>
    <row r="96" ht="19.5" customHeight="1" spans="1:10">
      <c r="A96" s="197" t="s">
        <v>293</v>
      </c>
      <c r="B96" s="197"/>
      <c r="C96" s="197"/>
      <c r="D96" s="197" t="s">
        <v>294</v>
      </c>
      <c r="E96" s="198">
        <v>1364.35</v>
      </c>
      <c r="F96" s="198">
        <v>144.86</v>
      </c>
      <c r="G96" s="198">
        <v>1219.49</v>
      </c>
      <c r="H96" s="198">
        <v>0</v>
      </c>
      <c r="I96" s="198">
        <v>0</v>
      </c>
      <c r="J96" s="198">
        <v>0</v>
      </c>
    </row>
    <row r="97" ht="19.5" customHeight="1" spans="1:10">
      <c r="A97" s="197" t="s">
        <v>295</v>
      </c>
      <c r="B97" s="197"/>
      <c r="C97" s="197"/>
      <c r="D97" s="197" t="s">
        <v>296</v>
      </c>
      <c r="E97" s="198">
        <v>188.86</v>
      </c>
      <c r="F97" s="198">
        <v>144.86</v>
      </c>
      <c r="G97" s="198">
        <v>44</v>
      </c>
      <c r="H97" s="198">
        <v>0</v>
      </c>
      <c r="I97" s="198">
        <v>0</v>
      </c>
      <c r="J97" s="198">
        <v>0</v>
      </c>
    </row>
    <row r="98" ht="19.5" customHeight="1" spans="1:10">
      <c r="A98" s="197" t="s">
        <v>297</v>
      </c>
      <c r="B98" s="197"/>
      <c r="C98" s="197"/>
      <c r="D98" s="197" t="s">
        <v>144</v>
      </c>
      <c r="E98" s="198">
        <v>145.01</v>
      </c>
      <c r="F98" s="198">
        <v>144.86</v>
      </c>
      <c r="G98" s="198">
        <v>0.15</v>
      </c>
      <c r="H98" s="198">
        <v>0</v>
      </c>
      <c r="I98" s="198">
        <v>0</v>
      </c>
      <c r="J98" s="198">
        <v>0</v>
      </c>
    </row>
    <row r="99" ht="19.5" customHeight="1" spans="1:10">
      <c r="A99" s="197" t="s">
        <v>298</v>
      </c>
      <c r="B99" s="197"/>
      <c r="C99" s="197"/>
      <c r="D99" s="197" t="s">
        <v>299</v>
      </c>
      <c r="E99" s="198">
        <v>10.95</v>
      </c>
      <c r="F99" s="198">
        <v>0</v>
      </c>
      <c r="G99" s="198">
        <v>10.95</v>
      </c>
      <c r="H99" s="198">
        <v>0</v>
      </c>
      <c r="I99" s="198">
        <v>0</v>
      </c>
      <c r="J99" s="198">
        <v>0</v>
      </c>
    </row>
    <row r="100" ht="19.5" customHeight="1" spans="1:10">
      <c r="A100" s="197" t="s">
        <v>300</v>
      </c>
      <c r="B100" s="197"/>
      <c r="C100" s="197"/>
      <c r="D100" s="197" t="s">
        <v>301</v>
      </c>
      <c r="E100" s="198">
        <v>10</v>
      </c>
      <c r="F100" s="198">
        <v>0</v>
      </c>
      <c r="G100" s="198">
        <v>10</v>
      </c>
      <c r="H100" s="198">
        <v>0</v>
      </c>
      <c r="I100" s="198">
        <v>0</v>
      </c>
      <c r="J100" s="198">
        <v>0</v>
      </c>
    </row>
    <row r="101" ht="19.5" customHeight="1" spans="1:10">
      <c r="A101" s="197" t="s">
        <v>302</v>
      </c>
      <c r="B101" s="197"/>
      <c r="C101" s="197"/>
      <c r="D101" s="197" t="s">
        <v>303</v>
      </c>
      <c r="E101" s="198">
        <v>22.9</v>
      </c>
      <c r="F101" s="198">
        <v>0</v>
      </c>
      <c r="G101" s="198">
        <v>22.9</v>
      </c>
      <c r="H101" s="198">
        <v>0</v>
      </c>
      <c r="I101" s="198">
        <v>0</v>
      </c>
      <c r="J101" s="198">
        <v>0</v>
      </c>
    </row>
    <row r="102" ht="19.5" customHeight="1" spans="1:10">
      <c r="A102" s="197" t="s">
        <v>304</v>
      </c>
      <c r="B102" s="197"/>
      <c r="C102" s="197"/>
      <c r="D102" s="197" t="s">
        <v>305</v>
      </c>
      <c r="E102" s="198">
        <v>388.18</v>
      </c>
      <c r="F102" s="198">
        <v>0</v>
      </c>
      <c r="G102" s="198">
        <v>388.18</v>
      </c>
      <c r="H102" s="198">
        <v>0</v>
      </c>
      <c r="I102" s="198">
        <v>0</v>
      </c>
      <c r="J102" s="198">
        <v>0</v>
      </c>
    </row>
    <row r="103" ht="19.5" customHeight="1" spans="1:10">
      <c r="A103" s="197" t="s">
        <v>306</v>
      </c>
      <c r="B103" s="197"/>
      <c r="C103" s="197"/>
      <c r="D103" s="197" t="s">
        <v>307</v>
      </c>
      <c r="E103" s="198">
        <v>15</v>
      </c>
      <c r="F103" s="198">
        <v>0</v>
      </c>
      <c r="G103" s="198">
        <v>15</v>
      </c>
      <c r="H103" s="198">
        <v>0</v>
      </c>
      <c r="I103" s="198">
        <v>0</v>
      </c>
      <c r="J103" s="198">
        <v>0</v>
      </c>
    </row>
    <row r="104" ht="19.5" customHeight="1" spans="1:10">
      <c r="A104" s="197" t="s">
        <v>308</v>
      </c>
      <c r="B104" s="197"/>
      <c r="C104" s="197"/>
      <c r="D104" s="197" t="s">
        <v>309</v>
      </c>
      <c r="E104" s="198">
        <v>371.28</v>
      </c>
      <c r="F104" s="198">
        <v>0</v>
      </c>
      <c r="G104" s="198">
        <v>371.28</v>
      </c>
      <c r="H104" s="198">
        <v>0</v>
      </c>
      <c r="I104" s="198">
        <v>0</v>
      </c>
      <c r="J104" s="198">
        <v>0</v>
      </c>
    </row>
    <row r="105" ht="19.5" customHeight="1" spans="1:10">
      <c r="A105" s="197" t="s">
        <v>310</v>
      </c>
      <c r="B105" s="197"/>
      <c r="C105" s="197"/>
      <c r="D105" s="197" t="s">
        <v>311</v>
      </c>
      <c r="E105" s="198">
        <v>1.9</v>
      </c>
      <c r="F105" s="198">
        <v>0</v>
      </c>
      <c r="G105" s="198">
        <v>1.9</v>
      </c>
      <c r="H105" s="198">
        <v>0</v>
      </c>
      <c r="I105" s="198">
        <v>0</v>
      </c>
      <c r="J105" s="198">
        <v>0</v>
      </c>
    </row>
    <row r="106" ht="19.5" customHeight="1" spans="1:10">
      <c r="A106" s="197" t="s">
        <v>312</v>
      </c>
      <c r="B106" s="197"/>
      <c r="C106" s="197"/>
      <c r="D106" s="197" t="s">
        <v>313</v>
      </c>
      <c r="E106" s="198">
        <v>104.3</v>
      </c>
      <c r="F106" s="198">
        <v>0</v>
      </c>
      <c r="G106" s="198">
        <v>104.3</v>
      </c>
      <c r="H106" s="198">
        <v>0</v>
      </c>
      <c r="I106" s="198">
        <v>0</v>
      </c>
      <c r="J106" s="198">
        <v>0</v>
      </c>
    </row>
    <row r="107" ht="19.5" customHeight="1" spans="1:10">
      <c r="A107" s="197" t="s">
        <v>314</v>
      </c>
      <c r="B107" s="197"/>
      <c r="C107" s="197"/>
      <c r="D107" s="197" t="s">
        <v>315</v>
      </c>
      <c r="E107" s="198">
        <v>6.78</v>
      </c>
      <c r="F107" s="198">
        <v>0</v>
      </c>
      <c r="G107" s="198">
        <v>6.78</v>
      </c>
      <c r="H107" s="198">
        <v>0</v>
      </c>
      <c r="I107" s="198">
        <v>0</v>
      </c>
      <c r="J107" s="198">
        <v>0</v>
      </c>
    </row>
    <row r="108" ht="19.5" customHeight="1" spans="1:10">
      <c r="A108" s="197" t="s">
        <v>316</v>
      </c>
      <c r="B108" s="197"/>
      <c r="C108" s="197"/>
      <c r="D108" s="197" t="s">
        <v>317</v>
      </c>
      <c r="E108" s="198">
        <v>12.5</v>
      </c>
      <c r="F108" s="198">
        <v>0</v>
      </c>
      <c r="G108" s="198">
        <v>12.5</v>
      </c>
      <c r="H108" s="198">
        <v>0</v>
      </c>
      <c r="I108" s="198">
        <v>0</v>
      </c>
      <c r="J108" s="198">
        <v>0</v>
      </c>
    </row>
    <row r="109" ht="19.5" customHeight="1" spans="1:10">
      <c r="A109" s="197" t="s">
        <v>318</v>
      </c>
      <c r="B109" s="197"/>
      <c r="C109" s="197"/>
      <c r="D109" s="197" t="s">
        <v>319</v>
      </c>
      <c r="E109" s="198">
        <v>85.02</v>
      </c>
      <c r="F109" s="198">
        <v>0</v>
      </c>
      <c r="G109" s="198">
        <v>85.02</v>
      </c>
      <c r="H109" s="198">
        <v>0</v>
      </c>
      <c r="I109" s="198">
        <v>0</v>
      </c>
      <c r="J109" s="198">
        <v>0</v>
      </c>
    </row>
    <row r="110" ht="19.5" customHeight="1" spans="1:10">
      <c r="A110" s="197" t="s">
        <v>320</v>
      </c>
      <c r="B110" s="197"/>
      <c r="C110" s="197"/>
      <c r="D110" s="197" t="s">
        <v>321</v>
      </c>
      <c r="E110" s="198">
        <v>79.89</v>
      </c>
      <c r="F110" s="198">
        <v>0</v>
      </c>
      <c r="G110" s="198">
        <v>79.89</v>
      </c>
      <c r="H110" s="198">
        <v>0</v>
      </c>
      <c r="I110" s="198">
        <v>0</v>
      </c>
      <c r="J110" s="198">
        <v>0</v>
      </c>
    </row>
    <row r="111" ht="19.5" customHeight="1" spans="1:10">
      <c r="A111" s="197" t="s">
        <v>322</v>
      </c>
      <c r="B111" s="197"/>
      <c r="C111" s="197"/>
      <c r="D111" s="197" t="s">
        <v>323</v>
      </c>
      <c r="E111" s="198">
        <v>9.89</v>
      </c>
      <c r="F111" s="198">
        <v>0</v>
      </c>
      <c r="G111" s="198">
        <v>9.89</v>
      </c>
      <c r="H111" s="198">
        <v>0</v>
      </c>
      <c r="I111" s="198">
        <v>0</v>
      </c>
      <c r="J111" s="198">
        <v>0</v>
      </c>
    </row>
    <row r="112" ht="19.5" customHeight="1" spans="1:10">
      <c r="A112" s="197" t="s">
        <v>324</v>
      </c>
      <c r="B112" s="197"/>
      <c r="C112" s="197"/>
      <c r="D112" s="197" t="s">
        <v>325</v>
      </c>
      <c r="E112" s="198">
        <v>70</v>
      </c>
      <c r="F112" s="198">
        <v>0</v>
      </c>
      <c r="G112" s="198">
        <v>70</v>
      </c>
      <c r="H112" s="198">
        <v>0</v>
      </c>
      <c r="I112" s="198">
        <v>0</v>
      </c>
      <c r="J112" s="198">
        <v>0</v>
      </c>
    </row>
    <row r="113" ht="19.5" customHeight="1" spans="1:10">
      <c r="A113" s="197" t="s">
        <v>326</v>
      </c>
      <c r="B113" s="197"/>
      <c r="C113" s="197"/>
      <c r="D113" s="197" t="s">
        <v>327</v>
      </c>
      <c r="E113" s="198">
        <v>599.88</v>
      </c>
      <c r="F113" s="198">
        <v>0</v>
      </c>
      <c r="G113" s="198">
        <v>599.88</v>
      </c>
      <c r="H113" s="198">
        <v>0</v>
      </c>
      <c r="I113" s="198">
        <v>0</v>
      </c>
      <c r="J113" s="198">
        <v>0</v>
      </c>
    </row>
    <row r="114" ht="19.5" customHeight="1" spans="1:10">
      <c r="A114" s="197" t="s">
        <v>328</v>
      </c>
      <c r="B114" s="197"/>
      <c r="C114" s="197"/>
      <c r="D114" s="197" t="s">
        <v>329</v>
      </c>
      <c r="E114" s="198">
        <v>599.88</v>
      </c>
      <c r="F114" s="198">
        <v>0</v>
      </c>
      <c r="G114" s="198">
        <v>599.88</v>
      </c>
      <c r="H114" s="198">
        <v>0</v>
      </c>
      <c r="I114" s="198">
        <v>0</v>
      </c>
      <c r="J114" s="198">
        <v>0</v>
      </c>
    </row>
    <row r="115" ht="19.5" customHeight="1" spans="1:10">
      <c r="A115" s="197" t="s">
        <v>330</v>
      </c>
      <c r="B115" s="197"/>
      <c r="C115" s="197"/>
      <c r="D115" s="197" t="s">
        <v>331</v>
      </c>
      <c r="E115" s="198">
        <v>0.24</v>
      </c>
      <c r="F115" s="198">
        <v>0</v>
      </c>
      <c r="G115" s="198">
        <v>0.24</v>
      </c>
      <c r="H115" s="198">
        <v>0</v>
      </c>
      <c r="I115" s="198">
        <v>0</v>
      </c>
      <c r="J115" s="198">
        <v>0</v>
      </c>
    </row>
    <row r="116" ht="19.5" customHeight="1" spans="1:10">
      <c r="A116" s="197" t="s">
        <v>332</v>
      </c>
      <c r="B116" s="197"/>
      <c r="C116" s="197"/>
      <c r="D116" s="197" t="s">
        <v>333</v>
      </c>
      <c r="E116" s="198">
        <v>0.24</v>
      </c>
      <c r="F116" s="198">
        <v>0</v>
      </c>
      <c r="G116" s="198">
        <v>0.24</v>
      </c>
      <c r="H116" s="198">
        <v>0</v>
      </c>
      <c r="I116" s="198">
        <v>0</v>
      </c>
      <c r="J116" s="198">
        <v>0</v>
      </c>
    </row>
    <row r="117" ht="19.5" customHeight="1" spans="1:10">
      <c r="A117" s="197" t="s">
        <v>334</v>
      </c>
      <c r="B117" s="197"/>
      <c r="C117" s="197"/>
      <c r="D117" s="197" t="s">
        <v>335</v>
      </c>
      <c r="E117" s="198">
        <v>3</v>
      </c>
      <c r="F117" s="198">
        <v>0</v>
      </c>
      <c r="G117" s="198">
        <v>3</v>
      </c>
      <c r="H117" s="198">
        <v>0</v>
      </c>
      <c r="I117" s="198">
        <v>0</v>
      </c>
      <c r="J117" s="198">
        <v>0</v>
      </c>
    </row>
    <row r="118" ht="19.5" customHeight="1" spans="1:10">
      <c r="A118" s="197" t="s">
        <v>336</v>
      </c>
      <c r="B118" s="197"/>
      <c r="C118" s="197"/>
      <c r="D118" s="197" t="s">
        <v>337</v>
      </c>
      <c r="E118" s="198">
        <v>3</v>
      </c>
      <c r="F118" s="198">
        <v>0</v>
      </c>
      <c r="G118" s="198">
        <v>3</v>
      </c>
      <c r="H118" s="198">
        <v>0</v>
      </c>
      <c r="I118" s="198">
        <v>0</v>
      </c>
      <c r="J118" s="198">
        <v>0</v>
      </c>
    </row>
    <row r="119" ht="19.5" customHeight="1" spans="1:10">
      <c r="A119" s="197" t="s">
        <v>338</v>
      </c>
      <c r="B119" s="197"/>
      <c r="C119" s="197"/>
      <c r="D119" s="197" t="s">
        <v>339</v>
      </c>
      <c r="E119" s="198">
        <v>114.2</v>
      </c>
      <c r="F119" s="198">
        <v>114.2</v>
      </c>
      <c r="G119" s="198">
        <v>0</v>
      </c>
      <c r="H119" s="198">
        <v>0</v>
      </c>
      <c r="I119" s="198">
        <v>0</v>
      </c>
      <c r="J119" s="198">
        <v>0</v>
      </c>
    </row>
    <row r="120" ht="19.5" customHeight="1" spans="1:10">
      <c r="A120" s="197" t="s">
        <v>340</v>
      </c>
      <c r="B120" s="197"/>
      <c r="C120" s="197"/>
      <c r="D120" s="197" t="s">
        <v>341</v>
      </c>
      <c r="E120" s="198">
        <v>114.2</v>
      </c>
      <c r="F120" s="198">
        <v>114.2</v>
      </c>
      <c r="G120" s="198">
        <v>0</v>
      </c>
      <c r="H120" s="198">
        <v>0</v>
      </c>
      <c r="I120" s="198">
        <v>0</v>
      </c>
      <c r="J120" s="198">
        <v>0</v>
      </c>
    </row>
    <row r="121" ht="19.5" customHeight="1" spans="1:10">
      <c r="A121" s="197" t="s">
        <v>342</v>
      </c>
      <c r="B121" s="197"/>
      <c r="C121" s="197"/>
      <c r="D121" s="197" t="s">
        <v>343</v>
      </c>
      <c r="E121" s="198">
        <v>114.2</v>
      </c>
      <c r="F121" s="198">
        <v>114.2</v>
      </c>
      <c r="G121" s="198">
        <v>0</v>
      </c>
      <c r="H121" s="198">
        <v>0</v>
      </c>
      <c r="I121" s="198">
        <v>0</v>
      </c>
      <c r="J121" s="198">
        <v>0</v>
      </c>
    </row>
    <row r="122" ht="19.5" customHeight="1" spans="1:10">
      <c r="A122" s="197" t="s">
        <v>344</v>
      </c>
      <c r="B122" s="197"/>
      <c r="C122" s="197"/>
      <c r="D122" s="197" t="s">
        <v>345</v>
      </c>
      <c r="E122" s="198">
        <v>0.92</v>
      </c>
      <c r="F122" s="198">
        <v>0</v>
      </c>
      <c r="G122" s="198">
        <v>0.92</v>
      </c>
      <c r="H122" s="198">
        <v>0</v>
      </c>
      <c r="I122" s="198">
        <v>0</v>
      </c>
      <c r="J122" s="198">
        <v>0</v>
      </c>
    </row>
    <row r="123" ht="19.5" customHeight="1" spans="1:10">
      <c r="A123" s="197" t="s">
        <v>346</v>
      </c>
      <c r="B123" s="197"/>
      <c r="C123" s="197"/>
      <c r="D123" s="197" t="s">
        <v>347</v>
      </c>
      <c r="E123" s="198">
        <v>0.92</v>
      </c>
      <c r="F123" s="198">
        <v>0</v>
      </c>
      <c r="G123" s="198">
        <v>0.92</v>
      </c>
      <c r="H123" s="198">
        <v>0</v>
      </c>
      <c r="I123" s="198">
        <v>0</v>
      </c>
      <c r="J123" s="198">
        <v>0</v>
      </c>
    </row>
    <row r="124" ht="19.5" customHeight="1" spans="1:10">
      <c r="A124" s="197" t="s">
        <v>348</v>
      </c>
      <c r="B124" s="197"/>
      <c r="C124" s="197"/>
      <c r="D124" s="197" t="s">
        <v>349</v>
      </c>
      <c r="E124" s="198">
        <v>0.92</v>
      </c>
      <c r="F124" s="198">
        <v>0</v>
      </c>
      <c r="G124" s="198">
        <v>0.92</v>
      </c>
      <c r="H124" s="198">
        <v>0</v>
      </c>
      <c r="I124" s="198">
        <v>0</v>
      </c>
      <c r="J124" s="198">
        <v>0</v>
      </c>
    </row>
    <row r="125" ht="19.5" customHeight="1" spans="1:10">
      <c r="A125" s="197" t="s">
        <v>350</v>
      </c>
      <c r="B125" s="197"/>
      <c r="C125" s="197"/>
      <c r="D125" s="197" t="s">
        <v>351</v>
      </c>
      <c r="E125" s="198">
        <v>137.38</v>
      </c>
      <c r="F125" s="198">
        <v>39.75</v>
      </c>
      <c r="G125" s="198">
        <v>97.63</v>
      </c>
      <c r="H125" s="198">
        <v>0</v>
      </c>
      <c r="I125" s="198">
        <v>0</v>
      </c>
      <c r="J125" s="198">
        <v>0</v>
      </c>
    </row>
    <row r="126" ht="19.5" customHeight="1" spans="1:10">
      <c r="A126" s="197" t="s">
        <v>352</v>
      </c>
      <c r="B126" s="197"/>
      <c r="C126" s="197"/>
      <c r="D126" s="197" t="s">
        <v>353</v>
      </c>
      <c r="E126" s="198">
        <v>51.95</v>
      </c>
      <c r="F126" s="198">
        <v>39.75</v>
      </c>
      <c r="G126" s="198">
        <v>12.2</v>
      </c>
      <c r="H126" s="198">
        <v>0</v>
      </c>
      <c r="I126" s="198">
        <v>0</v>
      </c>
      <c r="J126" s="198">
        <v>0</v>
      </c>
    </row>
    <row r="127" ht="19.5" customHeight="1" spans="1:10">
      <c r="A127" s="197" t="s">
        <v>354</v>
      </c>
      <c r="B127" s="197"/>
      <c r="C127" s="197"/>
      <c r="D127" s="197" t="s">
        <v>355</v>
      </c>
      <c r="E127" s="198">
        <v>12.2</v>
      </c>
      <c r="F127" s="198">
        <v>0</v>
      </c>
      <c r="G127" s="198">
        <v>12.2</v>
      </c>
      <c r="H127" s="198">
        <v>0</v>
      </c>
      <c r="I127" s="198">
        <v>0</v>
      </c>
      <c r="J127" s="198">
        <v>0</v>
      </c>
    </row>
    <row r="128" ht="19.5" customHeight="1" spans="1:10">
      <c r="A128" s="197" t="s">
        <v>356</v>
      </c>
      <c r="B128" s="197"/>
      <c r="C128" s="197"/>
      <c r="D128" s="197" t="s">
        <v>144</v>
      </c>
      <c r="E128" s="198">
        <v>39.75</v>
      </c>
      <c r="F128" s="198">
        <v>39.75</v>
      </c>
      <c r="G128" s="198">
        <v>0</v>
      </c>
      <c r="H128" s="198">
        <v>0</v>
      </c>
      <c r="I128" s="198">
        <v>0</v>
      </c>
      <c r="J128" s="198">
        <v>0</v>
      </c>
    </row>
    <row r="129" ht="19.5" customHeight="1" spans="1:10">
      <c r="A129" s="197" t="s">
        <v>357</v>
      </c>
      <c r="B129" s="197"/>
      <c r="C129" s="197"/>
      <c r="D129" s="197" t="s">
        <v>358</v>
      </c>
      <c r="E129" s="198">
        <v>81.43</v>
      </c>
      <c r="F129" s="198">
        <v>0</v>
      </c>
      <c r="G129" s="198">
        <v>81.43</v>
      </c>
      <c r="H129" s="198">
        <v>0</v>
      </c>
      <c r="I129" s="198">
        <v>0</v>
      </c>
      <c r="J129" s="198">
        <v>0</v>
      </c>
    </row>
    <row r="130" ht="19.5" customHeight="1" spans="1:10">
      <c r="A130" s="197" t="s">
        <v>359</v>
      </c>
      <c r="B130" s="197"/>
      <c r="C130" s="197"/>
      <c r="D130" s="197" t="s">
        <v>360</v>
      </c>
      <c r="E130" s="198">
        <v>81.43</v>
      </c>
      <c r="F130" s="198">
        <v>0</v>
      </c>
      <c r="G130" s="198">
        <v>81.43</v>
      </c>
      <c r="H130" s="198">
        <v>0</v>
      </c>
      <c r="I130" s="198">
        <v>0</v>
      </c>
      <c r="J130" s="198">
        <v>0</v>
      </c>
    </row>
    <row r="131" ht="19.5" customHeight="1" spans="1:10">
      <c r="A131" s="197" t="s">
        <v>361</v>
      </c>
      <c r="B131" s="197"/>
      <c r="C131" s="197"/>
      <c r="D131" s="197" t="s">
        <v>362</v>
      </c>
      <c r="E131" s="198">
        <v>0.5</v>
      </c>
      <c r="F131" s="198">
        <v>0</v>
      </c>
      <c r="G131" s="198">
        <v>0.5</v>
      </c>
      <c r="H131" s="198">
        <v>0</v>
      </c>
      <c r="I131" s="198">
        <v>0</v>
      </c>
      <c r="J131" s="198">
        <v>0</v>
      </c>
    </row>
    <row r="132" ht="19.5" customHeight="1" spans="1:10">
      <c r="A132" s="197" t="s">
        <v>363</v>
      </c>
      <c r="B132" s="197"/>
      <c r="C132" s="197"/>
      <c r="D132" s="197" t="s">
        <v>364</v>
      </c>
      <c r="E132" s="198">
        <v>0.5</v>
      </c>
      <c r="F132" s="198">
        <v>0</v>
      </c>
      <c r="G132" s="198">
        <v>0.5</v>
      </c>
      <c r="H132" s="198">
        <v>0</v>
      </c>
      <c r="I132" s="198">
        <v>0</v>
      </c>
      <c r="J132" s="198">
        <v>0</v>
      </c>
    </row>
    <row r="133" ht="19.5" customHeight="1" spans="1:10">
      <c r="A133" s="197" t="s">
        <v>365</v>
      </c>
      <c r="B133" s="197"/>
      <c r="C133" s="197"/>
      <c r="D133" s="197" t="s">
        <v>366</v>
      </c>
      <c r="E133" s="198">
        <v>3.5</v>
      </c>
      <c r="F133" s="198">
        <v>0</v>
      </c>
      <c r="G133" s="198">
        <v>3.5</v>
      </c>
      <c r="H133" s="198">
        <v>0</v>
      </c>
      <c r="I133" s="198">
        <v>0</v>
      </c>
      <c r="J133" s="198">
        <v>0</v>
      </c>
    </row>
    <row r="134" ht="19.5" customHeight="1" spans="1:10">
      <c r="A134" s="197" t="s">
        <v>367</v>
      </c>
      <c r="B134" s="197"/>
      <c r="C134" s="197"/>
      <c r="D134" s="197" t="s">
        <v>368</v>
      </c>
      <c r="E134" s="198">
        <v>3.5</v>
      </c>
      <c r="F134" s="198">
        <v>0</v>
      </c>
      <c r="G134" s="198">
        <v>3.5</v>
      </c>
      <c r="H134" s="198">
        <v>0</v>
      </c>
      <c r="I134" s="198">
        <v>0</v>
      </c>
      <c r="J134" s="198">
        <v>0</v>
      </c>
    </row>
    <row r="135" ht="19.5" customHeight="1" spans="1:10">
      <c r="A135" s="197" t="s">
        <v>379</v>
      </c>
      <c r="B135" s="197"/>
      <c r="C135" s="197"/>
      <c r="D135" s="197"/>
      <c r="E135" s="197"/>
      <c r="F135" s="197"/>
      <c r="G135" s="197"/>
      <c r="H135" s="197"/>
      <c r="I135" s="197"/>
      <c r="J135" s="197"/>
    </row>
  </sheetData>
  <mergeCells count="138">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J135"/>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9" scale="84"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B12" sqref="B12:H1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6.6916666666667" style="64" customWidth="1"/>
    <col min="9" max="9" width="20.3083333333333" style="64" customWidth="1"/>
    <col min="10" max="10" width="4" style="64" customWidth="1"/>
    <col min="11" max="11" width="7.46666666666667" style="64" customWidth="1"/>
    <col min="12" max="12" width="5.075" style="64" customWidth="1"/>
    <col min="13" max="13" width="6.23333333333333" style="64" customWidth="1"/>
    <col min="14" max="14" width="10" style="64"/>
    <col min="15" max="15" width="27.4666666666667" style="1" customWidth="1"/>
    <col min="16" max="16384" width="10" style="31"/>
  </cols>
  <sheetData>
    <row r="1" ht="52.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1166</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5.112</v>
      </c>
      <c r="F7" s="66"/>
      <c r="G7" s="67">
        <v>5.112</v>
      </c>
      <c r="H7" s="67"/>
      <c r="I7" s="67">
        <v>5.112</v>
      </c>
      <c r="J7" s="67"/>
      <c r="K7" s="14">
        <v>10</v>
      </c>
      <c r="L7" s="21"/>
      <c r="M7" s="22">
        <v>1</v>
      </c>
      <c r="N7" s="23"/>
      <c r="O7" s="9">
        <f>K7*M7</f>
        <v>10</v>
      </c>
    </row>
    <row r="8" spans="1:15">
      <c r="A8" s="5"/>
      <c r="B8" s="5"/>
      <c r="C8" s="5" t="s">
        <v>830</v>
      </c>
      <c r="D8" s="5"/>
      <c r="E8" s="65">
        <v>5.112</v>
      </c>
      <c r="F8" s="66"/>
      <c r="G8" s="67">
        <v>5.112</v>
      </c>
      <c r="H8" s="67"/>
      <c r="I8" s="67">
        <v>5.112</v>
      </c>
      <c r="J8" s="67"/>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90" customHeight="1" spans="1:15">
      <c r="A12" s="7"/>
      <c r="B12" s="10" t="s">
        <v>1149</v>
      </c>
      <c r="C12" s="11"/>
      <c r="D12" s="11"/>
      <c r="E12" s="11"/>
      <c r="F12" s="11"/>
      <c r="G12" s="11"/>
      <c r="H12" s="12"/>
      <c r="I12" s="10" t="s">
        <v>1150</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7.1" customHeight="1" spans="1:15">
      <c r="A14" s="5"/>
      <c r="B14" s="5" t="s">
        <v>845</v>
      </c>
      <c r="C14" s="32" t="s">
        <v>846</v>
      </c>
      <c r="D14" s="7" t="s">
        <v>1167</v>
      </c>
      <c r="E14" s="7"/>
      <c r="F14" s="7"/>
      <c r="G14" s="7"/>
      <c r="H14" s="43" t="s">
        <v>1168</v>
      </c>
      <c r="I14" s="217" t="s">
        <v>1169</v>
      </c>
      <c r="J14" s="24">
        <v>10</v>
      </c>
      <c r="K14" s="25"/>
      <c r="L14" s="24">
        <v>10</v>
      </c>
      <c r="M14" s="25"/>
      <c r="N14" s="14" t="s">
        <v>849</v>
      </c>
      <c r="O14" s="21"/>
    </row>
    <row r="15" ht="37.1" customHeight="1" spans="1:15">
      <c r="A15" s="5"/>
      <c r="B15" s="5"/>
      <c r="C15" s="34"/>
      <c r="D15" s="7" t="s">
        <v>1170</v>
      </c>
      <c r="E15" s="7"/>
      <c r="F15" s="7"/>
      <c r="G15" s="7"/>
      <c r="H15" s="43" t="s">
        <v>967</v>
      </c>
      <c r="I15" s="43" t="s">
        <v>967</v>
      </c>
      <c r="J15" s="24">
        <v>10</v>
      </c>
      <c r="K15" s="25"/>
      <c r="L15" s="24">
        <v>10</v>
      </c>
      <c r="M15" s="25"/>
      <c r="N15" s="14" t="s">
        <v>849</v>
      </c>
      <c r="O15" s="21"/>
    </row>
    <row r="16" ht="37.1" customHeight="1" spans="1:15">
      <c r="A16" s="5"/>
      <c r="B16" s="5"/>
      <c r="C16" s="5" t="s">
        <v>856</v>
      </c>
      <c r="D16" s="7" t="s">
        <v>1171</v>
      </c>
      <c r="E16" s="7"/>
      <c r="F16" s="7"/>
      <c r="G16" s="7"/>
      <c r="H16" s="43" t="s">
        <v>864</v>
      </c>
      <c r="I16" s="43" t="s">
        <v>864</v>
      </c>
      <c r="J16" s="24">
        <v>10</v>
      </c>
      <c r="K16" s="25"/>
      <c r="L16" s="24">
        <v>10</v>
      </c>
      <c r="M16" s="25"/>
      <c r="N16" s="14" t="s">
        <v>849</v>
      </c>
      <c r="O16" s="21"/>
    </row>
    <row r="17" ht="37.1" customHeight="1" spans="1:15">
      <c r="A17" s="5"/>
      <c r="B17" s="5"/>
      <c r="C17" s="5" t="s">
        <v>865</v>
      </c>
      <c r="D17" s="7" t="s">
        <v>866</v>
      </c>
      <c r="E17" s="7"/>
      <c r="F17" s="7"/>
      <c r="G17" s="7"/>
      <c r="H17" s="43" t="s">
        <v>1062</v>
      </c>
      <c r="I17" s="43" t="s">
        <v>1172</v>
      </c>
      <c r="J17" s="24">
        <v>10</v>
      </c>
      <c r="K17" s="25"/>
      <c r="L17" s="24">
        <v>10</v>
      </c>
      <c r="M17" s="25"/>
      <c r="N17" s="14" t="s">
        <v>849</v>
      </c>
      <c r="O17" s="21"/>
    </row>
    <row r="18" ht="49.1" customHeight="1" spans="1:15">
      <c r="A18" s="5"/>
      <c r="B18" s="5"/>
      <c r="C18" s="5" t="s">
        <v>868</v>
      </c>
      <c r="D18" s="7" t="s">
        <v>1173</v>
      </c>
      <c r="E18" s="7"/>
      <c r="F18" s="7"/>
      <c r="G18" s="7"/>
      <c r="H18" s="43" t="s">
        <v>1174</v>
      </c>
      <c r="I18" s="43" t="s">
        <v>1174</v>
      </c>
      <c r="J18" s="24">
        <v>10</v>
      </c>
      <c r="K18" s="25"/>
      <c r="L18" s="24">
        <v>10</v>
      </c>
      <c r="M18" s="25"/>
      <c r="N18" s="14" t="s">
        <v>849</v>
      </c>
      <c r="O18" s="21"/>
    </row>
    <row r="19" ht="46.1" customHeight="1" spans="1:15">
      <c r="A19" s="5"/>
      <c r="B19" s="5" t="s">
        <v>873</v>
      </c>
      <c r="C19" s="5" t="s">
        <v>874</v>
      </c>
      <c r="D19" s="7" t="s">
        <v>1175</v>
      </c>
      <c r="E19" s="7"/>
      <c r="F19" s="7"/>
      <c r="G19" s="7"/>
      <c r="H19" s="43" t="s">
        <v>1176</v>
      </c>
      <c r="I19" s="43" t="s">
        <v>1176</v>
      </c>
      <c r="J19" s="24">
        <v>15</v>
      </c>
      <c r="K19" s="25"/>
      <c r="L19" s="24">
        <v>12.1</v>
      </c>
      <c r="M19" s="25"/>
      <c r="N19" s="14" t="s">
        <v>1177</v>
      </c>
      <c r="O19" s="21"/>
    </row>
    <row r="20" ht="46.1" customHeight="1" spans="1:15">
      <c r="A20" s="5"/>
      <c r="B20" s="5"/>
      <c r="C20" s="5" t="s">
        <v>881</v>
      </c>
      <c r="D20" s="7" t="s">
        <v>1178</v>
      </c>
      <c r="E20" s="7"/>
      <c r="F20" s="7"/>
      <c r="G20" s="7"/>
      <c r="H20" s="43" t="s">
        <v>1179</v>
      </c>
      <c r="I20" s="43" t="s">
        <v>1179</v>
      </c>
      <c r="J20" s="24">
        <v>15</v>
      </c>
      <c r="K20" s="25"/>
      <c r="L20" s="24">
        <v>13</v>
      </c>
      <c r="M20" s="25"/>
      <c r="N20" s="14" t="s">
        <v>1180</v>
      </c>
      <c r="O20" s="21"/>
    </row>
    <row r="21" ht="36" customHeight="1" spans="1:15">
      <c r="A21" s="5"/>
      <c r="B21" s="5" t="s">
        <v>883</v>
      </c>
      <c r="C21" s="5" t="s">
        <v>884</v>
      </c>
      <c r="D21" s="7" t="s">
        <v>886</v>
      </c>
      <c r="E21" s="7"/>
      <c r="F21" s="7"/>
      <c r="G21" s="7"/>
      <c r="H21" s="43" t="s">
        <v>1147</v>
      </c>
      <c r="I21" s="217" t="s">
        <v>1161</v>
      </c>
      <c r="J21" s="24">
        <v>5</v>
      </c>
      <c r="K21" s="25"/>
      <c r="L21" s="24">
        <v>3</v>
      </c>
      <c r="M21" s="25"/>
      <c r="N21" s="14" t="s">
        <v>1181</v>
      </c>
      <c r="O21" s="21"/>
    </row>
    <row r="22" ht="36" customHeight="1" spans="1:15">
      <c r="A22" s="5"/>
      <c r="B22" s="5"/>
      <c r="C22" s="5"/>
      <c r="D22" s="7" t="s">
        <v>1182</v>
      </c>
      <c r="E22" s="7"/>
      <c r="F22" s="7"/>
      <c r="G22" s="7"/>
      <c r="H22" s="43" t="s">
        <v>1147</v>
      </c>
      <c r="I22" s="217" t="s">
        <v>989</v>
      </c>
      <c r="J22" s="24">
        <v>5</v>
      </c>
      <c r="K22" s="25"/>
      <c r="L22" s="24">
        <v>4</v>
      </c>
      <c r="M22" s="25"/>
      <c r="N22" s="14" t="s">
        <v>1183</v>
      </c>
      <c r="O22" s="21"/>
    </row>
    <row r="23" ht="48" customHeight="1" spans="1:15">
      <c r="A23" s="5"/>
      <c r="B23" s="14" t="s">
        <v>888</v>
      </c>
      <c r="C23" s="15"/>
      <c r="D23" s="14" t="s">
        <v>1086</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4">
        <v>92.1</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N22" sqref="N22:O2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9.5333333333333" style="64" customWidth="1"/>
    <col min="9" max="9" width="19.2333333333333" style="64" customWidth="1"/>
    <col min="10" max="10" width="4" style="64" customWidth="1"/>
    <col min="11" max="11" width="6.075" style="64" customWidth="1"/>
    <col min="12" max="12" width="10.45" style="64" customWidth="1"/>
    <col min="13" max="13" width="1.53333333333333" style="64" customWidth="1"/>
    <col min="14" max="14" width="12.075" style="64" customWidth="1"/>
    <col min="15" max="15" width="24.6916666666667" style="1" customWidth="1"/>
    <col min="16" max="16384" width="10" style="31"/>
  </cols>
  <sheetData>
    <row r="1" ht="66"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1184</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4.09</v>
      </c>
      <c r="F7" s="66"/>
      <c r="G7" s="67">
        <v>4.09</v>
      </c>
      <c r="H7" s="67"/>
      <c r="I7" s="67">
        <v>4.09</v>
      </c>
      <c r="J7" s="67"/>
      <c r="K7" s="14">
        <v>10</v>
      </c>
      <c r="L7" s="21"/>
      <c r="M7" s="22">
        <f>I7/E7</f>
        <v>1</v>
      </c>
      <c r="N7" s="23"/>
      <c r="O7" s="9">
        <f>K7*M7</f>
        <v>10</v>
      </c>
    </row>
    <row r="8" spans="1:15">
      <c r="A8" s="5"/>
      <c r="B8" s="5"/>
      <c r="C8" s="5" t="s">
        <v>830</v>
      </c>
      <c r="D8" s="5"/>
      <c r="E8" s="65">
        <v>4.09</v>
      </c>
      <c r="F8" s="66"/>
      <c r="G8" s="67">
        <v>4.09</v>
      </c>
      <c r="H8" s="67"/>
      <c r="I8" s="67">
        <v>4.09</v>
      </c>
      <c r="J8" s="67"/>
      <c r="K8" s="14" t="s">
        <v>665</v>
      </c>
      <c r="L8" s="21"/>
      <c r="M8" s="22">
        <f>I8/E8</f>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6.1" customHeight="1" spans="1:15">
      <c r="A12" s="7"/>
      <c r="B12" s="10" t="s">
        <v>1185</v>
      </c>
      <c r="C12" s="11"/>
      <c r="D12" s="11"/>
      <c r="E12" s="11"/>
      <c r="F12" s="11"/>
      <c r="G12" s="11"/>
      <c r="H12" s="12"/>
      <c r="I12" s="10" t="s">
        <v>1186</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5" t="s">
        <v>845</v>
      </c>
      <c r="C14" s="32" t="s">
        <v>846</v>
      </c>
      <c r="D14" s="7" t="s">
        <v>1170</v>
      </c>
      <c r="E14" s="7"/>
      <c r="F14" s="7"/>
      <c r="G14" s="7"/>
      <c r="H14" s="43" t="s">
        <v>967</v>
      </c>
      <c r="I14" s="43" t="s">
        <v>967</v>
      </c>
      <c r="J14" s="24">
        <v>10</v>
      </c>
      <c r="K14" s="25"/>
      <c r="L14" s="24">
        <v>10</v>
      </c>
      <c r="M14" s="25"/>
      <c r="N14" s="14" t="s">
        <v>849</v>
      </c>
      <c r="O14" s="21"/>
    </row>
    <row r="15" ht="31.1" customHeight="1" spans="1:15">
      <c r="A15" s="5"/>
      <c r="B15" s="5"/>
      <c r="C15" s="34"/>
      <c r="D15" s="7" t="s">
        <v>1187</v>
      </c>
      <c r="E15" s="7"/>
      <c r="F15" s="7"/>
      <c r="G15" s="7"/>
      <c r="H15" s="43" t="s">
        <v>1188</v>
      </c>
      <c r="I15" s="43" t="s">
        <v>1189</v>
      </c>
      <c r="J15" s="24">
        <v>10</v>
      </c>
      <c r="K15" s="25"/>
      <c r="L15" s="24">
        <v>10</v>
      </c>
      <c r="M15" s="25"/>
      <c r="N15" s="14" t="s">
        <v>849</v>
      </c>
      <c r="O15" s="21"/>
    </row>
    <row r="16" ht="31.1" customHeight="1" spans="1:15">
      <c r="A16" s="5"/>
      <c r="B16" s="5"/>
      <c r="C16" s="5" t="s">
        <v>856</v>
      </c>
      <c r="D16" s="7" t="s">
        <v>1171</v>
      </c>
      <c r="E16" s="7"/>
      <c r="F16" s="7"/>
      <c r="G16" s="7"/>
      <c r="H16" s="43" t="s">
        <v>864</v>
      </c>
      <c r="I16" s="43" t="s">
        <v>864</v>
      </c>
      <c r="J16" s="24">
        <v>10</v>
      </c>
      <c r="K16" s="25"/>
      <c r="L16" s="24">
        <v>10</v>
      </c>
      <c r="M16" s="25"/>
      <c r="N16" s="14" t="s">
        <v>849</v>
      </c>
      <c r="O16" s="21"/>
    </row>
    <row r="17" ht="31.1" customHeight="1" spans="1:15">
      <c r="A17" s="5"/>
      <c r="B17" s="5"/>
      <c r="C17" s="5" t="s">
        <v>865</v>
      </c>
      <c r="D17" s="7" t="s">
        <v>866</v>
      </c>
      <c r="E17" s="7"/>
      <c r="F17" s="7"/>
      <c r="G17" s="7"/>
      <c r="H17" s="43" t="s">
        <v>1062</v>
      </c>
      <c r="I17" s="43" t="s">
        <v>1172</v>
      </c>
      <c r="J17" s="24">
        <v>10</v>
      </c>
      <c r="K17" s="25"/>
      <c r="L17" s="24">
        <v>10</v>
      </c>
      <c r="M17" s="25"/>
      <c r="N17" s="14" t="s">
        <v>849</v>
      </c>
      <c r="O17" s="21"/>
    </row>
    <row r="18" ht="67.95" customHeight="1" spans="1:15">
      <c r="A18" s="5"/>
      <c r="B18" s="5"/>
      <c r="C18" s="5" t="s">
        <v>868</v>
      </c>
      <c r="D18" s="7" t="s">
        <v>1190</v>
      </c>
      <c r="E18" s="7"/>
      <c r="F18" s="7"/>
      <c r="G18" s="7"/>
      <c r="H18" s="43" t="s">
        <v>1191</v>
      </c>
      <c r="I18" s="43" t="s">
        <v>1191</v>
      </c>
      <c r="J18" s="24">
        <v>10</v>
      </c>
      <c r="K18" s="25"/>
      <c r="L18" s="24">
        <v>10</v>
      </c>
      <c r="M18" s="25"/>
      <c r="N18" s="14" t="s">
        <v>849</v>
      </c>
      <c r="O18" s="21"/>
    </row>
    <row r="19" ht="40.1" customHeight="1" spans="1:15">
      <c r="A19" s="5"/>
      <c r="B19" s="5" t="s">
        <v>873</v>
      </c>
      <c r="C19" s="5" t="s">
        <v>874</v>
      </c>
      <c r="D19" s="7" t="s">
        <v>1192</v>
      </c>
      <c r="E19" s="7"/>
      <c r="F19" s="7"/>
      <c r="G19" s="7"/>
      <c r="H19" s="43" t="s">
        <v>1176</v>
      </c>
      <c r="I19" s="43" t="s">
        <v>877</v>
      </c>
      <c r="J19" s="24">
        <v>15</v>
      </c>
      <c r="K19" s="25"/>
      <c r="L19" s="24">
        <v>13</v>
      </c>
      <c r="M19" s="25"/>
      <c r="N19" s="14" t="s">
        <v>1193</v>
      </c>
      <c r="O19" s="21"/>
    </row>
    <row r="20" ht="42" customHeight="1" spans="1:15">
      <c r="A20" s="5"/>
      <c r="B20" s="5"/>
      <c r="C20" s="5" t="s">
        <v>881</v>
      </c>
      <c r="D20" s="7" t="s">
        <v>1194</v>
      </c>
      <c r="E20" s="7"/>
      <c r="F20" s="7"/>
      <c r="G20" s="7"/>
      <c r="H20" s="43" t="s">
        <v>1195</v>
      </c>
      <c r="I20" s="43" t="s">
        <v>1196</v>
      </c>
      <c r="J20" s="24">
        <v>15</v>
      </c>
      <c r="K20" s="25"/>
      <c r="L20" s="24">
        <v>13</v>
      </c>
      <c r="M20" s="25"/>
      <c r="N20" s="14" t="s">
        <v>1197</v>
      </c>
      <c r="O20" s="21"/>
    </row>
    <row r="21" ht="34.95" customHeight="1" spans="1:15">
      <c r="A21" s="5"/>
      <c r="B21" s="5" t="s">
        <v>883</v>
      </c>
      <c r="C21" s="5" t="s">
        <v>884</v>
      </c>
      <c r="D21" s="7" t="s">
        <v>906</v>
      </c>
      <c r="E21" s="7"/>
      <c r="F21" s="7"/>
      <c r="G21" s="7"/>
      <c r="H21" s="43" t="s">
        <v>1143</v>
      </c>
      <c r="I21" s="217" t="s">
        <v>1144</v>
      </c>
      <c r="J21" s="24">
        <v>5</v>
      </c>
      <c r="K21" s="25"/>
      <c r="L21" s="24">
        <v>4</v>
      </c>
      <c r="M21" s="25"/>
      <c r="N21" s="14" t="s">
        <v>1198</v>
      </c>
      <c r="O21" s="21"/>
    </row>
    <row r="22" ht="34.95" customHeight="1" spans="1:15">
      <c r="A22" s="5"/>
      <c r="B22" s="5"/>
      <c r="C22" s="5"/>
      <c r="D22" s="7" t="s">
        <v>1199</v>
      </c>
      <c r="E22" s="7"/>
      <c r="F22" s="7"/>
      <c r="G22" s="7"/>
      <c r="H22" s="43" t="s">
        <v>1147</v>
      </c>
      <c r="I22" s="217" t="s">
        <v>989</v>
      </c>
      <c r="J22" s="24">
        <v>5</v>
      </c>
      <c r="K22" s="25"/>
      <c r="L22" s="24">
        <v>4.5</v>
      </c>
      <c r="M22" s="25"/>
      <c r="N22" s="14" t="s">
        <v>1198</v>
      </c>
      <c r="O22" s="21"/>
    </row>
    <row r="23" ht="45" customHeight="1" spans="1:15">
      <c r="A23" s="5"/>
      <c r="B23" s="14" t="s">
        <v>888</v>
      </c>
      <c r="C23" s="15"/>
      <c r="D23" s="14" t="s">
        <v>1086</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4">
        <v>94.5</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6"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P9" sqref="P9"/>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20.4666666666667" style="64" customWidth="1"/>
    <col min="9" max="9" width="19.6916666666667" style="64" customWidth="1"/>
    <col min="10" max="10" width="4" style="64" customWidth="1"/>
    <col min="11" max="11" width="6.53333333333333" style="64" customWidth="1"/>
    <col min="12" max="12" width="5.075" style="64" customWidth="1"/>
    <col min="13" max="13" width="6.23333333333333" style="64" customWidth="1"/>
    <col min="14" max="14" width="10" style="64"/>
    <col min="15" max="15" width="27" style="1" customWidth="1"/>
    <col min="16" max="16384" width="10" style="31"/>
  </cols>
  <sheetData>
    <row r="1" ht="52.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1200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ht="36" customHeight="1" spans="1:15">
      <c r="A6" s="5" t="s">
        <v>823</v>
      </c>
      <c r="B6" s="5"/>
      <c r="C6" s="5"/>
      <c r="D6" s="5"/>
      <c r="E6" s="5" t="s">
        <v>824</v>
      </c>
      <c r="F6" s="5"/>
      <c r="G6" s="5" t="s">
        <v>661</v>
      </c>
      <c r="H6" s="6"/>
      <c r="I6" s="5" t="s">
        <v>825</v>
      </c>
      <c r="J6" s="5"/>
      <c r="K6" s="5" t="s">
        <v>826</v>
      </c>
      <c r="L6" s="6"/>
      <c r="M6" s="5" t="s">
        <v>827</v>
      </c>
      <c r="N6" s="6"/>
      <c r="O6" s="6" t="s">
        <v>828</v>
      </c>
    </row>
    <row r="7" ht="36" customHeight="1" spans="1:15">
      <c r="A7" s="5"/>
      <c r="B7" s="5"/>
      <c r="C7" s="7" t="s">
        <v>829</v>
      </c>
      <c r="D7" s="7"/>
      <c r="E7" s="65">
        <v>2</v>
      </c>
      <c r="F7" s="66"/>
      <c r="G7" s="67">
        <v>2</v>
      </c>
      <c r="H7" s="67"/>
      <c r="I7" s="67">
        <v>2</v>
      </c>
      <c r="J7" s="67"/>
      <c r="K7" s="14">
        <v>10</v>
      </c>
      <c r="L7" s="21"/>
      <c r="M7" s="22">
        <f>I7/E7</f>
        <v>1</v>
      </c>
      <c r="N7" s="23"/>
      <c r="O7" s="9">
        <f>K7*M7</f>
        <v>10</v>
      </c>
    </row>
    <row r="8" ht="36" customHeight="1" spans="1:15">
      <c r="A8" s="5"/>
      <c r="B8" s="5"/>
      <c r="C8" s="5" t="s">
        <v>830</v>
      </c>
      <c r="D8" s="5"/>
      <c r="E8" s="65">
        <v>2</v>
      </c>
      <c r="F8" s="66"/>
      <c r="G8" s="67">
        <v>2</v>
      </c>
      <c r="H8" s="67"/>
      <c r="I8" s="67">
        <v>2</v>
      </c>
      <c r="J8" s="67"/>
      <c r="K8" s="14" t="s">
        <v>665</v>
      </c>
      <c r="L8" s="21"/>
      <c r="M8" s="22">
        <f>I8/E8</f>
        <v>1</v>
      </c>
      <c r="N8" s="23"/>
      <c r="O8" s="5" t="s">
        <v>665</v>
      </c>
    </row>
    <row r="9" ht="36" customHeight="1" spans="1:15">
      <c r="A9" s="5"/>
      <c r="B9" s="5"/>
      <c r="C9" s="8" t="s">
        <v>831</v>
      </c>
      <c r="D9" s="8"/>
      <c r="E9" s="9">
        <v>0</v>
      </c>
      <c r="F9" s="9"/>
      <c r="G9" s="9">
        <v>0</v>
      </c>
      <c r="H9" s="9"/>
      <c r="I9" s="9">
        <v>0</v>
      </c>
      <c r="J9" s="9"/>
      <c r="K9" s="14" t="s">
        <v>665</v>
      </c>
      <c r="L9" s="21"/>
      <c r="M9" s="22">
        <v>0</v>
      </c>
      <c r="N9" s="23"/>
      <c r="O9" s="5" t="s">
        <v>665</v>
      </c>
    </row>
    <row r="10" ht="31.1" customHeight="1"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99" customHeight="1" spans="1:15">
      <c r="A12" s="7"/>
      <c r="B12" s="10" t="s">
        <v>1201</v>
      </c>
      <c r="C12" s="11"/>
      <c r="D12" s="11"/>
      <c r="E12" s="11"/>
      <c r="F12" s="11"/>
      <c r="G12" s="11"/>
      <c r="H12" s="12"/>
      <c r="I12" s="10" t="s">
        <v>1202</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1" customHeight="1" spans="1:15">
      <c r="A14" s="5"/>
      <c r="B14" s="5" t="s">
        <v>845</v>
      </c>
      <c r="C14" s="32" t="s">
        <v>846</v>
      </c>
      <c r="D14" s="7" t="s">
        <v>1203</v>
      </c>
      <c r="E14" s="7"/>
      <c r="F14" s="7"/>
      <c r="G14" s="7"/>
      <c r="H14" s="43" t="s">
        <v>1204</v>
      </c>
      <c r="I14" s="217" t="s">
        <v>1205</v>
      </c>
      <c r="J14" s="24">
        <v>10</v>
      </c>
      <c r="K14" s="25"/>
      <c r="L14" s="24">
        <v>10</v>
      </c>
      <c r="M14" s="25"/>
      <c r="N14" s="14" t="s">
        <v>849</v>
      </c>
      <c r="O14" s="21"/>
    </row>
    <row r="15" ht="21" customHeight="1" spans="1:15">
      <c r="A15" s="5"/>
      <c r="B15" s="5"/>
      <c r="C15" s="34"/>
      <c r="D15" s="7" t="s">
        <v>1206</v>
      </c>
      <c r="E15" s="7"/>
      <c r="F15" s="7"/>
      <c r="G15" s="7"/>
      <c r="H15" s="43" t="s">
        <v>995</v>
      </c>
      <c r="I15" s="43" t="s">
        <v>1207</v>
      </c>
      <c r="J15" s="24">
        <v>10</v>
      </c>
      <c r="K15" s="25"/>
      <c r="L15" s="24">
        <v>10</v>
      </c>
      <c r="M15" s="25"/>
      <c r="N15" s="14" t="s">
        <v>849</v>
      </c>
      <c r="O15" s="21"/>
    </row>
    <row r="16" ht="21" customHeight="1" spans="1:15">
      <c r="A16" s="5"/>
      <c r="B16" s="5"/>
      <c r="C16" s="5" t="s">
        <v>856</v>
      </c>
      <c r="D16" s="7" t="s">
        <v>1208</v>
      </c>
      <c r="E16" s="7"/>
      <c r="F16" s="7"/>
      <c r="G16" s="7"/>
      <c r="H16" s="43" t="s">
        <v>864</v>
      </c>
      <c r="I16" s="43" t="s">
        <v>864</v>
      </c>
      <c r="J16" s="24">
        <v>10</v>
      </c>
      <c r="K16" s="25"/>
      <c r="L16" s="24">
        <v>10</v>
      </c>
      <c r="M16" s="25"/>
      <c r="N16" s="14" t="s">
        <v>849</v>
      </c>
      <c r="O16" s="21"/>
    </row>
    <row r="17" ht="21" customHeight="1" spans="1:15">
      <c r="A17" s="5"/>
      <c r="B17" s="5"/>
      <c r="C17" s="5" t="s">
        <v>865</v>
      </c>
      <c r="D17" s="7" t="s">
        <v>1209</v>
      </c>
      <c r="E17" s="7"/>
      <c r="F17" s="7"/>
      <c r="G17" s="7"/>
      <c r="H17" s="43" t="s">
        <v>1062</v>
      </c>
      <c r="I17" s="43" t="s">
        <v>1210</v>
      </c>
      <c r="J17" s="24">
        <v>10</v>
      </c>
      <c r="K17" s="25"/>
      <c r="L17" s="24">
        <v>10</v>
      </c>
      <c r="M17" s="25"/>
      <c r="N17" s="14" t="s">
        <v>849</v>
      </c>
      <c r="O17" s="21"/>
    </row>
    <row r="18" ht="40.95" customHeight="1" spans="1:15">
      <c r="A18" s="5"/>
      <c r="B18" s="5"/>
      <c r="C18" s="5" t="s">
        <v>868</v>
      </c>
      <c r="D18" s="7" t="s">
        <v>1211</v>
      </c>
      <c r="E18" s="7"/>
      <c r="F18" s="7"/>
      <c r="G18" s="7"/>
      <c r="H18" s="43" t="s">
        <v>1212</v>
      </c>
      <c r="I18" s="43" t="s">
        <v>1212</v>
      </c>
      <c r="J18" s="24">
        <v>10</v>
      </c>
      <c r="K18" s="25"/>
      <c r="L18" s="24">
        <v>10</v>
      </c>
      <c r="M18" s="25"/>
      <c r="N18" s="14" t="s">
        <v>849</v>
      </c>
      <c r="O18" s="21"/>
    </row>
    <row r="19" ht="45" customHeight="1" spans="1:15">
      <c r="A19" s="5"/>
      <c r="B19" s="5" t="s">
        <v>873</v>
      </c>
      <c r="C19" s="5" t="s">
        <v>874</v>
      </c>
      <c r="D19" s="7" t="s">
        <v>1213</v>
      </c>
      <c r="E19" s="7"/>
      <c r="F19" s="7"/>
      <c r="G19" s="7"/>
      <c r="H19" s="43" t="s">
        <v>1214</v>
      </c>
      <c r="I19" s="43" t="s">
        <v>1215</v>
      </c>
      <c r="J19" s="24">
        <v>15</v>
      </c>
      <c r="K19" s="25"/>
      <c r="L19" s="24">
        <v>13</v>
      </c>
      <c r="M19" s="25"/>
      <c r="N19" s="14" t="s">
        <v>1216</v>
      </c>
      <c r="O19" s="21"/>
    </row>
    <row r="20" ht="45" customHeight="1" spans="1:15">
      <c r="A20" s="5"/>
      <c r="B20" s="5"/>
      <c r="C20" s="5" t="s">
        <v>881</v>
      </c>
      <c r="D20" s="7" t="s">
        <v>1217</v>
      </c>
      <c r="E20" s="7"/>
      <c r="F20" s="7"/>
      <c r="G20" s="7"/>
      <c r="H20" s="43" t="s">
        <v>1218</v>
      </c>
      <c r="I20" s="43" t="s">
        <v>1219</v>
      </c>
      <c r="J20" s="24">
        <v>15</v>
      </c>
      <c r="K20" s="25"/>
      <c r="L20" s="24">
        <v>13</v>
      </c>
      <c r="M20" s="25"/>
      <c r="N20" s="14" t="s">
        <v>1220</v>
      </c>
      <c r="O20" s="21"/>
    </row>
    <row r="21" ht="42" customHeight="1" spans="1:15">
      <c r="A21" s="5"/>
      <c r="B21" s="5" t="s">
        <v>883</v>
      </c>
      <c r="C21" s="5" t="s">
        <v>884</v>
      </c>
      <c r="D21" s="7" t="s">
        <v>1221</v>
      </c>
      <c r="E21" s="7"/>
      <c r="F21" s="7"/>
      <c r="G21" s="7"/>
      <c r="H21" s="43" t="s">
        <v>1147</v>
      </c>
      <c r="I21" s="217" t="s">
        <v>989</v>
      </c>
      <c r="J21" s="24">
        <v>5</v>
      </c>
      <c r="K21" s="25"/>
      <c r="L21" s="24">
        <v>3</v>
      </c>
      <c r="M21" s="25"/>
      <c r="N21" s="14" t="s">
        <v>1222</v>
      </c>
      <c r="O21" s="21"/>
    </row>
    <row r="22" ht="55.1" customHeight="1" spans="1:15">
      <c r="A22" s="5"/>
      <c r="B22" s="5"/>
      <c r="C22" s="5"/>
      <c r="D22" s="7" t="s">
        <v>906</v>
      </c>
      <c r="E22" s="7"/>
      <c r="F22" s="7"/>
      <c r="G22" s="7"/>
      <c r="H22" s="43" t="s">
        <v>1143</v>
      </c>
      <c r="I22" s="217" t="s">
        <v>1144</v>
      </c>
      <c r="J22" s="24">
        <v>5</v>
      </c>
      <c r="K22" s="25"/>
      <c r="L22" s="24">
        <v>4</v>
      </c>
      <c r="M22" s="25"/>
      <c r="N22" s="14" t="s">
        <v>1222</v>
      </c>
      <c r="O22" s="21"/>
    </row>
    <row r="23" ht="21" customHeight="1" spans="1:15">
      <c r="A23" s="5"/>
      <c r="B23" s="14" t="s">
        <v>888</v>
      </c>
      <c r="C23" s="15"/>
      <c r="D23" s="14" t="s">
        <v>1086</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4">
        <v>93</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rintOptions horizontalCentered="1" verticalCentered="1"/>
  <pageMargins left="0.751388888888889" right="0.751388888888889" top="1" bottom="1" header="0.5" footer="0.5"/>
  <pageSetup paperSize="9" scale="54" orientation="landscape"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7"/>
  <sheetViews>
    <sheetView workbookViewId="0">
      <selection activeCell="C4" sqref="C4:O4"/>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7.8416666666667" style="64" customWidth="1"/>
    <col min="9" max="9" width="19" style="64" customWidth="1"/>
    <col min="10" max="10" width="4" style="64" customWidth="1"/>
    <col min="11" max="11" width="7" style="64" customWidth="1"/>
    <col min="12" max="12" width="12" style="64" customWidth="1"/>
    <col min="13" max="13" width="1.53333333333333" style="64" customWidth="1"/>
    <col min="14" max="14" width="10" style="64"/>
    <col min="15" max="15" width="24.6916666666667" style="1" customWidth="1"/>
    <col min="16" max="16384" width="10" style="31"/>
  </cols>
  <sheetData>
    <row r="1" ht="70.95"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1223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ht="27" customHeight="1" spans="1:15">
      <c r="A7" s="5"/>
      <c r="B7" s="5"/>
      <c r="C7" s="7" t="s">
        <v>829</v>
      </c>
      <c r="D7" s="7"/>
      <c r="E7" s="65">
        <v>1.224</v>
      </c>
      <c r="F7" s="66"/>
      <c r="G7" s="67">
        <v>1.224</v>
      </c>
      <c r="H7" s="67"/>
      <c r="I7" s="67">
        <v>1.224</v>
      </c>
      <c r="J7" s="67"/>
      <c r="K7" s="14">
        <v>10</v>
      </c>
      <c r="L7" s="21"/>
      <c r="M7" s="22">
        <v>1</v>
      </c>
      <c r="N7" s="23"/>
      <c r="O7" s="9">
        <f>K7*M7</f>
        <v>10</v>
      </c>
    </row>
    <row r="8" ht="27" customHeight="1" spans="1:15">
      <c r="A8" s="5"/>
      <c r="B8" s="5"/>
      <c r="C8" s="5" t="s">
        <v>830</v>
      </c>
      <c r="D8" s="5"/>
      <c r="E8" s="65">
        <v>1.224</v>
      </c>
      <c r="F8" s="66"/>
      <c r="G8" s="67">
        <v>1.224</v>
      </c>
      <c r="H8" s="67"/>
      <c r="I8" s="67">
        <v>1.224</v>
      </c>
      <c r="J8" s="67"/>
      <c r="K8" s="14" t="s">
        <v>665</v>
      </c>
      <c r="L8" s="21"/>
      <c r="M8" s="22">
        <v>1</v>
      </c>
      <c r="N8" s="23"/>
      <c r="O8" s="5" t="s">
        <v>665</v>
      </c>
    </row>
    <row r="9" ht="15" customHeight="1"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7" customHeight="1" spans="1:15">
      <c r="A12" s="7"/>
      <c r="B12" s="10" t="s">
        <v>1224</v>
      </c>
      <c r="C12" s="11"/>
      <c r="D12" s="11"/>
      <c r="E12" s="11"/>
      <c r="F12" s="11"/>
      <c r="G12" s="11"/>
      <c r="H12" s="12"/>
      <c r="I12" s="10" t="s">
        <v>1225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51" customHeight="1" spans="1:16">
      <c r="A14" s="5"/>
      <c r="B14" s="5" t="s">
        <v>845</v>
      </c>
      <c r="C14" s="32" t="s">
        <v>846</v>
      </c>
      <c r="D14" s="7" t="s">
        <v>1226</v>
      </c>
      <c r="E14" s="7"/>
      <c r="F14" s="7"/>
      <c r="G14" s="7"/>
      <c r="H14" s="43" t="s">
        <v>1227</v>
      </c>
      <c r="I14" s="43" t="s">
        <v>1227</v>
      </c>
      <c r="J14" s="24">
        <v>10</v>
      </c>
      <c r="K14" s="25"/>
      <c r="L14" s="24">
        <v>10</v>
      </c>
      <c r="M14" s="25"/>
      <c r="N14" s="14" t="s">
        <v>849</v>
      </c>
      <c r="O14" s="21"/>
      <c r="P14" s="76"/>
    </row>
    <row r="15" ht="51" customHeight="1" spans="1:15">
      <c r="A15" s="5"/>
      <c r="B15" s="5"/>
      <c r="C15" s="5" t="s">
        <v>856</v>
      </c>
      <c r="D15" s="7" t="s">
        <v>1228</v>
      </c>
      <c r="E15" s="7"/>
      <c r="F15" s="7"/>
      <c r="G15" s="7"/>
      <c r="H15" s="43" t="s">
        <v>864</v>
      </c>
      <c r="I15" s="43" t="s">
        <v>864</v>
      </c>
      <c r="J15" s="24">
        <v>15</v>
      </c>
      <c r="K15" s="25"/>
      <c r="L15" s="24">
        <v>15</v>
      </c>
      <c r="M15" s="25"/>
      <c r="N15" s="14" t="s">
        <v>849</v>
      </c>
      <c r="O15" s="21"/>
    </row>
    <row r="16" ht="37.1" customHeight="1" spans="1:15">
      <c r="A16" s="5"/>
      <c r="B16" s="5"/>
      <c r="C16" s="5" t="s">
        <v>865</v>
      </c>
      <c r="D16" s="7" t="s">
        <v>1209</v>
      </c>
      <c r="E16" s="7"/>
      <c r="F16" s="7"/>
      <c r="G16" s="7"/>
      <c r="H16" s="43" t="s">
        <v>1062</v>
      </c>
      <c r="I16" s="43" t="s">
        <v>1172</v>
      </c>
      <c r="J16" s="24">
        <v>10</v>
      </c>
      <c r="K16" s="25"/>
      <c r="L16" s="24">
        <v>10</v>
      </c>
      <c r="M16" s="25"/>
      <c r="N16" s="14" t="s">
        <v>849</v>
      </c>
      <c r="O16" s="21"/>
    </row>
    <row r="17" ht="45" customHeight="1" spans="1:15">
      <c r="A17" s="5"/>
      <c r="B17" s="5"/>
      <c r="C17" s="5" t="s">
        <v>868</v>
      </c>
      <c r="D17" s="7" t="s">
        <v>1229</v>
      </c>
      <c r="E17" s="7"/>
      <c r="F17" s="7"/>
      <c r="G17" s="7"/>
      <c r="H17" s="43" t="s">
        <v>1230</v>
      </c>
      <c r="I17" s="43" t="s">
        <v>1230</v>
      </c>
      <c r="J17" s="24">
        <v>15</v>
      </c>
      <c r="K17" s="25"/>
      <c r="L17" s="24">
        <v>15</v>
      </c>
      <c r="M17" s="25"/>
      <c r="N17" s="14" t="s">
        <v>849</v>
      </c>
      <c r="O17" s="21"/>
    </row>
    <row r="18" ht="43.1" customHeight="1" spans="1:15">
      <c r="A18" s="5"/>
      <c r="B18" s="5"/>
      <c r="C18" s="5" t="s">
        <v>874</v>
      </c>
      <c r="D18" s="7" t="s">
        <v>1213</v>
      </c>
      <c r="E18" s="7"/>
      <c r="F18" s="7"/>
      <c r="G18" s="7"/>
      <c r="H18" s="43" t="s">
        <v>1214</v>
      </c>
      <c r="I18" s="43" t="s">
        <v>1215</v>
      </c>
      <c r="J18" s="24">
        <v>15</v>
      </c>
      <c r="K18" s="25"/>
      <c r="L18" s="24">
        <v>13</v>
      </c>
      <c r="M18" s="25"/>
      <c r="N18" s="14" t="s">
        <v>1216</v>
      </c>
      <c r="O18" s="21"/>
    </row>
    <row r="19" ht="43.1" customHeight="1" spans="1:15">
      <c r="A19" s="5"/>
      <c r="B19" s="5"/>
      <c r="C19" s="5" t="s">
        <v>881</v>
      </c>
      <c r="D19" s="7" t="s">
        <v>1217</v>
      </c>
      <c r="E19" s="7"/>
      <c r="F19" s="7"/>
      <c r="G19" s="7"/>
      <c r="H19" s="43" t="s">
        <v>1218</v>
      </c>
      <c r="I19" s="43" t="s">
        <v>1219</v>
      </c>
      <c r="J19" s="24">
        <v>15</v>
      </c>
      <c r="K19" s="25"/>
      <c r="L19" s="24">
        <v>13</v>
      </c>
      <c r="M19" s="25"/>
      <c r="N19" s="14" t="s">
        <v>1220</v>
      </c>
      <c r="O19" s="21"/>
    </row>
    <row r="20" ht="43.1" customHeight="1" spans="1:15">
      <c r="A20" s="5"/>
      <c r="B20" s="5" t="s">
        <v>883</v>
      </c>
      <c r="C20" s="5" t="s">
        <v>884</v>
      </c>
      <c r="D20" s="7" t="s">
        <v>1221</v>
      </c>
      <c r="E20" s="7"/>
      <c r="F20" s="7"/>
      <c r="G20" s="7"/>
      <c r="H20" s="43" t="s">
        <v>1147</v>
      </c>
      <c r="I20" s="217" t="s">
        <v>989</v>
      </c>
      <c r="J20" s="24">
        <v>5</v>
      </c>
      <c r="K20" s="25"/>
      <c r="L20" s="24">
        <v>3</v>
      </c>
      <c r="M20" s="25"/>
      <c r="N20" s="14" t="s">
        <v>1222</v>
      </c>
      <c r="O20" s="21"/>
    </row>
    <row r="21" ht="43.95" customHeight="1" spans="1:15">
      <c r="A21" s="5"/>
      <c r="B21" s="5"/>
      <c r="C21" s="5"/>
      <c r="D21" s="7" t="s">
        <v>906</v>
      </c>
      <c r="E21" s="7"/>
      <c r="F21" s="7"/>
      <c r="G21" s="7"/>
      <c r="H21" s="43" t="s">
        <v>1143</v>
      </c>
      <c r="I21" s="217" t="s">
        <v>1144</v>
      </c>
      <c r="J21" s="24">
        <v>5</v>
      </c>
      <c r="K21" s="25"/>
      <c r="L21" s="24">
        <v>4</v>
      </c>
      <c r="M21" s="25"/>
      <c r="N21" s="14" t="s">
        <v>1231</v>
      </c>
      <c r="O21" s="21"/>
    </row>
    <row r="22" ht="51" customHeight="1" spans="1:15">
      <c r="A22" s="5"/>
      <c r="B22" s="14" t="s">
        <v>888</v>
      </c>
      <c r="C22" s="15"/>
      <c r="D22" s="14" t="s">
        <v>1086</v>
      </c>
      <c r="E22" s="16"/>
      <c r="F22" s="16"/>
      <c r="G22" s="16"/>
      <c r="H22" s="16"/>
      <c r="I22" s="16"/>
      <c r="J22" s="16"/>
      <c r="K22" s="16"/>
      <c r="L22" s="16"/>
      <c r="M22" s="16"/>
      <c r="N22" s="16"/>
      <c r="O22" s="21"/>
    </row>
    <row r="23" ht="49.95" customHeight="1" spans="1:15">
      <c r="A23" s="5"/>
      <c r="B23" s="14" t="s">
        <v>889</v>
      </c>
      <c r="C23" s="16"/>
      <c r="D23" s="16"/>
      <c r="E23" s="16"/>
      <c r="F23" s="16"/>
      <c r="G23" s="16"/>
      <c r="H23" s="16"/>
      <c r="I23" s="15"/>
      <c r="J23" s="14">
        <v>100</v>
      </c>
      <c r="K23" s="15"/>
      <c r="L23" s="24">
        <v>93</v>
      </c>
      <c r="M23" s="25"/>
      <c r="N23" s="77" t="s">
        <v>890</v>
      </c>
      <c r="O23" s="78"/>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7"/>
    <mergeCell ref="B18:B19"/>
    <mergeCell ref="B20:B21"/>
    <mergeCell ref="C20:C21"/>
    <mergeCell ref="A6:B10"/>
    <mergeCell ref="A24:O27"/>
  </mergeCells>
  <pageMargins left="0.75" right="0.75" top="1" bottom="1" header="0.5" footer="0.5"/>
  <pageSetup paperSize="9" scale="57"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8"/>
  <sheetViews>
    <sheetView workbookViewId="0">
      <selection activeCell="J27" sqref="J27:K27"/>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 style="1" customWidth="1"/>
    <col min="9" max="9" width="14.6916666666667" style="1" customWidth="1"/>
    <col min="10" max="10" width="7.53333333333333" style="1" customWidth="1"/>
    <col min="11" max="11" width="1.69166666666667" style="1" customWidth="1"/>
    <col min="12" max="12" width="11.3083333333333" style="1" customWidth="1"/>
    <col min="13" max="13" width="1.53333333333333" style="1" customWidth="1"/>
    <col min="14" max="14" width="18" style="1" customWidth="1"/>
    <col min="15" max="15" width="20.2333333333333" style="1" customWidth="1"/>
    <col min="16" max="16384" width="10" style="31"/>
  </cols>
  <sheetData>
    <row r="1" ht="64"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1232</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24.536</v>
      </c>
      <c r="F7" s="67"/>
      <c r="G7" s="67">
        <v>9.536</v>
      </c>
      <c r="H7" s="67"/>
      <c r="I7" s="67">
        <v>9.536</v>
      </c>
      <c r="J7" s="67"/>
      <c r="K7" s="14">
        <v>10</v>
      </c>
      <c r="L7" s="21"/>
      <c r="M7" s="22">
        <v>1</v>
      </c>
      <c r="N7" s="23"/>
      <c r="O7" s="49">
        <f>K7*M7</f>
        <v>10</v>
      </c>
    </row>
    <row r="8" spans="1:15">
      <c r="A8" s="5"/>
      <c r="B8" s="5"/>
      <c r="C8" s="5" t="s">
        <v>830</v>
      </c>
      <c r="D8" s="5"/>
      <c r="E8" s="67">
        <v>24.536</v>
      </c>
      <c r="F8" s="67"/>
      <c r="G8" s="67">
        <v>9.536</v>
      </c>
      <c r="H8" s="67"/>
      <c r="I8" s="67">
        <v>9.536</v>
      </c>
      <c r="J8" s="67"/>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54.1" customHeight="1" spans="1:15">
      <c r="A12" s="7"/>
      <c r="B12" s="10" t="s">
        <v>1233</v>
      </c>
      <c r="C12" s="11"/>
      <c r="D12" s="11"/>
      <c r="E12" s="11"/>
      <c r="F12" s="11"/>
      <c r="G12" s="11"/>
      <c r="H12" s="12"/>
      <c r="I12" s="10" t="s">
        <v>1234</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5" t="s">
        <v>845</v>
      </c>
      <c r="C14" s="5" t="s">
        <v>846</v>
      </c>
      <c r="D14" s="7" t="s">
        <v>1235</v>
      </c>
      <c r="E14" s="7"/>
      <c r="F14" s="7"/>
      <c r="G14" s="7"/>
      <c r="H14" s="5" t="s">
        <v>967</v>
      </c>
      <c r="I14" s="5" t="s">
        <v>1236</v>
      </c>
      <c r="J14" s="24">
        <v>5</v>
      </c>
      <c r="K14" s="25"/>
      <c r="L14" s="24">
        <v>5</v>
      </c>
      <c r="M14" s="25"/>
      <c r="N14" s="14" t="s">
        <v>849</v>
      </c>
      <c r="O14" s="21"/>
    </row>
    <row r="15" ht="30" customHeight="1" spans="1:15">
      <c r="A15" s="5"/>
      <c r="B15" s="5"/>
      <c r="C15" s="5"/>
      <c r="D15" s="7" t="s">
        <v>1237</v>
      </c>
      <c r="E15" s="7"/>
      <c r="F15" s="7"/>
      <c r="G15" s="7"/>
      <c r="H15" s="5" t="s">
        <v>1238</v>
      </c>
      <c r="I15" s="5" t="s">
        <v>1238</v>
      </c>
      <c r="J15" s="24">
        <v>5</v>
      </c>
      <c r="K15" s="25"/>
      <c r="L15" s="24">
        <v>5</v>
      </c>
      <c r="M15" s="25"/>
      <c r="N15" s="14" t="s">
        <v>849</v>
      </c>
      <c r="O15" s="21"/>
    </row>
    <row r="16" ht="30" customHeight="1" spans="1:15">
      <c r="A16" s="5"/>
      <c r="B16" s="5"/>
      <c r="C16" s="5"/>
      <c r="D16" s="7" t="s">
        <v>1239</v>
      </c>
      <c r="E16" s="7"/>
      <c r="F16" s="7"/>
      <c r="G16" s="7"/>
      <c r="H16" s="5" t="s">
        <v>1240</v>
      </c>
      <c r="I16" s="5" t="s">
        <v>1240</v>
      </c>
      <c r="J16" s="24">
        <v>5</v>
      </c>
      <c r="K16" s="25"/>
      <c r="L16" s="24">
        <v>5</v>
      </c>
      <c r="M16" s="25"/>
      <c r="N16" s="14" t="s">
        <v>849</v>
      </c>
      <c r="O16" s="21"/>
    </row>
    <row r="17" ht="30" customHeight="1" spans="1:15">
      <c r="A17" s="5"/>
      <c r="B17" s="5"/>
      <c r="C17" s="5"/>
      <c r="D17" s="7" t="s">
        <v>1241</v>
      </c>
      <c r="E17" s="7"/>
      <c r="F17" s="7"/>
      <c r="G17" s="7"/>
      <c r="H17" s="5" t="s">
        <v>995</v>
      </c>
      <c r="I17" s="5" t="s">
        <v>995</v>
      </c>
      <c r="J17" s="24">
        <v>5</v>
      </c>
      <c r="K17" s="25"/>
      <c r="L17" s="24">
        <v>5</v>
      </c>
      <c r="M17" s="25"/>
      <c r="N17" s="14" t="s">
        <v>849</v>
      </c>
      <c r="O17" s="21"/>
    </row>
    <row r="18" ht="30" customHeight="1" spans="1:15">
      <c r="A18" s="5"/>
      <c r="B18" s="5"/>
      <c r="C18" s="5"/>
      <c r="D18" s="7" t="s">
        <v>1242</v>
      </c>
      <c r="E18" s="7"/>
      <c r="F18" s="7"/>
      <c r="G18" s="7"/>
      <c r="H18" s="5" t="s">
        <v>1243</v>
      </c>
      <c r="I18" s="5" t="s">
        <v>1243</v>
      </c>
      <c r="J18" s="24">
        <v>5</v>
      </c>
      <c r="K18" s="25"/>
      <c r="L18" s="24">
        <v>5</v>
      </c>
      <c r="M18" s="25"/>
      <c r="N18" s="14" t="s">
        <v>849</v>
      </c>
      <c r="O18" s="21"/>
    </row>
    <row r="19" ht="49.1" customHeight="1" spans="1:15">
      <c r="A19" s="5"/>
      <c r="B19" s="5"/>
      <c r="C19" s="5"/>
      <c r="D19" s="7" t="s">
        <v>1244</v>
      </c>
      <c r="E19" s="7"/>
      <c r="F19" s="7"/>
      <c r="G19" s="7"/>
      <c r="H19" s="5" t="s">
        <v>963</v>
      </c>
      <c r="I19" s="5" t="s">
        <v>963</v>
      </c>
      <c r="J19" s="24">
        <v>5</v>
      </c>
      <c r="K19" s="25"/>
      <c r="L19" s="24">
        <v>5</v>
      </c>
      <c r="M19" s="25"/>
      <c r="N19" s="14" t="s">
        <v>849</v>
      </c>
      <c r="O19" s="21"/>
    </row>
    <row r="20" ht="42" customHeight="1" spans="1:15">
      <c r="A20" s="5"/>
      <c r="B20" s="5"/>
      <c r="C20" s="5" t="s">
        <v>856</v>
      </c>
      <c r="D20" s="7" t="s">
        <v>1245</v>
      </c>
      <c r="E20" s="7"/>
      <c r="F20" s="7"/>
      <c r="G20" s="7"/>
      <c r="H20" s="37" t="s">
        <v>864</v>
      </c>
      <c r="I20" s="37" t="s">
        <v>864</v>
      </c>
      <c r="J20" s="24">
        <v>10</v>
      </c>
      <c r="K20" s="25"/>
      <c r="L20" s="24">
        <v>10</v>
      </c>
      <c r="M20" s="25"/>
      <c r="N20" s="14" t="s">
        <v>849</v>
      </c>
      <c r="O20" s="21"/>
    </row>
    <row r="21" ht="42" customHeight="1" spans="1:15">
      <c r="A21" s="5"/>
      <c r="B21" s="5"/>
      <c r="C21" s="5"/>
      <c r="D21" s="7" t="s">
        <v>1246</v>
      </c>
      <c r="E21" s="7"/>
      <c r="F21" s="7"/>
      <c r="G21" s="7"/>
      <c r="H21" s="37" t="s">
        <v>1247</v>
      </c>
      <c r="I21" s="37" t="s">
        <v>1248</v>
      </c>
      <c r="J21" s="24">
        <v>2</v>
      </c>
      <c r="K21" s="25"/>
      <c r="L21" s="24">
        <v>2</v>
      </c>
      <c r="M21" s="25"/>
      <c r="N21" s="14" t="s">
        <v>849</v>
      </c>
      <c r="O21" s="21"/>
    </row>
    <row r="22" ht="42" customHeight="1" spans="1:15">
      <c r="A22" s="5"/>
      <c r="B22" s="5"/>
      <c r="C22" s="5" t="s">
        <v>865</v>
      </c>
      <c r="D22" s="7" t="s">
        <v>1209</v>
      </c>
      <c r="E22" s="7"/>
      <c r="F22" s="7"/>
      <c r="G22" s="7"/>
      <c r="H22" s="13">
        <v>45291</v>
      </c>
      <c r="I22" s="13">
        <v>45014</v>
      </c>
      <c r="J22" s="24">
        <v>3</v>
      </c>
      <c r="K22" s="25"/>
      <c r="L22" s="24">
        <v>3</v>
      </c>
      <c r="M22" s="25"/>
      <c r="N22" s="14" t="s">
        <v>849</v>
      </c>
      <c r="O22" s="21"/>
    </row>
    <row r="23" ht="42" customHeight="1" spans="1:15">
      <c r="A23" s="5"/>
      <c r="B23" s="5"/>
      <c r="C23" s="5" t="s">
        <v>868</v>
      </c>
      <c r="D23" s="7" t="s">
        <v>1249</v>
      </c>
      <c r="E23" s="7"/>
      <c r="F23" s="7"/>
      <c r="G23" s="7"/>
      <c r="H23" s="53" t="s">
        <v>1250</v>
      </c>
      <c r="I23" s="53" t="s">
        <v>1251</v>
      </c>
      <c r="J23" s="24">
        <v>5</v>
      </c>
      <c r="K23" s="25"/>
      <c r="L23" s="24">
        <v>5</v>
      </c>
      <c r="M23" s="25"/>
      <c r="N23" s="14" t="s">
        <v>849</v>
      </c>
      <c r="O23" s="21"/>
    </row>
    <row r="24" ht="42" customHeight="1" spans="1:15">
      <c r="A24" s="5"/>
      <c r="B24" s="74" t="s">
        <v>873</v>
      </c>
      <c r="C24" s="5" t="s">
        <v>874</v>
      </c>
      <c r="D24" s="7" t="s">
        <v>1252</v>
      </c>
      <c r="E24" s="7"/>
      <c r="F24" s="7"/>
      <c r="G24" s="7"/>
      <c r="H24" s="5" t="s">
        <v>864</v>
      </c>
      <c r="I24" s="5" t="s">
        <v>864</v>
      </c>
      <c r="J24" s="24">
        <v>5</v>
      </c>
      <c r="K24" s="25"/>
      <c r="L24" s="24">
        <v>5</v>
      </c>
      <c r="M24" s="25"/>
      <c r="N24" s="14" t="s">
        <v>849</v>
      </c>
      <c r="O24" s="21"/>
    </row>
    <row r="25" ht="42" customHeight="1" spans="1:15">
      <c r="A25" s="5"/>
      <c r="B25" s="59"/>
      <c r="C25" s="5"/>
      <c r="D25" s="7" t="s">
        <v>1253</v>
      </c>
      <c r="E25" s="7"/>
      <c r="F25" s="7"/>
      <c r="G25" s="7"/>
      <c r="H25" s="5" t="s">
        <v>1147</v>
      </c>
      <c r="I25" s="220" t="s">
        <v>1005</v>
      </c>
      <c r="J25" s="24">
        <v>4</v>
      </c>
      <c r="K25" s="25"/>
      <c r="L25" s="24">
        <v>4</v>
      </c>
      <c r="M25" s="25"/>
      <c r="N25" s="14" t="s">
        <v>849</v>
      </c>
      <c r="O25" s="21"/>
    </row>
    <row r="26" ht="42" customHeight="1" spans="1:15">
      <c r="A26" s="5"/>
      <c r="B26" s="59"/>
      <c r="C26" s="5"/>
      <c r="D26" s="7" t="s">
        <v>1254</v>
      </c>
      <c r="E26" s="7"/>
      <c r="F26" s="7"/>
      <c r="G26" s="7"/>
      <c r="H26" s="5" t="s">
        <v>1255</v>
      </c>
      <c r="I26" s="5" t="s">
        <v>1255</v>
      </c>
      <c r="J26" s="24">
        <v>3</v>
      </c>
      <c r="K26" s="25"/>
      <c r="L26" s="24">
        <v>2</v>
      </c>
      <c r="M26" s="25"/>
      <c r="N26" s="14" t="s">
        <v>1256</v>
      </c>
      <c r="O26" s="21"/>
    </row>
    <row r="27" ht="42" customHeight="1" spans="1:15">
      <c r="A27" s="5"/>
      <c r="B27" s="59"/>
      <c r="C27" s="5"/>
      <c r="D27" s="7" t="s">
        <v>1257</v>
      </c>
      <c r="E27" s="7"/>
      <c r="F27" s="7"/>
      <c r="G27" s="7"/>
      <c r="H27" s="5" t="s">
        <v>1147</v>
      </c>
      <c r="I27" s="220" t="s">
        <v>1005</v>
      </c>
      <c r="J27" s="24">
        <v>3</v>
      </c>
      <c r="K27" s="25"/>
      <c r="L27" s="24">
        <v>3</v>
      </c>
      <c r="M27" s="25"/>
      <c r="N27" s="14" t="s">
        <v>849</v>
      </c>
      <c r="O27" s="21"/>
    </row>
    <row r="28" ht="42" customHeight="1" spans="1:15">
      <c r="A28" s="5"/>
      <c r="B28" s="59"/>
      <c r="C28" s="5"/>
      <c r="D28" s="7" t="s">
        <v>1258</v>
      </c>
      <c r="E28" s="7"/>
      <c r="F28" s="7"/>
      <c r="G28" s="7"/>
      <c r="H28" s="5" t="s">
        <v>864</v>
      </c>
      <c r="I28" s="5" t="s">
        <v>864</v>
      </c>
      <c r="J28" s="24">
        <v>5</v>
      </c>
      <c r="K28" s="25"/>
      <c r="L28" s="24">
        <v>5</v>
      </c>
      <c r="M28" s="25"/>
      <c r="N28" s="14" t="s">
        <v>849</v>
      </c>
      <c r="O28" s="21"/>
    </row>
    <row r="29" ht="66" customHeight="1" spans="1:15">
      <c r="A29" s="5"/>
      <c r="B29" s="59"/>
      <c r="C29" s="5" t="s">
        <v>881</v>
      </c>
      <c r="D29" s="7" t="s">
        <v>1259</v>
      </c>
      <c r="E29" s="7"/>
      <c r="F29" s="7"/>
      <c r="G29" s="7"/>
      <c r="H29" s="37" t="s">
        <v>1260</v>
      </c>
      <c r="I29" s="37" t="s">
        <v>1260</v>
      </c>
      <c r="J29" s="24">
        <v>5</v>
      </c>
      <c r="K29" s="25"/>
      <c r="L29" s="24">
        <v>4</v>
      </c>
      <c r="M29" s="25"/>
      <c r="N29" s="14" t="s">
        <v>1261</v>
      </c>
      <c r="O29" s="21"/>
    </row>
    <row r="30" ht="33" customHeight="1" spans="1:15">
      <c r="A30" s="5"/>
      <c r="B30" s="75"/>
      <c r="C30" s="5"/>
      <c r="D30" s="7" t="s">
        <v>1262</v>
      </c>
      <c r="E30" s="7"/>
      <c r="F30" s="7"/>
      <c r="G30" s="7"/>
      <c r="H30" s="37" t="s">
        <v>1260</v>
      </c>
      <c r="I30" s="37" t="s">
        <v>1260</v>
      </c>
      <c r="J30" s="24">
        <v>5</v>
      </c>
      <c r="K30" s="25"/>
      <c r="L30" s="24">
        <v>5</v>
      </c>
      <c r="M30" s="25"/>
      <c r="N30" s="14" t="s">
        <v>849</v>
      </c>
      <c r="O30" s="21"/>
    </row>
    <row r="31" ht="33" customHeight="1" spans="1:15">
      <c r="A31" s="5"/>
      <c r="B31" s="5" t="s">
        <v>883</v>
      </c>
      <c r="C31" s="5" t="s">
        <v>884</v>
      </c>
      <c r="D31" s="7" t="s">
        <v>1263</v>
      </c>
      <c r="E31" s="7"/>
      <c r="F31" s="7"/>
      <c r="G31" s="7"/>
      <c r="H31" s="5" t="s">
        <v>1147</v>
      </c>
      <c r="I31" s="220" t="s">
        <v>1005</v>
      </c>
      <c r="J31" s="24">
        <v>5</v>
      </c>
      <c r="K31" s="25"/>
      <c r="L31" s="24">
        <v>5</v>
      </c>
      <c r="M31" s="25"/>
      <c r="N31" s="14" t="s">
        <v>849</v>
      </c>
      <c r="O31" s="21"/>
    </row>
    <row r="32" ht="33" customHeight="1" spans="1:15">
      <c r="A32" s="5"/>
      <c r="B32" s="5"/>
      <c r="C32" s="5"/>
      <c r="D32" s="7" t="s">
        <v>1264</v>
      </c>
      <c r="E32" s="7"/>
      <c r="F32" s="7"/>
      <c r="G32" s="7"/>
      <c r="H32" s="5" t="s">
        <v>1143</v>
      </c>
      <c r="I32" s="220" t="s">
        <v>1265</v>
      </c>
      <c r="J32" s="24">
        <v>5</v>
      </c>
      <c r="K32" s="25"/>
      <c r="L32" s="24">
        <v>4</v>
      </c>
      <c r="M32" s="25"/>
      <c r="N32" s="14" t="s">
        <v>1266</v>
      </c>
      <c r="O32" s="21"/>
    </row>
    <row r="33" ht="52.1" customHeight="1" spans="1:15">
      <c r="A33" s="5"/>
      <c r="B33" s="14" t="s">
        <v>888</v>
      </c>
      <c r="C33" s="15"/>
      <c r="D33" s="14" t="s">
        <v>849</v>
      </c>
      <c r="E33" s="16"/>
      <c r="F33" s="16"/>
      <c r="G33" s="16"/>
      <c r="H33" s="16"/>
      <c r="I33" s="16"/>
      <c r="J33" s="16"/>
      <c r="K33" s="16"/>
      <c r="L33" s="16"/>
      <c r="M33" s="16"/>
      <c r="N33" s="16"/>
      <c r="O33" s="21"/>
    </row>
    <row r="34" spans="1:15">
      <c r="A34" s="5"/>
      <c r="B34" s="14" t="s">
        <v>889</v>
      </c>
      <c r="C34" s="16"/>
      <c r="D34" s="16"/>
      <c r="E34" s="16"/>
      <c r="F34" s="16"/>
      <c r="G34" s="16"/>
      <c r="H34" s="16"/>
      <c r="I34" s="15"/>
      <c r="J34" s="14">
        <v>100</v>
      </c>
      <c r="K34" s="15"/>
      <c r="L34" s="24">
        <f>O7+L14+L15+L16+L17+L18+L19+L20+L21+L22+L23+L24+L25+L26+L27+L28+L29+L30+L31+L32</f>
        <v>97</v>
      </c>
      <c r="M34" s="25"/>
      <c r="N34" s="14" t="s">
        <v>890</v>
      </c>
      <c r="O34" s="21"/>
    </row>
    <row r="35" spans="1:15">
      <c r="A35" s="17" t="s">
        <v>891</v>
      </c>
      <c r="O35" s="29"/>
    </row>
    <row r="36" spans="1:15">
      <c r="A36" s="18"/>
      <c r="O36" s="29"/>
    </row>
    <row r="37" spans="1:15">
      <c r="A37" s="18"/>
      <c r="O37" s="29"/>
    </row>
    <row r="38" spans="1:15">
      <c r="A38" s="19"/>
      <c r="B38" s="20"/>
      <c r="C38" s="20"/>
      <c r="D38" s="20"/>
      <c r="E38" s="20"/>
      <c r="F38" s="20"/>
      <c r="G38" s="20"/>
      <c r="H38" s="20"/>
      <c r="I38" s="20"/>
      <c r="J38" s="20"/>
      <c r="K38" s="20"/>
      <c r="L38" s="20"/>
      <c r="M38" s="20"/>
      <c r="N38" s="20"/>
      <c r="O38" s="30"/>
    </row>
  </sheetData>
  <mergeCells count="14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D28:G28"/>
    <mergeCell ref="J28:K28"/>
    <mergeCell ref="L28:M28"/>
    <mergeCell ref="N28:O28"/>
    <mergeCell ref="D29:G29"/>
    <mergeCell ref="J29:K29"/>
    <mergeCell ref="L29:M29"/>
    <mergeCell ref="N29:O29"/>
    <mergeCell ref="D30:G30"/>
    <mergeCell ref="J30:K30"/>
    <mergeCell ref="L30:M30"/>
    <mergeCell ref="N30:O30"/>
    <mergeCell ref="D31:G31"/>
    <mergeCell ref="J31:K31"/>
    <mergeCell ref="L31:M31"/>
    <mergeCell ref="N31:O31"/>
    <mergeCell ref="D32:G32"/>
    <mergeCell ref="J32:K32"/>
    <mergeCell ref="L32:M32"/>
    <mergeCell ref="N32:O32"/>
    <mergeCell ref="B33:C33"/>
    <mergeCell ref="D33:O33"/>
    <mergeCell ref="B34:I34"/>
    <mergeCell ref="J34:K34"/>
    <mergeCell ref="L34:M34"/>
    <mergeCell ref="N34:O34"/>
    <mergeCell ref="A11:A12"/>
    <mergeCell ref="A13:A34"/>
    <mergeCell ref="B14:B23"/>
    <mergeCell ref="B24:B30"/>
    <mergeCell ref="B31:B32"/>
    <mergeCell ref="C14:C19"/>
    <mergeCell ref="C20:C21"/>
    <mergeCell ref="C24:C28"/>
    <mergeCell ref="C29:C30"/>
    <mergeCell ref="C31:C32"/>
    <mergeCell ref="A35:O38"/>
    <mergeCell ref="A6:B10"/>
  </mergeCells>
  <pageMargins left="0.75" right="0.75" top="1" bottom="1" header="0.5" footer="0.5"/>
  <pageSetup paperSize="9" scale="55"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H20" sqref="H20:I20"/>
    </sheetView>
  </sheetViews>
  <sheetFormatPr defaultColWidth="10" defaultRowHeight="14.2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6.075" style="1" customWidth="1"/>
    <col min="8" max="8" width="19" style="1" customWidth="1"/>
    <col min="9" max="9" width="17" style="1" customWidth="1"/>
    <col min="10" max="10" width="4" style="1" customWidth="1"/>
    <col min="11" max="11" width="7.76666666666667" style="1" customWidth="1"/>
    <col min="12" max="12" width="11.8416666666667" style="1" customWidth="1"/>
    <col min="13" max="13" width="1.53333333333333" style="1" customWidth="1"/>
    <col min="14" max="14" width="10" style="1"/>
    <col min="15" max="15" width="19.8416666666667" style="1" customWidth="1"/>
    <col min="16" max="16384" width="10" style="31"/>
  </cols>
  <sheetData>
    <row r="1" ht="65"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1267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7">
        <v>0.72</v>
      </c>
      <c r="F7" s="67"/>
      <c r="G7" s="67">
        <v>0.72</v>
      </c>
      <c r="H7" s="67"/>
      <c r="I7" s="67">
        <v>0.72</v>
      </c>
      <c r="J7" s="67"/>
      <c r="K7" s="14">
        <v>10</v>
      </c>
      <c r="L7" s="21"/>
      <c r="M7" s="22">
        <v>1</v>
      </c>
      <c r="N7" s="23"/>
      <c r="O7" s="49">
        <f>K7*M7</f>
        <v>10</v>
      </c>
    </row>
    <row r="8" spans="1:15">
      <c r="A8" s="5"/>
      <c r="B8" s="5"/>
      <c r="C8" s="5" t="s">
        <v>830</v>
      </c>
      <c r="D8" s="5"/>
      <c r="E8" s="67">
        <v>0.72</v>
      </c>
      <c r="F8" s="67"/>
      <c r="G8" s="67">
        <v>0.72</v>
      </c>
      <c r="H8" s="67"/>
      <c r="I8" s="67">
        <v>0.72</v>
      </c>
      <c r="J8" s="67"/>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35" customHeight="1" spans="1:15">
      <c r="A12" s="7"/>
      <c r="B12" s="10" t="s">
        <v>1268</v>
      </c>
      <c r="C12" s="11"/>
      <c r="D12" s="11"/>
      <c r="E12" s="11"/>
      <c r="F12" s="11"/>
      <c r="G12" s="11"/>
      <c r="H12" s="12"/>
      <c r="I12" s="10" t="s">
        <v>1269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4" customHeight="1" spans="1:15">
      <c r="A14" s="5"/>
      <c r="B14" s="5" t="s">
        <v>845</v>
      </c>
      <c r="C14" s="5" t="s">
        <v>846</v>
      </c>
      <c r="D14" s="7" t="s">
        <v>1270</v>
      </c>
      <c r="E14" s="7"/>
      <c r="F14" s="7"/>
      <c r="G14" s="7"/>
      <c r="H14" s="5" t="s">
        <v>967</v>
      </c>
      <c r="I14" s="5" t="s">
        <v>967</v>
      </c>
      <c r="J14" s="24">
        <v>10</v>
      </c>
      <c r="K14" s="25"/>
      <c r="L14" s="24">
        <v>10</v>
      </c>
      <c r="M14" s="25"/>
      <c r="N14" s="14" t="s">
        <v>849</v>
      </c>
      <c r="O14" s="21"/>
    </row>
    <row r="15" ht="24" customHeight="1" spans="1:15">
      <c r="A15" s="5"/>
      <c r="B15" s="5"/>
      <c r="C15" s="5"/>
      <c r="D15" s="7" t="s">
        <v>1271</v>
      </c>
      <c r="E15" s="7"/>
      <c r="F15" s="7"/>
      <c r="G15" s="7"/>
      <c r="H15" s="5" t="s">
        <v>997</v>
      </c>
      <c r="I15" s="5" t="s">
        <v>997</v>
      </c>
      <c r="J15" s="24">
        <v>10</v>
      </c>
      <c r="K15" s="25"/>
      <c r="L15" s="24">
        <v>10</v>
      </c>
      <c r="M15" s="25"/>
      <c r="N15" s="14" t="s">
        <v>849</v>
      </c>
      <c r="O15" s="21"/>
    </row>
    <row r="16" ht="24" customHeight="1" spans="1:15">
      <c r="A16" s="5"/>
      <c r="B16" s="5"/>
      <c r="C16" s="5" t="s">
        <v>856</v>
      </c>
      <c r="D16" s="7" t="s">
        <v>1272</v>
      </c>
      <c r="E16" s="7"/>
      <c r="F16" s="7"/>
      <c r="G16" s="7"/>
      <c r="H16" s="5" t="s">
        <v>864</v>
      </c>
      <c r="I16" s="5" t="s">
        <v>864</v>
      </c>
      <c r="J16" s="24">
        <v>10</v>
      </c>
      <c r="K16" s="25"/>
      <c r="L16" s="24">
        <v>10</v>
      </c>
      <c r="M16" s="25"/>
      <c r="N16" s="14" t="s">
        <v>849</v>
      </c>
      <c r="O16" s="21"/>
    </row>
    <row r="17" ht="24" customHeight="1" spans="1:15">
      <c r="A17" s="5"/>
      <c r="B17" s="5"/>
      <c r="C17" s="5" t="s">
        <v>865</v>
      </c>
      <c r="D17" s="7" t="s">
        <v>866</v>
      </c>
      <c r="E17" s="7"/>
      <c r="F17" s="7"/>
      <c r="G17" s="7"/>
      <c r="H17" s="13">
        <v>45291</v>
      </c>
      <c r="I17" s="13">
        <v>45097</v>
      </c>
      <c r="J17" s="24">
        <v>10</v>
      </c>
      <c r="K17" s="25"/>
      <c r="L17" s="24">
        <v>10</v>
      </c>
      <c r="M17" s="25"/>
      <c r="N17" s="14" t="s">
        <v>849</v>
      </c>
      <c r="O17" s="21"/>
    </row>
    <row r="18" ht="57" customHeight="1" spans="1:15">
      <c r="A18" s="5"/>
      <c r="B18" s="5"/>
      <c r="C18" s="5" t="s">
        <v>868</v>
      </c>
      <c r="D18" s="7" t="s">
        <v>1273</v>
      </c>
      <c r="E18" s="7"/>
      <c r="F18" s="7"/>
      <c r="G18" s="7"/>
      <c r="H18" s="5" t="s">
        <v>1274</v>
      </c>
      <c r="I18" s="5" t="s">
        <v>1274</v>
      </c>
      <c r="J18" s="24">
        <v>10</v>
      </c>
      <c r="K18" s="25"/>
      <c r="L18" s="24">
        <v>10</v>
      </c>
      <c r="M18" s="25"/>
      <c r="N18" s="14" t="s">
        <v>849</v>
      </c>
      <c r="O18" s="21"/>
    </row>
    <row r="19" ht="42" customHeight="1" spans="1:15">
      <c r="A19" s="5"/>
      <c r="B19" s="5" t="s">
        <v>873</v>
      </c>
      <c r="C19" s="5" t="s">
        <v>874</v>
      </c>
      <c r="D19" s="7" t="s">
        <v>1275</v>
      </c>
      <c r="E19" s="7"/>
      <c r="F19" s="7"/>
      <c r="G19" s="7"/>
      <c r="H19" s="5" t="s">
        <v>1137</v>
      </c>
      <c r="I19" s="5" t="s">
        <v>1137</v>
      </c>
      <c r="J19" s="24">
        <v>15</v>
      </c>
      <c r="K19" s="25"/>
      <c r="L19" s="24">
        <v>15</v>
      </c>
      <c r="M19" s="25"/>
      <c r="N19" s="14" t="s">
        <v>849</v>
      </c>
      <c r="O19" s="21"/>
    </row>
    <row r="20" ht="40.95" customHeight="1" spans="1:15">
      <c r="A20" s="5"/>
      <c r="B20" s="5"/>
      <c r="C20" s="5" t="s">
        <v>881</v>
      </c>
      <c r="D20" s="7" t="s">
        <v>1276</v>
      </c>
      <c r="E20" s="7"/>
      <c r="F20" s="7"/>
      <c r="G20" s="7"/>
      <c r="H20" s="5" t="s">
        <v>1214</v>
      </c>
      <c r="I20" s="5" t="s">
        <v>1215</v>
      </c>
      <c r="J20" s="24">
        <v>15</v>
      </c>
      <c r="K20" s="25"/>
      <c r="L20" s="24">
        <v>12</v>
      </c>
      <c r="M20" s="25"/>
      <c r="N20" s="14" t="s">
        <v>1277</v>
      </c>
      <c r="O20" s="21"/>
    </row>
    <row r="21" ht="58.95" customHeight="1" spans="1:15">
      <c r="A21" s="5"/>
      <c r="B21" s="5" t="s">
        <v>883</v>
      </c>
      <c r="C21" s="5" t="s">
        <v>884</v>
      </c>
      <c r="D21" s="7" t="s">
        <v>886</v>
      </c>
      <c r="E21" s="7"/>
      <c r="F21" s="7"/>
      <c r="G21" s="7"/>
      <c r="H21" s="5" t="s">
        <v>1147</v>
      </c>
      <c r="I21" s="220" t="s">
        <v>1161</v>
      </c>
      <c r="J21" s="24">
        <v>5</v>
      </c>
      <c r="K21" s="25"/>
      <c r="L21" s="24">
        <v>3</v>
      </c>
      <c r="M21" s="25"/>
      <c r="N21" s="14" t="s">
        <v>1278</v>
      </c>
      <c r="O21" s="21"/>
    </row>
    <row r="22" ht="58.95" customHeight="1" spans="1:15">
      <c r="A22" s="5"/>
      <c r="B22" s="5"/>
      <c r="C22" s="5"/>
      <c r="D22" s="7" t="s">
        <v>1279</v>
      </c>
      <c r="E22" s="7"/>
      <c r="F22" s="7"/>
      <c r="G22" s="7"/>
      <c r="H22" s="5" t="s">
        <v>1147</v>
      </c>
      <c r="I22" s="220" t="s">
        <v>989</v>
      </c>
      <c r="J22" s="24">
        <v>5</v>
      </c>
      <c r="K22" s="25"/>
      <c r="L22" s="24">
        <v>4</v>
      </c>
      <c r="M22" s="25"/>
      <c r="N22" s="14" t="s">
        <v>1278</v>
      </c>
      <c r="O22" s="21"/>
    </row>
    <row r="23" ht="39" customHeight="1" spans="1:15">
      <c r="A23" s="5"/>
      <c r="B23" s="14" t="s">
        <v>888</v>
      </c>
      <c r="C23" s="15"/>
      <c r="D23" s="14" t="s">
        <v>849</v>
      </c>
      <c r="E23" s="16"/>
      <c r="F23" s="16"/>
      <c r="G23" s="16"/>
      <c r="H23" s="16"/>
      <c r="I23" s="16"/>
      <c r="J23" s="16"/>
      <c r="K23" s="16"/>
      <c r="L23" s="16"/>
      <c r="M23" s="16"/>
      <c r="N23" s="16"/>
      <c r="O23" s="21"/>
    </row>
    <row r="24" ht="33" customHeight="1" spans="1:15">
      <c r="A24" s="5"/>
      <c r="B24" s="14" t="s">
        <v>889</v>
      </c>
      <c r="C24" s="16"/>
      <c r="D24" s="16"/>
      <c r="E24" s="16"/>
      <c r="F24" s="16"/>
      <c r="G24" s="16"/>
      <c r="H24" s="16"/>
      <c r="I24" s="15"/>
      <c r="J24" s="14">
        <v>100</v>
      </c>
      <c r="K24" s="15"/>
      <c r="L24" s="24">
        <v>94</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20"/>
      <c r="H28" s="20"/>
      <c r="I28" s="20"/>
      <c r="J28" s="20"/>
      <c r="K28" s="20"/>
      <c r="L28" s="20"/>
      <c r="M28" s="20"/>
      <c r="N28" s="20"/>
      <c r="O28" s="30"/>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0"/>
  <sheetViews>
    <sheetView workbookViewId="0">
      <selection activeCell="Q9" sqref="Q9"/>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5.6916666666667" style="1" customWidth="1"/>
    <col min="9" max="9" width="15.2333333333333" style="1" customWidth="1"/>
    <col min="10" max="10" width="4" style="1" customWidth="1"/>
    <col min="11" max="11" width="6.69166666666667" style="1" customWidth="1"/>
    <col min="12" max="12" width="5.075" style="1" customWidth="1"/>
    <col min="13" max="13" width="9.76666666666667" style="1" customWidth="1"/>
    <col min="14" max="14" width="10" style="1"/>
    <col min="15" max="15" width="23.075" style="1" customWidth="1"/>
    <col min="16" max="16384" width="10" style="1"/>
  </cols>
  <sheetData>
    <row r="1" ht="55" customHeight="1" spans="1:15">
      <c r="A1" s="2" t="s">
        <v>1280</v>
      </c>
      <c r="B1" s="3"/>
      <c r="C1" s="3"/>
      <c r="D1" s="3"/>
      <c r="E1" s="3"/>
      <c r="F1" s="3"/>
      <c r="G1" s="3"/>
      <c r="H1" s="3"/>
      <c r="I1" s="3"/>
      <c r="J1" s="3"/>
      <c r="K1" s="3"/>
      <c r="L1" s="3"/>
      <c r="M1" s="3"/>
      <c r="N1" s="3"/>
      <c r="O1" s="3"/>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1281</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67">
        <v>32.5</v>
      </c>
      <c r="F7" s="67"/>
      <c r="G7" s="67">
        <v>25.21</v>
      </c>
      <c r="H7" s="67"/>
      <c r="I7" s="67">
        <v>25.21</v>
      </c>
      <c r="J7" s="67"/>
      <c r="K7" s="14">
        <v>10</v>
      </c>
      <c r="L7" s="21"/>
      <c r="M7" s="22">
        <v>1</v>
      </c>
      <c r="N7" s="23"/>
      <c r="O7" s="49">
        <f>K7*M7</f>
        <v>10</v>
      </c>
    </row>
    <row r="8" ht="16.95" customHeight="1" spans="1:15">
      <c r="A8" s="5"/>
      <c r="B8" s="5"/>
      <c r="C8" s="5" t="s">
        <v>830</v>
      </c>
      <c r="D8" s="5"/>
      <c r="E8" s="67">
        <v>32.5</v>
      </c>
      <c r="F8" s="67"/>
      <c r="G8" s="67">
        <v>25.21</v>
      </c>
      <c r="H8" s="67"/>
      <c r="I8" s="67">
        <v>25.21</v>
      </c>
      <c r="J8" s="67"/>
      <c r="K8" s="14" t="s">
        <v>665</v>
      </c>
      <c r="L8" s="21"/>
      <c r="M8" s="22">
        <v>1</v>
      </c>
      <c r="N8" s="23"/>
      <c r="O8" s="5" t="s">
        <v>665</v>
      </c>
    </row>
    <row r="9" ht="16.95" customHeight="1" spans="1:15">
      <c r="A9" s="5"/>
      <c r="B9" s="5"/>
      <c r="C9" s="8" t="s">
        <v>831</v>
      </c>
      <c r="D9" s="8"/>
      <c r="E9" s="9">
        <v>0</v>
      </c>
      <c r="F9" s="9"/>
      <c r="G9" s="9">
        <v>0</v>
      </c>
      <c r="H9" s="9"/>
      <c r="I9" s="9">
        <v>0</v>
      </c>
      <c r="J9" s="9"/>
      <c r="K9" s="14" t="s">
        <v>665</v>
      </c>
      <c r="L9" s="21"/>
      <c r="M9" s="22">
        <v>0</v>
      </c>
      <c r="N9" s="23"/>
      <c r="O9" s="5" t="s">
        <v>665</v>
      </c>
    </row>
    <row r="10" ht="16.95" customHeight="1" spans="1:15">
      <c r="A10" s="5"/>
      <c r="B10" s="5"/>
      <c r="C10" s="5" t="s">
        <v>832</v>
      </c>
      <c r="D10" s="5"/>
      <c r="E10" s="9">
        <v>0</v>
      </c>
      <c r="F10" s="9"/>
      <c r="G10" s="9">
        <v>0</v>
      </c>
      <c r="H10" s="9"/>
      <c r="I10" s="9">
        <v>0</v>
      </c>
      <c r="J10" s="9"/>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68" customHeight="1" spans="1:15">
      <c r="A12" s="7"/>
      <c r="B12" s="10" t="s">
        <v>1282</v>
      </c>
      <c r="C12" s="11"/>
      <c r="D12" s="11"/>
      <c r="E12" s="11"/>
      <c r="F12" s="11"/>
      <c r="G12" s="11"/>
      <c r="H12" s="12"/>
      <c r="I12" s="10" t="s">
        <v>1283</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5" t="s">
        <v>845</v>
      </c>
      <c r="C14" s="5" t="s">
        <v>846</v>
      </c>
      <c r="D14" s="7" t="s">
        <v>1284</v>
      </c>
      <c r="E14" s="7"/>
      <c r="F14" s="7"/>
      <c r="G14" s="7"/>
      <c r="H14" s="5" t="s">
        <v>1285</v>
      </c>
      <c r="I14" s="5" t="s">
        <v>1285</v>
      </c>
      <c r="J14" s="24">
        <v>5</v>
      </c>
      <c r="K14" s="25"/>
      <c r="L14" s="24">
        <v>5</v>
      </c>
      <c r="M14" s="25"/>
      <c r="N14" s="14" t="s">
        <v>849</v>
      </c>
      <c r="O14" s="21"/>
    </row>
    <row r="15" ht="66" customHeight="1" spans="1:15">
      <c r="A15" s="5"/>
      <c r="B15" s="5"/>
      <c r="C15" s="5"/>
      <c r="D15" s="7" t="s">
        <v>1286</v>
      </c>
      <c r="E15" s="7"/>
      <c r="F15" s="7"/>
      <c r="G15" s="7"/>
      <c r="H15" s="5" t="s">
        <v>1287</v>
      </c>
      <c r="I15" s="5" t="s">
        <v>1288</v>
      </c>
      <c r="J15" s="24">
        <v>5</v>
      </c>
      <c r="K15" s="25"/>
      <c r="L15" s="24">
        <v>4.5</v>
      </c>
      <c r="M15" s="25"/>
      <c r="N15" s="14" t="s">
        <v>1289</v>
      </c>
      <c r="O15" s="21"/>
    </row>
    <row r="16" ht="30" customHeight="1" spans="1:15">
      <c r="A16" s="5"/>
      <c r="B16" s="5"/>
      <c r="C16" s="5"/>
      <c r="D16" s="7" t="s">
        <v>1152</v>
      </c>
      <c r="E16" s="7"/>
      <c r="F16" s="7"/>
      <c r="G16" s="7"/>
      <c r="H16" s="5" t="s">
        <v>1290</v>
      </c>
      <c r="I16" s="220" t="s">
        <v>1291</v>
      </c>
      <c r="J16" s="24">
        <v>5</v>
      </c>
      <c r="K16" s="25"/>
      <c r="L16" s="24">
        <v>5</v>
      </c>
      <c r="M16" s="25"/>
      <c r="N16" s="14" t="s">
        <v>849</v>
      </c>
      <c r="O16" s="21"/>
    </row>
    <row r="17" ht="30" customHeight="1" spans="1:15">
      <c r="A17" s="5"/>
      <c r="B17" s="5"/>
      <c r="C17" s="5"/>
      <c r="D17" s="7" t="s">
        <v>1292</v>
      </c>
      <c r="E17" s="7"/>
      <c r="F17" s="7"/>
      <c r="G17" s="7"/>
      <c r="H17" s="5" t="s">
        <v>1293</v>
      </c>
      <c r="I17" s="5" t="s">
        <v>1293</v>
      </c>
      <c r="J17" s="24">
        <v>5</v>
      </c>
      <c r="K17" s="25"/>
      <c r="L17" s="24">
        <v>5</v>
      </c>
      <c r="M17" s="25"/>
      <c r="N17" s="14" t="s">
        <v>849</v>
      </c>
      <c r="O17" s="21"/>
    </row>
    <row r="18" ht="30" customHeight="1" spans="1:15">
      <c r="A18" s="5"/>
      <c r="B18" s="5"/>
      <c r="C18" s="5" t="s">
        <v>856</v>
      </c>
      <c r="D18" s="7" t="s">
        <v>1294</v>
      </c>
      <c r="E18" s="7"/>
      <c r="F18" s="7"/>
      <c r="G18" s="7"/>
      <c r="H18" s="5" t="s">
        <v>864</v>
      </c>
      <c r="I18" s="5" t="s">
        <v>864</v>
      </c>
      <c r="J18" s="24">
        <v>10</v>
      </c>
      <c r="K18" s="25"/>
      <c r="L18" s="24">
        <v>10</v>
      </c>
      <c r="M18" s="25"/>
      <c r="N18" s="14" t="s">
        <v>849</v>
      </c>
      <c r="O18" s="21"/>
    </row>
    <row r="19" ht="30" customHeight="1" spans="1:15">
      <c r="A19" s="5"/>
      <c r="B19" s="5"/>
      <c r="C19" s="5" t="s">
        <v>865</v>
      </c>
      <c r="D19" s="7" t="s">
        <v>866</v>
      </c>
      <c r="E19" s="7"/>
      <c r="F19" s="7"/>
      <c r="G19" s="7"/>
      <c r="H19" s="13">
        <v>45291</v>
      </c>
      <c r="I19" s="13">
        <v>45273</v>
      </c>
      <c r="J19" s="24">
        <v>10</v>
      </c>
      <c r="K19" s="25"/>
      <c r="L19" s="24">
        <v>10</v>
      </c>
      <c r="M19" s="25"/>
      <c r="N19" s="14" t="s">
        <v>849</v>
      </c>
      <c r="O19" s="21"/>
    </row>
    <row r="20" ht="72" customHeight="1" spans="1:15">
      <c r="A20" s="5"/>
      <c r="B20" s="5"/>
      <c r="C20" s="5" t="s">
        <v>868</v>
      </c>
      <c r="D20" s="7" t="s">
        <v>1295</v>
      </c>
      <c r="E20" s="7"/>
      <c r="F20" s="7"/>
      <c r="G20" s="7"/>
      <c r="H20" s="53" t="s">
        <v>1296</v>
      </c>
      <c r="I20" s="53" t="s">
        <v>1297</v>
      </c>
      <c r="J20" s="24">
        <v>10</v>
      </c>
      <c r="K20" s="25"/>
      <c r="L20" s="24">
        <v>9</v>
      </c>
      <c r="M20" s="25"/>
      <c r="N20" s="14" t="s">
        <v>1298</v>
      </c>
      <c r="O20" s="21"/>
    </row>
    <row r="21" ht="60" customHeight="1" spans="1:15">
      <c r="A21" s="5"/>
      <c r="B21" s="32" t="s">
        <v>873</v>
      </c>
      <c r="C21" s="5" t="s">
        <v>874</v>
      </c>
      <c r="D21" s="7" t="s">
        <v>1299</v>
      </c>
      <c r="E21" s="7"/>
      <c r="F21" s="7"/>
      <c r="G21" s="7"/>
      <c r="H21" s="5" t="s">
        <v>1300</v>
      </c>
      <c r="I21" s="5" t="s">
        <v>1301</v>
      </c>
      <c r="J21" s="24">
        <v>15</v>
      </c>
      <c r="K21" s="25"/>
      <c r="L21" s="24">
        <v>12</v>
      </c>
      <c r="M21" s="25"/>
      <c r="N21" s="14" t="s">
        <v>1302</v>
      </c>
      <c r="O21" s="21"/>
    </row>
    <row r="22" ht="27" spans="1:15">
      <c r="A22" s="5"/>
      <c r="B22" s="33"/>
      <c r="C22" s="5" t="s">
        <v>881</v>
      </c>
      <c r="D22" s="7" t="s">
        <v>1303</v>
      </c>
      <c r="E22" s="7"/>
      <c r="F22" s="7"/>
      <c r="G22" s="7"/>
      <c r="H22" s="5" t="s">
        <v>1136</v>
      </c>
      <c r="I22" s="5" t="s">
        <v>1301</v>
      </c>
      <c r="J22" s="24">
        <v>15</v>
      </c>
      <c r="K22" s="25"/>
      <c r="L22" s="24">
        <v>11.5</v>
      </c>
      <c r="M22" s="25"/>
      <c r="N22" s="14" t="s">
        <v>1304</v>
      </c>
      <c r="O22" s="21"/>
    </row>
    <row r="23" ht="34.95" customHeight="1" spans="1:15">
      <c r="A23" s="5"/>
      <c r="B23" s="5" t="s">
        <v>883</v>
      </c>
      <c r="C23" s="5" t="s">
        <v>884</v>
      </c>
      <c r="D23" s="7" t="s">
        <v>1305</v>
      </c>
      <c r="E23" s="7"/>
      <c r="F23" s="7"/>
      <c r="G23" s="7"/>
      <c r="H23" s="5" t="s">
        <v>1147</v>
      </c>
      <c r="I23" s="53" t="s">
        <v>1005</v>
      </c>
      <c r="J23" s="24">
        <v>5</v>
      </c>
      <c r="K23" s="25"/>
      <c r="L23" s="24">
        <v>5</v>
      </c>
      <c r="M23" s="25"/>
      <c r="N23" s="14" t="s">
        <v>849</v>
      </c>
      <c r="O23" s="21"/>
    </row>
    <row r="24" ht="34.95" customHeight="1" spans="1:15">
      <c r="A24" s="5"/>
      <c r="B24" s="5"/>
      <c r="C24" s="5"/>
      <c r="D24" s="7" t="s">
        <v>1306</v>
      </c>
      <c r="E24" s="7"/>
      <c r="F24" s="7"/>
      <c r="G24" s="7"/>
      <c r="H24" s="5" t="s">
        <v>1147</v>
      </c>
      <c r="I24" s="53" t="s">
        <v>1005</v>
      </c>
      <c r="J24" s="24">
        <v>5</v>
      </c>
      <c r="K24" s="25"/>
      <c r="L24" s="24">
        <v>5</v>
      </c>
      <c r="M24" s="25"/>
      <c r="N24" s="14" t="s">
        <v>849</v>
      </c>
      <c r="O24" s="21"/>
    </row>
    <row r="25" ht="61.95" customHeight="1" spans="1:15">
      <c r="A25" s="5"/>
      <c r="B25" s="14" t="s">
        <v>888</v>
      </c>
      <c r="C25" s="15"/>
      <c r="D25" s="14" t="s">
        <v>849</v>
      </c>
      <c r="E25" s="16"/>
      <c r="F25" s="16"/>
      <c r="G25" s="16"/>
      <c r="H25" s="16"/>
      <c r="I25" s="16"/>
      <c r="J25" s="16"/>
      <c r="K25" s="16"/>
      <c r="L25" s="16"/>
      <c r="M25" s="16"/>
      <c r="N25" s="16"/>
      <c r="O25" s="21"/>
    </row>
    <row r="26" ht="18" customHeight="1" spans="1:15">
      <c r="A26" s="5"/>
      <c r="B26" s="14" t="s">
        <v>889</v>
      </c>
      <c r="C26" s="16"/>
      <c r="D26" s="16"/>
      <c r="E26" s="16"/>
      <c r="F26" s="16"/>
      <c r="G26" s="16"/>
      <c r="H26" s="16"/>
      <c r="I26" s="15"/>
      <c r="J26" s="14">
        <v>100</v>
      </c>
      <c r="K26" s="15"/>
      <c r="L26" s="24">
        <v>92</v>
      </c>
      <c r="M26" s="25"/>
      <c r="N26" s="14" t="s">
        <v>890</v>
      </c>
      <c r="O26" s="21"/>
    </row>
    <row r="27" spans="1:15">
      <c r="A27" s="17" t="s">
        <v>891</v>
      </c>
      <c r="O27" s="29"/>
    </row>
    <row r="28" spans="1:15">
      <c r="A28" s="18"/>
      <c r="O28" s="29"/>
    </row>
    <row r="29" spans="1:15">
      <c r="A29" s="18"/>
      <c r="O29" s="29"/>
    </row>
    <row r="30" ht="27" customHeight="1" spans="1:15">
      <c r="A30" s="19"/>
      <c r="B30" s="20"/>
      <c r="C30" s="20"/>
      <c r="D30" s="20"/>
      <c r="E30" s="20"/>
      <c r="F30" s="20"/>
      <c r="G30" s="20"/>
      <c r="H30" s="20"/>
      <c r="I30" s="20"/>
      <c r="J30" s="20"/>
      <c r="K30" s="20"/>
      <c r="L30" s="20"/>
      <c r="M30" s="20"/>
      <c r="N30" s="20"/>
      <c r="O30" s="30"/>
    </row>
  </sheetData>
  <mergeCells count="10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B25:C25"/>
    <mergeCell ref="D25:O25"/>
    <mergeCell ref="B26:I26"/>
    <mergeCell ref="J26:K26"/>
    <mergeCell ref="L26:M26"/>
    <mergeCell ref="N26:O26"/>
    <mergeCell ref="A11:A12"/>
    <mergeCell ref="A13:A26"/>
    <mergeCell ref="B14:B20"/>
    <mergeCell ref="B21:B22"/>
    <mergeCell ref="B23:B24"/>
    <mergeCell ref="C14:C17"/>
    <mergeCell ref="C23:C24"/>
    <mergeCell ref="A27:O30"/>
    <mergeCell ref="A6:B10"/>
  </mergeCells>
  <pageMargins left="0.75" right="0.75" top="1" bottom="1" header="0.5" footer="0.5"/>
  <pageSetup paperSize="9" scale="60"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L25" sqref="L25:M25"/>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8.8416666666667" style="1" customWidth="1"/>
    <col min="9" max="9" width="16.075" style="1" customWidth="1"/>
    <col min="10" max="10" width="4" style="1" customWidth="1"/>
    <col min="11" max="11" width="5.46666666666667" style="1" customWidth="1"/>
    <col min="12" max="12" width="5.075" style="1" customWidth="1"/>
    <col min="13" max="13" width="6.46666666666667" style="1" customWidth="1"/>
    <col min="14" max="14" width="10" style="1"/>
    <col min="15" max="15" width="23.2333333333333" style="1" customWidth="1"/>
    <col min="16" max="16384" width="10" style="1"/>
  </cols>
  <sheetData>
    <row r="1" ht="60"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1307</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67">
        <v>0.5</v>
      </c>
      <c r="F7" s="67"/>
      <c r="G7" s="67">
        <v>0.5</v>
      </c>
      <c r="H7" s="67"/>
      <c r="I7" s="67">
        <v>0.5</v>
      </c>
      <c r="J7" s="67"/>
      <c r="K7" s="14">
        <v>10</v>
      </c>
      <c r="L7" s="21"/>
      <c r="M7" s="22">
        <v>1</v>
      </c>
      <c r="N7" s="23"/>
      <c r="O7" s="49">
        <f>K7*M7</f>
        <v>10</v>
      </c>
    </row>
    <row r="8" ht="16.95" customHeight="1" spans="1:15">
      <c r="A8" s="5"/>
      <c r="B8" s="5"/>
      <c r="C8" s="5" t="s">
        <v>830</v>
      </c>
      <c r="D8" s="5"/>
      <c r="E8" s="67">
        <v>0</v>
      </c>
      <c r="F8" s="67"/>
      <c r="G8" s="67">
        <v>0</v>
      </c>
      <c r="H8" s="67"/>
      <c r="I8" s="67">
        <v>0</v>
      </c>
      <c r="J8" s="67"/>
      <c r="K8" s="14" t="s">
        <v>665</v>
      </c>
      <c r="L8" s="21"/>
      <c r="M8" s="22">
        <v>0</v>
      </c>
      <c r="N8" s="23"/>
      <c r="O8" s="5" t="s">
        <v>665</v>
      </c>
    </row>
    <row r="9" ht="16.95" customHeight="1" spans="1:15">
      <c r="A9" s="5"/>
      <c r="B9" s="5"/>
      <c r="C9" s="8" t="s">
        <v>831</v>
      </c>
      <c r="D9" s="8"/>
      <c r="E9" s="5">
        <v>0.5</v>
      </c>
      <c r="F9" s="5"/>
      <c r="G9" s="5">
        <v>0.5</v>
      </c>
      <c r="H9" s="5"/>
      <c r="I9" s="67">
        <v>0.5</v>
      </c>
      <c r="J9" s="67"/>
      <c r="K9" s="14" t="s">
        <v>665</v>
      </c>
      <c r="L9" s="21"/>
      <c r="M9" s="22">
        <v>1</v>
      </c>
      <c r="N9" s="23"/>
      <c r="O9" s="5" t="s">
        <v>665</v>
      </c>
    </row>
    <row r="10" ht="16.95" customHeight="1" spans="1:15">
      <c r="A10" s="5"/>
      <c r="B10" s="5"/>
      <c r="C10" s="5" t="s">
        <v>832</v>
      </c>
      <c r="D10" s="5"/>
      <c r="E10" s="67">
        <v>0</v>
      </c>
      <c r="F10" s="67"/>
      <c r="G10" s="67">
        <v>0</v>
      </c>
      <c r="H10" s="67"/>
      <c r="I10" s="67">
        <v>0</v>
      </c>
      <c r="J10" s="67"/>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30.95" customHeight="1" spans="1:15">
      <c r="A12" s="7"/>
      <c r="B12" s="10" t="s">
        <v>1308</v>
      </c>
      <c r="C12" s="11"/>
      <c r="D12" s="11"/>
      <c r="E12" s="11"/>
      <c r="F12" s="11"/>
      <c r="G12" s="11"/>
      <c r="H12" s="12"/>
      <c r="I12" s="10" t="s">
        <v>1309</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5" t="s">
        <v>846</v>
      </c>
      <c r="D14" s="7" t="s">
        <v>1310</v>
      </c>
      <c r="E14" s="7"/>
      <c r="F14" s="7"/>
      <c r="G14" s="7"/>
      <c r="H14" s="5" t="s">
        <v>1311</v>
      </c>
      <c r="I14" s="5" t="s">
        <v>1311</v>
      </c>
      <c r="J14" s="24">
        <v>5</v>
      </c>
      <c r="K14" s="25"/>
      <c r="L14" s="24">
        <v>5</v>
      </c>
      <c r="M14" s="25"/>
      <c r="N14" s="14" t="s">
        <v>849</v>
      </c>
      <c r="O14" s="21"/>
    </row>
    <row r="15" ht="33" customHeight="1" spans="1:15">
      <c r="A15" s="5"/>
      <c r="B15" s="5"/>
      <c r="C15" s="5"/>
      <c r="D15" s="7" t="s">
        <v>1312</v>
      </c>
      <c r="E15" s="7"/>
      <c r="F15" s="7"/>
      <c r="G15" s="7"/>
      <c r="H15" s="5" t="s">
        <v>1313</v>
      </c>
      <c r="I15" s="5" t="s">
        <v>1313</v>
      </c>
      <c r="J15" s="24">
        <v>5</v>
      </c>
      <c r="K15" s="25"/>
      <c r="L15" s="24">
        <v>5</v>
      </c>
      <c r="M15" s="25"/>
      <c r="N15" s="14" t="s">
        <v>849</v>
      </c>
      <c r="O15" s="21"/>
    </row>
    <row r="16" ht="33" customHeight="1" spans="1:15">
      <c r="A16" s="5"/>
      <c r="B16" s="5"/>
      <c r="C16" s="5"/>
      <c r="D16" s="7" t="s">
        <v>1314</v>
      </c>
      <c r="E16" s="7"/>
      <c r="F16" s="7"/>
      <c r="G16" s="7"/>
      <c r="H16" s="5" t="s">
        <v>1315</v>
      </c>
      <c r="I16" s="5" t="s">
        <v>1315</v>
      </c>
      <c r="J16" s="24">
        <v>5</v>
      </c>
      <c r="K16" s="25"/>
      <c r="L16" s="24">
        <v>5</v>
      </c>
      <c r="M16" s="25"/>
      <c r="N16" s="14" t="s">
        <v>849</v>
      </c>
      <c r="O16" s="21"/>
    </row>
    <row r="17" ht="33" customHeight="1" spans="1:15">
      <c r="A17" s="5"/>
      <c r="B17" s="5"/>
      <c r="C17" s="5"/>
      <c r="D17" s="7" t="s">
        <v>1316</v>
      </c>
      <c r="E17" s="7"/>
      <c r="F17" s="7"/>
      <c r="G17" s="7"/>
      <c r="H17" s="5" t="s">
        <v>1317</v>
      </c>
      <c r="I17" s="5" t="s">
        <v>1317</v>
      </c>
      <c r="J17" s="24">
        <v>5</v>
      </c>
      <c r="K17" s="25"/>
      <c r="L17" s="24">
        <v>5</v>
      </c>
      <c r="M17" s="25"/>
      <c r="N17" s="14" t="s">
        <v>849</v>
      </c>
      <c r="O17" s="21"/>
    </row>
    <row r="18" ht="33" customHeight="1" spans="1:15">
      <c r="A18" s="5"/>
      <c r="B18" s="5"/>
      <c r="C18" s="5" t="s">
        <v>856</v>
      </c>
      <c r="D18" s="7" t="s">
        <v>900</v>
      </c>
      <c r="E18" s="7"/>
      <c r="F18" s="7"/>
      <c r="G18" s="7"/>
      <c r="H18" s="5" t="s">
        <v>864</v>
      </c>
      <c r="I18" s="5" t="s">
        <v>864</v>
      </c>
      <c r="J18" s="24">
        <v>10</v>
      </c>
      <c r="K18" s="25"/>
      <c r="L18" s="24">
        <v>10</v>
      </c>
      <c r="M18" s="25"/>
      <c r="N18" s="14" t="s">
        <v>849</v>
      </c>
      <c r="O18" s="21"/>
    </row>
    <row r="19" ht="33" customHeight="1" spans="1:15">
      <c r="A19" s="5"/>
      <c r="B19" s="5"/>
      <c r="C19" s="5" t="s">
        <v>865</v>
      </c>
      <c r="D19" s="7" t="s">
        <v>866</v>
      </c>
      <c r="E19" s="7"/>
      <c r="F19" s="7"/>
      <c r="G19" s="7"/>
      <c r="H19" s="13">
        <v>45291</v>
      </c>
      <c r="I19" s="13">
        <v>45127</v>
      </c>
      <c r="J19" s="24">
        <v>10</v>
      </c>
      <c r="K19" s="25"/>
      <c r="L19" s="24">
        <v>10</v>
      </c>
      <c r="M19" s="25"/>
      <c r="N19" s="14" t="s">
        <v>849</v>
      </c>
      <c r="O19" s="21"/>
    </row>
    <row r="20" ht="33" customHeight="1" spans="1:15">
      <c r="A20" s="5"/>
      <c r="B20" s="5"/>
      <c r="C20" s="5" t="s">
        <v>868</v>
      </c>
      <c r="D20" s="7" t="s">
        <v>1318</v>
      </c>
      <c r="E20" s="7"/>
      <c r="F20" s="7"/>
      <c r="G20" s="7"/>
      <c r="H20" s="5" t="s">
        <v>1319</v>
      </c>
      <c r="I20" s="5" t="s">
        <v>1319</v>
      </c>
      <c r="J20" s="24">
        <v>10</v>
      </c>
      <c r="K20" s="25"/>
      <c r="L20" s="24">
        <v>10</v>
      </c>
      <c r="M20" s="25"/>
      <c r="N20" s="14" t="s">
        <v>849</v>
      </c>
      <c r="O20" s="21"/>
    </row>
    <row r="21" ht="75" customHeight="1" spans="1:15">
      <c r="A21" s="5"/>
      <c r="B21" s="32" t="s">
        <v>873</v>
      </c>
      <c r="C21" s="5" t="s">
        <v>874</v>
      </c>
      <c r="D21" s="7" t="s">
        <v>1320</v>
      </c>
      <c r="E21" s="7"/>
      <c r="F21" s="7"/>
      <c r="G21" s="7"/>
      <c r="H21" s="5" t="s">
        <v>1321</v>
      </c>
      <c r="I21" s="5" t="s">
        <v>1301</v>
      </c>
      <c r="J21" s="24">
        <v>15</v>
      </c>
      <c r="K21" s="25"/>
      <c r="L21" s="24">
        <v>12</v>
      </c>
      <c r="M21" s="25"/>
      <c r="N21" s="14" t="s">
        <v>1322</v>
      </c>
      <c r="O21" s="21"/>
    </row>
    <row r="22" ht="49.1" customHeight="1" spans="1:15">
      <c r="A22" s="5"/>
      <c r="B22" s="33"/>
      <c r="C22" s="5" t="s">
        <v>881</v>
      </c>
      <c r="D22" s="7" t="s">
        <v>1323</v>
      </c>
      <c r="E22" s="7"/>
      <c r="F22" s="7"/>
      <c r="G22" s="7"/>
      <c r="H22" s="5" t="s">
        <v>1324</v>
      </c>
      <c r="I22" s="5" t="s">
        <v>1301</v>
      </c>
      <c r="J22" s="24">
        <v>15</v>
      </c>
      <c r="K22" s="25"/>
      <c r="L22" s="24">
        <v>11.5</v>
      </c>
      <c r="M22" s="25"/>
      <c r="N22" s="14" t="s">
        <v>1325</v>
      </c>
      <c r="O22" s="21"/>
    </row>
    <row r="23" ht="27" spans="1:15">
      <c r="A23" s="5"/>
      <c r="B23" s="5" t="s">
        <v>883</v>
      </c>
      <c r="C23" s="5" t="s">
        <v>884</v>
      </c>
      <c r="D23" s="7" t="s">
        <v>1326</v>
      </c>
      <c r="E23" s="7"/>
      <c r="F23" s="7"/>
      <c r="G23" s="7"/>
      <c r="H23" s="5" t="s">
        <v>858</v>
      </c>
      <c r="I23" s="220" t="s">
        <v>859</v>
      </c>
      <c r="J23" s="24">
        <v>10</v>
      </c>
      <c r="K23" s="25"/>
      <c r="L23" s="24">
        <v>10</v>
      </c>
      <c r="M23" s="25"/>
      <c r="N23" s="14" t="s">
        <v>849</v>
      </c>
      <c r="O23" s="21"/>
    </row>
    <row r="24" ht="45" customHeight="1" spans="1:15">
      <c r="A24" s="5"/>
      <c r="B24" s="14" t="s">
        <v>888</v>
      </c>
      <c r="C24" s="15"/>
      <c r="D24" s="14" t="s">
        <v>849</v>
      </c>
      <c r="E24" s="16"/>
      <c r="F24" s="16"/>
      <c r="G24" s="16"/>
      <c r="H24" s="16"/>
      <c r="I24" s="16"/>
      <c r="J24" s="16"/>
      <c r="K24" s="16"/>
      <c r="L24" s="16"/>
      <c r="M24" s="16"/>
      <c r="N24" s="16"/>
      <c r="O24" s="21"/>
    </row>
    <row r="25" ht="18" customHeight="1" spans="1:15">
      <c r="A25" s="5"/>
      <c r="B25" s="14" t="s">
        <v>889</v>
      </c>
      <c r="C25" s="16"/>
      <c r="D25" s="16"/>
      <c r="E25" s="16"/>
      <c r="F25" s="16"/>
      <c r="G25" s="16"/>
      <c r="H25" s="16"/>
      <c r="I25" s="15"/>
      <c r="J25" s="14">
        <v>100</v>
      </c>
      <c r="K25" s="15"/>
      <c r="L25" s="24">
        <v>93.5</v>
      </c>
      <c r="M25" s="25"/>
      <c r="N25" s="14" t="s">
        <v>890</v>
      </c>
      <c r="O25" s="21"/>
    </row>
    <row r="26" spans="1:15">
      <c r="A26" s="17" t="s">
        <v>891</v>
      </c>
      <c r="O26" s="29"/>
    </row>
    <row r="27" spans="1:15">
      <c r="A27" s="18"/>
      <c r="O27" s="29"/>
    </row>
    <row r="28" spans="1:15">
      <c r="A28" s="18"/>
      <c r="O28" s="29"/>
    </row>
    <row r="29" ht="27" customHeight="1" spans="1:15">
      <c r="A29" s="19"/>
      <c r="B29" s="20"/>
      <c r="C29" s="20"/>
      <c r="D29" s="20"/>
      <c r="E29" s="20"/>
      <c r="F29" s="20"/>
      <c r="G29" s="20"/>
      <c r="H29" s="20"/>
      <c r="I29" s="20"/>
      <c r="J29" s="20"/>
      <c r="K29" s="20"/>
      <c r="L29" s="20"/>
      <c r="M29" s="20"/>
      <c r="N29" s="20"/>
      <c r="O29" s="30"/>
    </row>
  </sheetData>
  <mergeCells count="10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7"/>
    <mergeCell ref="A26:O29"/>
    <mergeCell ref="A6:B10"/>
  </mergeCells>
  <pageMargins left="0.75" right="0.75" top="1" bottom="1" header="0.5" footer="0.5"/>
  <pageSetup paperSize="9" scale="60"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5.075" style="1" customWidth="1"/>
    <col min="9" max="9" width="16.2333333333333" style="1" customWidth="1"/>
    <col min="10" max="10" width="4" style="1" customWidth="1"/>
    <col min="11" max="11" width="9" style="1" customWidth="1"/>
    <col min="12" max="12" width="5.075" style="1" customWidth="1"/>
    <col min="13" max="13" width="8.45" style="1" customWidth="1"/>
    <col min="14" max="14" width="10" style="1"/>
    <col min="15" max="15" width="19.2333333333333"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1327</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73">
        <v>66.14</v>
      </c>
      <c r="F7" s="46">
        <v>66.14</v>
      </c>
      <c r="G7" s="67">
        <v>66.14</v>
      </c>
      <c r="H7" s="67"/>
      <c r="I7" s="67">
        <v>66.14</v>
      </c>
      <c r="J7" s="67"/>
      <c r="K7" s="14">
        <v>10</v>
      </c>
      <c r="L7" s="21"/>
      <c r="M7" s="22">
        <v>1</v>
      </c>
      <c r="N7" s="23"/>
      <c r="O7" s="49">
        <f>K7*M7</f>
        <v>10</v>
      </c>
    </row>
    <row r="8" ht="16.95" customHeight="1" spans="1:15">
      <c r="A8" s="5"/>
      <c r="B8" s="5"/>
      <c r="C8" s="5" t="s">
        <v>830</v>
      </c>
      <c r="D8" s="5"/>
      <c r="E8" s="73">
        <v>66.14</v>
      </c>
      <c r="F8" s="46">
        <v>66.14</v>
      </c>
      <c r="G8" s="67">
        <v>66.14</v>
      </c>
      <c r="H8" s="67"/>
      <c r="I8" s="67">
        <v>66.14</v>
      </c>
      <c r="J8" s="67"/>
      <c r="K8" s="14" t="s">
        <v>665</v>
      </c>
      <c r="L8" s="21"/>
      <c r="M8" s="22">
        <v>1</v>
      </c>
      <c r="N8" s="23"/>
      <c r="O8" s="5" t="s">
        <v>665</v>
      </c>
    </row>
    <row r="9" ht="16.95" customHeight="1" spans="1:15">
      <c r="A9" s="5"/>
      <c r="B9" s="5"/>
      <c r="C9" s="8" t="s">
        <v>831</v>
      </c>
      <c r="D9" s="8"/>
      <c r="E9" s="67">
        <v>0</v>
      </c>
      <c r="F9" s="67"/>
      <c r="G9" s="67">
        <v>0</v>
      </c>
      <c r="H9" s="67"/>
      <c r="I9" s="67">
        <v>0</v>
      </c>
      <c r="J9" s="67"/>
      <c r="K9" s="14" t="s">
        <v>665</v>
      </c>
      <c r="L9" s="21"/>
      <c r="M9" s="22">
        <v>0</v>
      </c>
      <c r="N9" s="23"/>
      <c r="O9" s="5" t="s">
        <v>665</v>
      </c>
    </row>
    <row r="10" ht="16.95" customHeight="1" spans="1:15">
      <c r="A10" s="5"/>
      <c r="B10" s="5"/>
      <c r="C10" s="5" t="s">
        <v>832</v>
      </c>
      <c r="D10" s="5"/>
      <c r="E10" s="67">
        <v>0</v>
      </c>
      <c r="F10" s="67"/>
      <c r="G10" s="67">
        <v>0</v>
      </c>
      <c r="H10" s="67"/>
      <c r="I10" s="67">
        <v>0</v>
      </c>
      <c r="J10" s="67"/>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80" customHeight="1" spans="1:15">
      <c r="A12" s="7"/>
      <c r="B12" s="10" t="s">
        <v>1328</v>
      </c>
      <c r="C12" s="11"/>
      <c r="D12" s="11"/>
      <c r="E12" s="11"/>
      <c r="F12" s="11"/>
      <c r="G12" s="11"/>
      <c r="H12" s="12"/>
      <c r="I12" s="10" t="s">
        <v>1329</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5" t="s">
        <v>845</v>
      </c>
      <c r="C14" s="5" t="s">
        <v>846</v>
      </c>
      <c r="D14" s="7" t="s">
        <v>1330</v>
      </c>
      <c r="E14" s="7"/>
      <c r="F14" s="7"/>
      <c r="G14" s="7"/>
      <c r="H14" s="5" t="s">
        <v>1331</v>
      </c>
      <c r="I14" s="37" t="s">
        <v>1331</v>
      </c>
      <c r="J14" s="24">
        <v>10</v>
      </c>
      <c r="K14" s="25"/>
      <c r="L14" s="24">
        <v>10</v>
      </c>
      <c r="M14" s="25"/>
      <c r="N14" s="14" t="s">
        <v>849</v>
      </c>
      <c r="O14" s="21"/>
    </row>
    <row r="15" ht="36" customHeight="1" spans="1:15">
      <c r="A15" s="5"/>
      <c r="B15" s="5"/>
      <c r="C15" s="5"/>
      <c r="D15" s="7" t="s">
        <v>1332</v>
      </c>
      <c r="E15" s="7"/>
      <c r="F15" s="7"/>
      <c r="G15" s="7"/>
      <c r="H15" s="5" t="s">
        <v>1333</v>
      </c>
      <c r="I15" s="37" t="s">
        <v>1333</v>
      </c>
      <c r="J15" s="24">
        <v>10</v>
      </c>
      <c r="K15" s="25"/>
      <c r="L15" s="24">
        <v>10</v>
      </c>
      <c r="M15" s="25"/>
      <c r="N15" s="14" t="s">
        <v>849</v>
      </c>
      <c r="O15" s="21"/>
    </row>
    <row r="16" ht="36" customHeight="1" spans="1:15">
      <c r="A16" s="5"/>
      <c r="B16" s="5"/>
      <c r="C16" s="5" t="s">
        <v>856</v>
      </c>
      <c r="D16" s="7" t="s">
        <v>1334</v>
      </c>
      <c r="E16" s="7"/>
      <c r="F16" s="7"/>
      <c r="G16" s="7"/>
      <c r="H16" s="5" t="s">
        <v>864</v>
      </c>
      <c r="I16" s="5" t="s">
        <v>864</v>
      </c>
      <c r="J16" s="24">
        <v>10</v>
      </c>
      <c r="K16" s="25"/>
      <c r="L16" s="24">
        <v>10</v>
      </c>
      <c r="M16" s="25"/>
      <c r="N16" s="14" t="s">
        <v>849</v>
      </c>
      <c r="O16" s="21"/>
    </row>
    <row r="17" ht="36" customHeight="1" spans="1:15">
      <c r="A17" s="5"/>
      <c r="B17" s="5"/>
      <c r="C17" s="5" t="s">
        <v>865</v>
      </c>
      <c r="D17" s="7" t="s">
        <v>866</v>
      </c>
      <c r="E17" s="7"/>
      <c r="F17" s="7"/>
      <c r="G17" s="7"/>
      <c r="H17" s="13">
        <v>45291</v>
      </c>
      <c r="I17" s="13">
        <v>45291</v>
      </c>
      <c r="J17" s="24">
        <v>10</v>
      </c>
      <c r="K17" s="25"/>
      <c r="L17" s="24">
        <v>10</v>
      </c>
      <c r="M17" s="25"/>
      <c r="N17" s="14" t="s">
        <v>849</v>
      </c>
      <c r="O17" s="21"/>
    </row>
    <row r="18" ht="36" customHeight="1" spans="1:15">
      <c r="A18" s="5"/>
      <c r="B18" s="5"/>
      <c r="C18" s="5" t="s">
        <v>868</v>
      </c>
      <c r="D18" s="7" t="s">
        <v>1335</v>
      </c>
      <c r="E18" s="7"/>
      <c r="F18" s="7"/>
      <c r="G18" s="7"/>
      <c r="H18" s="5" t="s">
        <v>1336</v>
      </c>
      <c r="I18" s="5" t="s">
        <v>1336</v>
      </c>
      <c r="J18" s="24">
        <v>10</v>
      </c>
      <c r="K18" s="25"/>
      <c r="L18" s="24">
        <v>10</v>
      </c>
      <c r="M18" s="25"/>
      <c r="N18" s="14" t="s">
        <v>849</v>
      </c>
      <c r="O18" s="21"/>
    </row>
    <row r="19" ht="58.1" customHeight="1" spans="1:15">
      <c r="A19" s="5"/>
      <c r="B19" s="32" t="s">
        <v>873</v>
      </c>
      <c r="C19" s="5" t="s">
        <v>874</v>
      </c>
      <c r="D19" s="7" t="s">
        <v>1337</v>
      </c>
      <c r="E19" s="7"/>
      <c r="F19" s="7"/>
      <c r="G19" s="7"/>
      <c r="H19" s="5" t="s">
        <v>1140</v>
      </c>
      <c r="I19" s="5" t="s">
        <v>1301</v>
      </c>
      <c r="J19" s="24">
        <v>15</v>
      </c>
      <c r="K19" s="25"/>
      <c r="L19" s="24">
        <v>12</v>
      </c>
      <c r="M19" s="25"/>
      <c r="N19" s="14" t="s">
        <v>1338</v>
      </c>
      <c r="O19" s="21"/>
    </row>
    <row r="20" ht="66" customHeight="1" spans="1:15">
      <c r="A20" s="5"/>
      <c r="B20" s="33"/>
      <c r="C20" s="5" t="s">
        <v>881</v>
      </c>
      <c r="D20" s="7" t="s">
        <v>1339</v>
      </c>
      <c r="E20" s="7"/>
      <c r="F20" s="7"/>
      <c r="G20" s="7"/>
      <c r="H20" s="37" t="s">
        <v>1340</v>
      </c>
      <c r="I20" s="37" t="s">
        <v>1301</v>
      </c>
      <c r="J20" s="24">
        <v>15</v>
      </c>
      <c r="K20" s="25"/>
      <c r="L20" s="24">
        <v>11.5</v>
      </c>
      <c r="M20" s="25"/>
      <c r="N20" s="14" t="s">
        <v>1341</v>
      </c>
      <c r="O20" s="21"/>
    </row>
    <row r="21" ht="27" spans="1:15">
      <c r="A21" s="5"/>
      <c r="B21" s="5" t="s">
        <v>883</v>
      </c>
      <c r="C21" s="5" t="s">
        <v>884</v>
      </c>
      <c r="D21" s="7" t="s">
        <v>1342</v>
      </c>
      <c r="E21" s="7"/>
      <c r="F21" s="7"/>
      <c r="G21" s="7"/>
      <c r="H21" s="5" t="s">
        <v>858</v>
      </c>
      <c r="I21" s="53" t="s">
        <v>859</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pageSetup paperSize="9" scale="61"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L25" sqref="L25:M25"/>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6.5333333333333" style="1" customWidth="1"/>
    <col min="9" max="9" width="20.5333333333333" style="1" customWidth="1"/>
    <col min="10" max="10" width="10" style="1" customWidth="1"/>
    <col min="11" max="11" width="1.69166666666667" style="1" customWidth="1"/>
    <col min="12" max="12" width="14.7666666666667" style="1" customWidth="1"/>
    <col min="13" max="13" width="1.53333333333333" style="1" customWidth="1"/>
    <col min="14" max="14" width="10" style="1"/>
    <col min="15" max="15" width="21.6916666666667" style="1" customWidth="1"/>
    <col min="16" max="16384" width="10" style="1"/>
  </cols>
  <sheetData>
    <row r="1" ht="66"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1343</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67">
        <v>53.95</v>
      </c>
      <c r="F7" s="67"/>
      <c r="G7" s="67">
        <v>53.95</v>
      </c>
      <c r="H7" s="67"/>
      <c r="I7" s="67">
        <v>53.95</v>
      </c>
      <c r="J7" s="67"/>
      <c r="K7" s="14">
        <v>10</v>
      </c>
      <c r="L7" s="21"/>
      <c r="M7" s="22">
        <v>1</v>
      </c>
      <c r="N7" s="23"/>
      <c r="O7" s="49">
        <f>K7*M7</f>
        <v>10</v>
      </c>
    </row>
    <row r="8" ht="16.95" customHeight="1" spans="1:15">
      <c r="A8" s="5"/>
      <c r="B8" s="5"/>
      <c r="C8" s="5" t="s">
        <v>830</v>
      </c>
      <c r="D8" s="5"/>
      <c r="E8" s="67">
        <v>53.95</v>
      </c>
      <c r="F8" s="67"/>
      <c r="G8" s="67">
        <v>53.95</v>
      </c>
      <c r="H8" s="67"/>
      <c r="I8" s="67">
        <v>53.95</v>
      </c>
      <c r="J8" s="67"/>
      <c r="K8" s="14" t="s">
        <v>665</v>
      </c>
      <c r="L8" s="21"/>
      <c r="M8" s="22">
        <v>1</v>
      </c>
      <c r="N8" s="23"/>
      <c r="O8" s="5" t="s">
        <v>665</v>
      </c>
    </row>
    <row r="9" ht="16.95" customHeight="1" spans="1:15">
      <c r="A9" s="5"/>
      <c r="B9" s="5"/>
      <c r="C9" s="8" t="s">
        <v>831</v>
      </c>
      <c r="D9" s="8"/>
      <c r="E9" s="67">
        <v>0</v>
      </c>
      <c r="F9" s="67"/>
      <c r="G9" s="67">
        <v>0</v>
      </c>
      <c r="H9" s="67"/>
      <c r="I9" s="67">
        <v>0</v>
      </c>
      <c r="J9" s="67"/>
      <c r="K9" s="14" t="s">
        <v>665</v>
      </c>
      <c r="L9" s="21"/>
      <c r="M9" s="22">
        <v>0</v>
      </c>
      <c r="N9" s="23"/>
      <c r="O9" s="5" t="s">
        <v>665</v>
      </c>
    </row>
    <row r="10" ht="16.95" customHeight="1" spans="1:15">
      <c r="A10" s="5"/>
      <c r="B10" s="5"/>
      <c r="C10" s="5" t="s">
        <v>832</v>
      </c>
      <c r="D10" s="5"/>
      <c r="E10" s="67">
        <v>0</v>
      </c>
      <c r="F10" s="67"/>
      <c r="G10" s="67">
        <v>0</v>
      </c>
      <c r="H10" s="67"/>
      <c r="I10" s="67">
        <v>0</v>
      </c>
      <c r="J10" s="67"/>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44" customHeight="1" spans="1:15">
      <c r="A12" s="7"/>
      <c r="B12" s="10" t="s">
        <v>1344</v>
      </c>
      <c r="C12" s="11"/>
      <c r="D12" s="11"/>
      <c r="E12" s="11"/>
      <c r="F12" s="11"/>
      <c r="G12" s="11"/>
      <c r="H12" s="12"/>
      <c r="I12" s="10" t="s">
        <v>1345</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8.95" customHeight="1" spans="1:15">
      <c r="A14" s="5"/>
      <c r="B14" s="5" t="s">
        <v>845</v>
      </c>
      <c r="C14" s="5" t="s">
        <v>846</v>
      </c>
      <c r="D14" s="7" t="s">
        <v>1346</v>
      </c>
      <c r="E14" s="7"/>
      <c r="F14" s="7"/>
      <c r="G14" s="7"/>
      <c r="H14" s="5" t="s">
        <v>1347</v>
      </c>
      <c r="I14" s="5" t="s">
        <v>1348</v>
      </c>
      <c r="J14" s="24">
        <v>10</v>
      </c>
      <c r="K14" s="25"/>
      <c r="L14" s="24">
        <v>10</v>
      </c>
      <c r="M14" s="25"/>
      <c r="N14" s="14" t="s">
        <v>849</v>
      </c>
      <c r="O14" s="21"/>
    </row>
    <row r="15" ht="28.95" customHeight="1" spans="1:15">
      <c r="A15" s="5"/>
      <c r="B15" s="5"/>
      <c r="C15" s="5"/>
      <c r="D15" s="7" t="s">
        <v>1152</v>
      </c>
      <c r="E15" s="7"/>
      <c r="F15" s="7"/>
      <c r="G15" s="7"/>
      <c r="H15" s="5" t="s">
        <v>1349</v>
      </c>
      <c r="I15" s="5" t="s">
        <v>1349</v>
      </c>
      <c r="J15" s="24">
        <v>10</v>
      </c>
      <c r="K15" s="25"/>
      <c r="L15" s="24">
        <v>10</v>
      </c>
      <c r="M15" s="25"/>
      <c r="N15" s="14" t="s">
        <v>849</v>
      </c>
      <c r="O15" s="21"/>
    </row>
    <row r="16" ht="28.95" customHeight="1" spans="1:15">
      <c r="A16" s="5"/>
      <c r="B16" s="5"/>
      <c r="C16" s="5" t="s">
        <v>856</v>
      </c>
      <c r="D16" s="7" t="s">
        <v>1350</v>
      </c>
      <c r="E16" s="7"/>
      <c r="F16" s="7"/>
      <c r="G16" s="7"/>
      <c r="H16" s="5" t="s">
        <v>864</v>
      </c>
      <c r="I16" s="5" t="s">
        <v>864</v>
      </c>
      <c r="J16" s="24">
        <v>5</v>
      </c>
      <c r="K16" s="25"/>
      <c r="L16" s="24">
        <v>5</v>
      </c>
      <c r="M16" s="25"/>
      <c r="N16" s="14" t="s">
        <v>849</v>
      </c>
      <c r="O16" s="21"/>
    </row>
    <row r="17" ht="28.95" customHeight="1" spans="1:15">
      <c r="A17" s="5"/>
      <c r="B17" s="5"/>
      <c r="C17" s="5"/>
      <c r="D17" s="7" t="s">
        <v>1351</v>
      </c>
      <c r="E17" s="7"/>
      <c r="F17" s="7"/>
      <c r="G17" s="7"/>
      <c r="H17" s="5" t="s">
        <v>864</v>
      </c>
      <c r="I17" s="5" t="s">
        <v>864</v>
      </c>
      <c r="J17" s="24">
        <v>5</v>
      </c>
      <c r="K17" s="25"/>
      <c r="L17" s="24">
        <v>5</v>
      </c>
      <c r="M17" s="25"/>
      <c r="N17" s="14" t="s">
        <v>849</v>
      </c>
      <c r="O17" s="21"/>
    </row>
    <row r="18" ht="28.95" customHeight="1" spans="1:15">
      <c r="A18" s="5"/>
      <c r="B18" s="5"/>
      <c r="C18" s="5" t="s">
        <v>865</v>
      </c>
      <c r="D18" s="7" t="s">
        <v>866</v>
      </c>
      <c r="E18" s="7"/>
      <c r="F18" s="7"/>
      <c r="G18" s="7"/>
      <c r="H18" s="13">
        <v>45291</v>
      </c>
      <c r="I18" s="13">
        <v>45273</v>
      </c>
      <c r="J18" s="24">
        <v>10</v>
      </c>
      <c r="K18" s="25"/>
      <c r="L18" s="24">
        <v>10</v>
      </c>
      <c r="M18" s="25"/>
      <c r="N18" s="14" t="s">
        <v>849</v>
      </c>
      <c r="O18" s="21"/>
    </row>
    <row r="19" ht="28.95" customHeight="1" spans="1:15">
      <c r="A19" s="5"/>
      <c r="B19" s="5"/>
      <c r="C19" s="5" t="s">
        <v>868</v>
      </c>
      <c r="D19" s="7" t="s">
        <v>1352</v>
      </c>
      <c r="E19" s="7"/>
      <c r="F19" s="7"/>
      <c r="G19" s="7"/>
      <c r="H19" s="5" t="s">
        <v>1353</v>
      </c>
      <c r="I19" s="5" t="s">
        <v>1353</v>
      </c>
      <c r="J19" s="24">
        <v>10</v>
      </c>
      <c r="K19" s="25"/>
      <c r="L19" s="24">
        <v>10</v>
      </c>
      <c r="M19" s="25"/>
      <c r="N19" s="14" t="s">
        <v>849</v>
      </c>
      <c r="O19" s="21"/>
    </row>
    <row r="20" ht="67.95" customHeight="1" spans="1:15">
      <c r="A20" s="5"/>
      <c r="B20" s="32" t="s">
        <v>873</v>
      </c>
      <c r="C20" s="5" t="s">
        <v>874</v>
      </c>
      <c r="D20" s="7" t="s">
        <v>1354</v>
      </c>
      <c r="E20" s="7"/>
      <c r="F20" s="7"/>
      <c r="G20" s="7"/>
      <c r="H20" s="5" t="s">
        <v>1355</v>
      </c>
      <c r="I20" s="5" t="s">
        <v>1301</v>
      </c>
      <c r="J20" s="24">
        <v>15</v>
      </c>
      <c r="K20" s="25"/>
      <c r="L20" s="24">
        <v>12</v>
      </c>
      <c r="M20" s="25"/>
      <c r="N20" s="14" t="s">
        <v>1356</v>
      </c>
      <c r="O20" s="21"/>
    </row>
    <row r="21" ht="58.95" customHeight="1" spans="1:15">
      <c r="A21" s="5"/>
      <c r="B21" s="33"/>
      <c r="C21" s="5" t="s">
        <v>881</v>
      </c>
      <c r="D21" s="7" t="s">
        <v>1357</v>
      </c>
      <c r="E21" s="7"/>
      <c r="F21" s="7"/>
      <c r="G21" s="7"/>
      <c r="H21" s="5" t="s">
        <v>1136</v>
      </c>
      <c r="I21" s="5" t="s">
        <v>1301</v>
      </c>
      <c r="J21" s="24">
        <v>15</v>
      </c>
      <c r="K21" s="25"/>
      <c r="L21" s="24">
        <v>11.5</v>
      </c>
      <c r="M21" s="25"/>
      <c r="N21" s="14" t="s">
        <v>1358</v>
      </c>
      <c r="O21" s="21"/>
    </row>
    <row r="22" ht="42" customHeight="1" spans="1:15">
      <c r="A22" s="5"/>
      <c r="B22" s="5" t="s">
        <v>883</v>
      </c>
      <c r="C22" s="5" t="s">
        <v>884</v>
      </c>
      <c r="D22" s="7" t="s">
        <v>1359</v>
      </c>
      <c r="E22" s="7"/>
      <c r="F22" s="7"/>
      <c r="G22" s="7"/>
      <c r="H22" s="5" t="s">
        <v>858</v>
      </c>
      <c r="I22" s="53" t="s">
        <v>859</v>
      </c>
      <c r="J22" s="24">
        <v>5</v>
      </c>
      <c r="K22" s="25"/>
      <c r="L22" s="24">
        <v>5</v>
      </c>
      <c r="M22" s="25"/>
      <c r="N22" s="14" t="s">
        <v>849</v>
      </c>
      <c r="O22" s="21"/>
    </row>
    <row r="23" ht="42" customHeight="1" spans="1:15">
      <c r="A23" s="5"/>
      <c r="B23" s="5"/>
      <c r="C23" s="5"/>
      <c r="D23" s="7" t="s">
        <v>1360</v>
      </c>
      <c r="E23" s="7"/>
      <c r="F23" s="7"/>
      <c r="G23" s="7"/>
      <c r="H23" s="5" t="s">
        <v>858</v>
      </c>
      <c r="I23" s="53" t="s">
        <v>859</v>
      </c>
      <c r="J23" s="24">
        <v>5</v>
      </c>
      <c r="K23" s="25"/>
      <c r="L23" s="24">
        <v>5</v>
      </c>
      <c r="M23" s="25"/>
      <c r="N23" s="14" t="s">
        <v>849</v>
      </c>
      <c r="O23" s="21"/>
    </row>
    <row r="24" ht="45" customHeight="1" spans="1:15">
      <c r="A24" s="5"/>
      <c r="B24" s="14" t="s">
        <v>888</v>
      </c>
      <c r="C24" s="15"/>
      <c r="D24" s="14" t="s">
        <v>849</v>
      </c>
      <c r="E24" s="16"/>
      <c r="F24" s="16"/>
      <c r="G24" s="16"/>
      <c r="H24" s="16"/>
      <c r="I24" s="16"/>
      <c r="J24" s="16"/>
      <c r="K24" s="16"/>
      <c r="L24" s="16"/>
      <c r="M24" s="16"/>
      <c r="N24" s="16"/>
      <c r="O24" s="21"/>
    </row>
    <row r="25" ht="18" customHeight="1" spans="1:15">
      <c r="A25" s="5"/>
      <c r="B25" s="14" t="s">
        <v>889</v>
      </c>
      <c r="C25" s="16"/>
      <c r="D25" s="16"/>
      <c r="E25" s="16"/>
      <c r="F25" s="16"/>
      <c r="G25" s="16"/>
      <c r="H25" s="16"/>
      <c r="I25" s="15"/>
      <c r="J25" s="14">
        <v>100</v>
      </c>
      <c r="K25" s="15"/>
      <c r="L25" s="24">
        <v>93.5</v>
      </c>
      <c r="M25" s="25"/>
      <c r="N25" s="14" t="s">
        <v>890</v>
      </c>
      <c r="O25" s="21"/>
    </row>
    <row r="26" spans="1:15">
      <c r="A26" s="17" t="s">
        <v>891</v>
      </c>
      <c r="O26" s="29"/>
    </row>
    <row r="27" spans="1:15">
      <c r="A27" s="18"/>
      <c r="O27" s="29"/>
    </row>
    <row r="28" spans="1:15">
      <c r="A28" s="18"/>
      <c r="O28" s="29"/>
    </row>
    <row r="29" ht="27" customHeight="1" spans="1:15">
      <c r="A29" s="19"/>
      <c r="B29" s="20"/>
      <c r="C29" s="20"/>
      <c r="D29" s="20"/>
      <c r="E29" s="20"/>
      <c r="F29" s="20"/>
      <c r="G29" s="20"/>
      <c r="H29" s="20"/>
      <c r="I29" s="20"/>
      <c r="J29" s="20"/>
      <c r="K29" s="20"/>
      <c r="L29" s="20"/>
      <c r="M29" s="20"/>
      <c r="N29" s="20"/>
      <c r="O29" s="30"/>
    </row>
  </sheetData>
  <mergeCells count="10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19"/>
    <mergeCell ref="B20:B21"/>
    <mergeCell ref="B22:B23"/>
    <mergeCell ref="C14:C15"/>
    <mergeCell ref="C16:C17"/>
    <mergeCell ref="C22:C23"/>
    <mergeCell ref="A26:O29"/>
    <mergeCell ref="A6:B10"/>
  </mergeCells>
  <pageMargins left="0.75" right="0.75" top="1" bottom="1" header="0.5" footer="0.5"/>
  <pageSetup paperSize="9" scale="57"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0"/>
  <sheetViews>
    <sheetView workbookViewId="0">
      <pane ySplit="7" topLeftCell="A14" activePane="bottomLeft" state="frozen"/>
      <selection/>
      <selection pane="bottomLeft" activeCell="C11" sqref="C11"/>
    </sheetView>
  </sheetViews>
  <sheetFormatPr defaultColWidth="9" defaultRowHeight="13.5"/>
  <cols>
    <col min="1" max="1" width="29.2333333333333" customWidth="1"/>
    <col min="2" max="2" width="4.76666666666667" customWidth="1"/>
    <col min="3" max="3" width="18.7666666666667" customWidth="1"/>
    <col min="4" max="4" width="32.6916666666667" customWidth="1"/>
    <col min="5" max="5" width="4.76666666666667" customWidth="1"/>
    <col min="6" max="9" width="18.7666666666667" customWidth="1"/>
  </cols>
  <sheetData>
    <row r="1" ht="27" spans="1:9">
      <c r="A1" s="193"/>
      <c r="B1" s="193"/>
      <c r="C1" s="193"/>
      <c r="D1" s="214" t="s">
        <v>380</v>
      </c>
      <c r="E1" s="193"/>
      <c r="F1" s="193"/>
      <c r="G1" s="193"/>
      <c r="H1" s="193"/>
      <c r="I1" s="193"/>
    </row>
    <row r="2" ht="14.25" spans="1:9">
      <c r="A2" s="193"/>
      <c r="B2" s="193"/>
      <c r="C2" s="193"/>
      <c r="D2" s="193"/>
      <c r="E2" s="193"/>
      <c r="F2" s="193"/>
      <c r="G2" s="193"/>
      <c r="H2" s="193"/>
      <c r="I2" s="195" t="s">
        <v>381</v>
      </c>
    </row>
    <row r="3" ht="14.25" spans="1:9">
      <c r="A3" s="195" t="s">
        <v>2</v>
      </c>
      <c r="B3" s="193"/>
      <c r="C3" s="193"/>
      <c r="D3" s="193"/>
      <c r="E3" s="193"/>
      <c r="F3" s="193"/>
      <c r="G3" s="193"/>
      <c r="H3" s="193"/>
      <c r="I3" s="195" t="s">
        <v>3</v>
      </c>
    </row>
    <row r="4" ht="19.5" customHeight="1" spans="1:9">
      <c r="A4" s="196" t="s">
        <v>382</v>
      </c>
      <c r="B4" s="196"/>
      <c r="C4" s="196"/>
      <c r="D4" s="196" t="s">
        <v>383</v>
      </c>
      <c r="E4" s="196"/>
      <c r="F4" s="196"/>
      <c r="G4" s="196"/>
      <c r="H4" s="196"/>
      <c r="I4" s="196"/>
    </row>
    <row r="5" ht="19.5" customHeight="1" spans="1:9">
      <c r="A5" s="202" t="s">
        <v>384</v>
      </c>
      <c r="B5" s="202" t="s">
        <v>7</v>
      </c>
      <c r="C5" s="202" t="s">
        <v>385</v>
      </c>
      <c r="D5" s="202" t="s">
        <v>386</v>
      </c>
      <c r="E5" s="202" t="s">
        <v>7</v>
      </c>
      <c r="F5" s="196" t="s">
        <v>129</v>
      </c>
      <c r="G5" s="202" t="s">
        <v>387</v>
      </c>
      <c r="H5" s="202" t="s">
        <v>388</v>
      </c>
      <c r="I5" s="202" t="s">
        <v>389</v>
      </c>
    </row>
    <row r="6" ht="19.5" customHeight="1" spans="1:9">
      <c r="A6" s="202"/>
      <c r="B6" s="202"/>
      <c r="C6" s="202"/>
      <c r="D6" s="202"/>
      <c r="E6" s="202"/>
      <c r="F6" s="196" t="s">
        <v>124</v>
      </c>
      <c r="G6" s="202" t="s">
        <v>387</v>
      </c>
      <c r="H6" s="202"/>
      <c r="I6" s="202"/>
    </row>
    <row r="7" ht="19.5" customHeight="1" spans="1:9">
      <c r="A7" s="196" t="s">
        <v>390</v>
      </c>
      <c r="B7" s="196"/>
      <c r="C7" s="196" t="s">
        <v>11</v>
      </c>
      <c r="D7" s="196" t="s">
        <v>390</v>
      </c>
      <c r="E7" s="196"/>
      <c r="F7" s="196" t="s">
        <v>12</v>
      </c>
      <c r="G7" s="196" t="s">
        <v>20</v>
      </c>
      <c r="H7" s="196" t="s">
        <v>24</v>
      </c>
      <c r="I7" s="196" t="s">
        <v>28</v>
      </c>
    </row>
    <row r="8" ht="19.5" customHeight="1" spans="1:9">
      <c r="A8" s="197" t="s">
        <v>391</v>
      </c>
      <c r="B8" s="196" t="s">
        <v>11</v>
      </c>
      <c r="C8" s="198">
        <v>7521.3</v>
      </c>
      <c r="D8" s="197" t="s">
        <v>14</v>
      </c>
      <c r="E8" s="196" t="s">
        <v>22</v>
      </c>
      <c r="F8" s="198">
        <v>1004.21</v>
      </c>
      <c r="G8" s="198">
        <v>1004.21</v>
      </c>
      <c r="H8" s="198">
        <v>0</v>
      </c>
      <c r="I8" s="198">
        <v>0</v>
      </c>
    </row>
    <row r="9" ht="19.5" customHeight="1" spans="1:9">
      <c r="A9" s="197" t="s">
        <v>392</v>
      </c>
      <c r="B9" s="196" t="s">
        <v>12</v>
      </c>
      <c r="C9" s="198">
        <v>358.88</v>
      </c>
      <c r="D9" s="197" t="s">
        <v>17</v>
      </c>
      <c r="E9" s="196" t="s">
        <v>26</v>
      </c>
      <c r="F9" s="198">
        <v>0</v>
      </c>
      <c r="G9" s="198">
        <v>0</v>
      </c>
      <c r="H9" s="198">
        <v>0</v>
      </c>
      <c r="I9" s="198">
        <v>0</v>
      </c>
    </row>
    <row r="10" ht="19.5" customHeight="1" spans="1:9">
      <c r="A10" s="197" t="s">
        <v>393</v>
      </c>
      <c r="B10" s="196" t="s">
        <v>20</v>
      </c>
      <c r="C10" s="198">
        <v>0.92</v>
      </c>
      <c r="D10" s="197" t="s">
        <v>21</v>
      </c>
      <c r="E10" s="196" t="s">
        <v>30</v>
      </c>
      <c r="F10" s="198">
        <v>26.18</v>
      </c>
      <c r="G10" s="198">
        <v>26.18</v>
      </c>
      <c r="H10" s="198">
        <v>0</v>
      </c>
      <c r="I10" s="198">
        <v>0</v>
      </c>
    </row>
    <row r="11" ht="19.5" customHeight="1" spans="1:9">
      <c r="A11" s="197"/>
      <c r="B11" s="196" t="s">
        <v>24</v>
      </c>
      <c r="C11" s="198"/>
      <c r="D11" s="197" t="s">
        <v>25</v>
      </c>
      <c r="E11" s="196" t="s">
        <v>34</v>
      </c>
      <c r="F11" s="198">
        <v>31.42</v>
      </c>
      <c r="G11" s="198">
        <v>31.42</v>
      </c>
      <c r="H11" s="198">
        <v>0</v>
      </c>
      <c r="I11" s="198">
        <v>0</v>
      </c>
    </row>
    <row r="12" ht="19.5" customHeight="1" spans="1:9">
      <c r="A12" s="197"/>
      <c r="B12" s="196" t="s">
        <v>28</v>
      </c>
      <c r="C12" s="198"/>
      <c r="D12" s="197" t="s">
        <v>29</v>
      </c>
      <c r="E12" s="196" t="s">
        <v>38</v>
      </c>
      <c r="F12" s="198">
        <v>0</v>
      </c>
      <c r="G12" s="198">
        <v>0</v>
      </c>
      <c r="H12" s="198">
        <v>0</v>
      </c>
      <c r="I12" s="198">
        <v>0</v>
      </c>
    </row>
    <row r="13" ht="19.5" customHeight="1" spans="1:9">
      <c r="A13" s="197"/>
      <c r="B13" s="196" t="s">
        <v>32</v>
      </c>
      <c r="C13" s="198"/>
      <c r="D13" s="197" t="s">
        <v>33</v>
      </c>
      <c r="E13" s="196" t="s">
        <v>42</v>
      </c>
      <c r="F13" s="198">
        <v>1.71</v>
      </c>
      <c r="G13" s="198">
        <v>1.71</v>
      </c>
      <c r="H13" s="198">
        <v>0</v>
      </c>
      <c r="I13" s="198">
        <v>0</v>
      </c>
    </row>
    <row r="14" ht="19.5" customHeight="1" spans="1:9">
      <c r="A14" s="197"/>
      <c r="B14" s="196" t="s">
        <v>36</v>
      </c>
      <c r="C14" s="198"/>
      <c r="D14" s="197" t="s">
        <v>37</v>
      </c>
      <c r="E14" s="196" t="s">
        <v>45</v>
      </c>
      <c r="F14" s="198">
        <v>73.55</v>
      </c>
      <c r="G14" s="198">
        <v>73.55</v>
      </c>
      <c r="H14" s="198">
        <v>0</v>
      </c>
      <c r="I14" s="198">
        <v>0</v>
      </c>
    </row>
    <row r="15" ht="19.5" customHeight="1" spans="1:9">
      <c r="A15" s="197"/>
      <c r="B15" s="196" t="s">
        <v>40</v>
      </c>
      <c r="C15" s="198"/>
      <c r="D15" s="197" t="s">
        <v>41</v>
      </c>
      <c r="E15" s="196" t="s">
        <v>48</v>
      </c>
      <c r="F15" s="198">
        <v>529.77</v>
      </c>
      <c r="G15" s="198">
        <v>529.77</v>
      </c>
      <c r="H15" s="198">
        <v>0</v>
      </c>
      <c r="I15" s="198">
        <v>0</v>
      </c>
    </row>
    <row r="16" ht="19.5" customHeight="1" spans="1:9">
      <c r="A16" s="197"/>
      <c r="B16" s="196" t="s">
        <v>43</v>
      </c>
      <c r="C16" s="198"/>
      <c r="D16" s="197" t="s">
        <v>44</v>
      </c>
      <c r="E16" s="196" t="s">
        <v>51</v>
      </c>
      <c r="F16" s="198">
        <v>225.16</v>
      </c>
      <c r="G16" s="198">
        <v>225.16</v>
      </c>
      <c r="H16" s="198">
        <v>0</v>
      </c>
      <c r="I16" s="198">
        <v>0</v>
      </c>
    </row>
    <row r="17" ht="19.5" customHeight="1" spans="1:9">
      <c r="A17" s="197"/>
      <c r="B17" s="196" t="s">
        <v>46</v>
      </c>
      <c r="C17" s="198"/>
      <c r="D17" s="197" t="s">
        <v>47</v>
      </c>
      <c r="E17" s="196" t="s">
        <v>54</v>
      </c>
      <c r="F17" s="198">
        <v>0</v>
      </c>
      <c r="G17" s="198">
        <v>0</v>
      </c>
      <c r="H17" s="198">
        <v>0</v>
      </c>
      <c r="I17" s="198">
        <v>0</v>
      </c>
    </row>
    <row r="18" ht="19.5" customHeight="1" spans="1:9">
      <c r="A18" s="197"/>
      <c r="B18" s="196" t="s">
        <v>49</v>
      </c>
      <c r="C18" s="198"/>
      <c r="D18" s="197" t="s">
        <v>50</v>
      </c>
      <c r="E18" s="196" t="s">
        <v>57</v>
      </c>
      <c r="F18" s="198">
        <v>7003.25</v>
      </c>
      <c r="G18" s="198">
        <v>6647.37</v>
      </c>
      <c r="H18" s="198">
        <v>355.88</v>
      </c>
      <c r="I18" s="198">
        <v>0</v>
      </c>
    </row>
    <row r="19" ht="19.5" customHeight="1" spans="1:9">
      <c r="A19" s="197"/>
      <c r="B19" s="196" t="s">
        <v>52</v>
      </c>
      <c r="C19" s="198"/>
      <c r="D19" s="197" t="s">
        <v>53</v>
      </c>
      <c r="E19" s="196" t="s">
        <v>60</v>
      </c>
      <c r="F19" s="198">
        <v>1334.2</v>
      </c>
      <c r="G19" s="198">
        <v>1331.2</v>
      </c>
      <c r="H19" s="198">
        <v>3</v>
      </c>
      <c r="I19" s="198">
        <v>0</v>
      </c>
    </row>
    <row r="20" ht="19.5" customHeight="1" spans="1:9">
      <c r="A20" s="197"/>
      <c r="B20" s="196" t="s">
        <v>55</v>
      </c>
      <c r="C20" s="198"/>
      <c r="D20" s="197" t="s">
        <v>56</v>
      </c>
      <c r="E20" s="196" t="s">
        <v>63</v>
      </c>
      <c r="F20" s="198">
        <v>0</v>
      </c>
      <c r="G20" s="198">
        <v>0</v>
      </c>
      <c r="H20" s="198">
        <v>0</v>
      </c>
      <c r="I20" s="198">
        <v>0</v>
      </c>
    </row>
    <row r="21" ht="19.5" customHeight="1" spans="1:9">
      <c r="A21" s="197"/>
      <c r="B21" s="196" t="s">
        <v>58</v>
      </c>
      <c r="C21" s="198"/>
      <c r="D21" s="197" t="s">
        <v>59</v>
      </c>
      <c r="E21" s="196" t="s">
        <v>66</v>
      </c>
      <c r="F21" s="198">
        <v>0</v>
      </c>
      <c r="G21" s="198">
        <v>0</v>
      </c>
      <c r="H21" s="198">
        <v>0</v>
      </c>
      <c r="I21" s="198">
        <v>0</v>
      </c>
    </row>
    <row r="22" ht="19.5" customHeight="1" spans="1:9">
      <c r="A22" s="197"/>
      <c r="B22" s="196" t="s">
        <v>61</v>
      </c>
      <c r="C22" s="198"/>
      <c r="D22" s="197" t="s">
        <v>62</v>
      </c>
      <c r="E22" s="196" t="s">
        <v>69</v>
      </c>
      <c r="F22" s="198">
        <v>0</v>
      </c>
      <c r="G22" s="198">
        <v>0</v>
      </c>
      <c r="H22" s="198">
        <v>0</v>
      </c>
      <c r="I22" s="198">
        <v>0</v>
      </c>
    </row>
    <row r="23" ht="19.5" customHeight="1" spans="1:9">
      <c r="A23" s="197"/>
      <c r="B23" s="196" t="s">
        <v>64</v>
      </c>
      <c r="C23" s="198"/>
      <c r="D23" s="197" t="s">
        <v>65</v>
      </c>
      <c r="E23" s="196" t="s">
        <v>72</v>
      </c>
      <c r="F23" s="198">
        <v>0</v>
      </c>
      <c r="G23" s="198">
        <v>0</v>
      </c>
      <c r="H23" s="198">
        <v>0</v>
      </c>
      <c r="I23" s="198">
        <v>0</v>
      </c>
    </row>
    <row r="24" ht="19.5" customHeight="1" spans="1:9">
      <c r="A24" s="197"/>
      <c r="B24" s="196" t="s">
        <v>67</v>
      </c>
      <c r="C24" s="198"/>
      <c r="D24" s="197" t="s">
        <v>68</v>
      </c>
      <c r="E24" s="196" t="s">
        <v>75</v>
      </c>
      <c r="F24" s="198">
        <v>0</v>
      </c>
      <c r="G24" s="198">
        <v>0</v>
      </c>
      <c r="H24" s="198">
        <v>0</v>
      </c>
      <c r="I24" s="198">
        <v>0</v>
      </c>
    </row>
    <row r="25" ht="19.5" customHeight="1" spans="1:9">
      <c r="A25" s="197"/>
      <c r="B25" s="196" t="s">
        <v>70</v>
      </c>
      <c r="C25" s="198"/>
      <c r="D25" s="197" t="s">
        <v>71</v>
      </c>
      <c r="E25" s="196" t="s">
        <v>78</v>
      </c>
      <c r="F25" s="198">
        <v>0</v>
      </c>
      <c r="G25" s="198">
        <v>0</v>
      </c>
      <c r="H25" s="198">
        <v>0</v>
      </c>
      <c r="I25" s="198">
        <v>0</v>
      </c>
    </row>
    <row r="26" ht="19.5" customHeight="1" spans="1:9">
      <c r="A26" s="197"/>
      <c r="B26" s="196" t="s">
        <v>73</v>
      </c>
      <c r="C26" s="198"/>
      <c r="D26" s="197" t="s">
        <v>74</v>
      </c>
      <c r="E26" s="196" t="s">
        <v>81</v>
      </c>
      <c r="F26" s="198">
        <v>114.2</v>
      </c>
      <c r="G26" s="198">
        <v>114.2</v>
      </c>
      <c r="H26" s="198">
        <v>0</v>
      </c>
      <c r="I26" s="198">
        <v>0</v>
      </c>
    </row>
    <row r="27" ht="19.5" customHeight="1" spans="1:9">
      <c r="A27" s="197"/>
      <c r="B27" s="196" t="s">
        <v>76</v>
      </c>
      <c r="C27" s="198"/>
      <c r="D27" s="197" t="s">
        <v>77</v>
      </c>
      <c r="E27" s="196" t="s">
        <v>84</v>
      </c>
      <c r="F27" s="198">
        <v>0</v>
      </c>
      <c r="G27" s="198">
        <v>0</v>
      </c>
      <c r="H27" s="198">
        <v>0</v>
      </c>
      <c r="I27" s="198">
        <v>0</v>
      </c>
    </row>
    <row r="28" ht="19.5" customHeight="1" spans="1:9">
      <c r="A28" s="197"/>
      <c r="B28" s="196" t="s">
        <v>79</v>
      </c>
      <c r="C28" s="198"/>
      <c r="D28" s="197" t="s">
        <v>80</v>
      </c>
      <c r="E28" s="196" t="s">
        <v>87</v>
      </c>
      <c r="F28" s="198">
        <v>0.92</v>
      </c>
      <c r="G28" s="198">
        <v>0</v>
      </c>
      <c r="H28" s="198">
        <v>0</v>
      </c>
      <c r="I28" s="198">
        <v>0.92</v>
      </c>
    </row>
    <row r="29" ht="19.5" customHeight="1" spans="1:9">
      <c r="A29" s="197"/>
      <c r="B29" s="196" t="s">
        <v>82</v>
      </c>
      <c r="C29" s="198"/>
      <c r="D29" s="197" t="s">
        <v>83</v>
      </c>
      <c r="E29" s="196" t="s">
        <v>90</v>
      </c>
      <c r="F29" s="198">
        <v>137.38</v>
      </c>
      <c r="G29" s="198">
        <v>137.38</v>
      </c>
      <c r="H29" s="198">
        <v>0</v>
      </c>
      <c r="I29" s="198">
        <v>0</v>
      </c>
    </row>
    <row r="30" ht="19.5" customHeight="1" spans="1:9">
      <c r="A30" s="197"/>
      <c r="B30" s="196" t="s">
        <v>85</v>
      </c>
      <c r="C30" s="198"/>
      <c r="D30" s="197" t="s">
        <v>86</v>
      </c>
      <c r="E30" s="196" t="s">
        <v>93</v>
      </c>
      <c r="F30" s="198">
        <v>0</v>
      </c>
      <c r="G30" s="198">
        <v>0</v>
      </c>
      <c r="H30" s="198">
        <v>0</v>
      </c>
      <c r="I30" s="198">
        <v>0</v>
      </c>
    </row>
    <row r="31" ht="19.5" customHeight="1" spans="1:9">
      <c r="A31" s="197"/>
      <c r="B31" s="196" t="s">
        <v>88</v>
      </c>
      <c r="C31" s="198"/>
      <c r="D31" s="197" t="s">
        <v>89</v>
      </c>
      <c r="E31" s="196" t="s">
        <v>96</v>
      </c>
      <c r="F31" s="198">
        <v>0</v>
      </c>
      <c r="G31" s="198">
        <v>0</v>
      </c>
      <c r="H31" s="198">
        <v>0</v>
      </c>
      <c r="I31" s="198">
        <v>0</v>
      </c>
    </row>
    <row r="32" ht="19.5" customHeight="1" spans="1:9">
      <c r="A32" s="197"/>
      <c r="B32" s="196" t="s">
        <v>91</v>
      </c>
      <c r="C32" s="198"/>
      <c r="D32" s="197" t="s">
        <v>92</v>
      </c>
      <c r="E32" s="196" t="s">
        <v>100</v>
      </c>
      <c r="F32" s="198">
        <v>0</v>
      </c>
      <c r="G32" s="198">
        <v>0</v>
      </c>
      <c r="H32" s="198">
        <v>0</v>
      </c>
      <c r="I32" s="198">
        <v>0</v>
      </c>
    </row>
    <row r="33" ht="19.5" customHeight="1" spans="1:9">
      <c r="A33" s="197"/>
      <c r="B33" s="196" t="s">
        <v>94</v>
      </c>
      <c r="C33" s="198"/>
      <c r="D33" s="197" t="s">
        <v>95</v>
      </c>
      <c r="E33" s="196" t="s">
        <v>104</v>
      </c>
      <c r="F33" s="198">
        <v>0</v>
      </c>
      <c r="G33" s="198">
        <v>0</v>
      </c>
      <c r="H33" s="198">
        <v>0</v>
      </c>
      <c r="I33" s="198">
        <v>0</v>
      </c>
    </row>
    <row r="34" ht="19.5" customHeight="1" spans="1:9">
      <c r="A34" s="196" t="s">
        <v>97</v>
      </c>
      <c r="B34" s="196" t="s">
        <v>98</v>
      </c>
      <c r="C34" s="198">
        <v>7881.1</v>
      </c>
      <c r="D34" s="196" t="s">
        <v>99</v>
      </c>
      <c r="E34" s="196" t="s">
        <v>108</v>
      </c>
      <c r="F34" s="198">
        <v>10481.95</v>
      </c>
      <c r="G34" s="198">
        <v>10122.15</v>
      </c>
      <c r="H34" s="198">
        <v>358.88</v>
      </c>
      <c r="I34" s="198">
        <v>0.92</v>
      </c>
    </row>
    <row r="35" ht="19.5" customHeight="1" spans="1:9">
      <c r="A35" s="197" t="s">
        <v>394</v>
      </c>
      <c r="B35" s="196" t="s">
        <v>102</v>
      </c>
      <c r="C35" s="198">
        <v>2602.39</v>
      </c>
      <c r="D35" s="197" t="s">
        <v>395</v>
      </c>
      <c r="E35" s="196" t="s">
        <v>111</v>
      </c>
      <c r="F35" s="198">
        <v>1.54</v>
      </c>
      <c r="G35" s="198">
        <v>1.54</v>
      </c>
      <c r="H35" s="198">
        <v>0</v>
      </c>
      <c r="I35" s="198">
        <v>0</v>
      </c>
    </row>
    <row r="36" ht="19.5" customHeight="1" spans="1:9">
      <c r="A36" s="197" t="s">
        <v>391</v>
      </c>
      <c r="B36" s="196" t="s">
        <v>106</v>
      </c>
      <c r="C36" s="198">
        <v>2602.39</v>
      </c>
      <c r="D36" s="197"/>
      <c r="E36" s="196" t="s">
        <v>396</v>
      </c>
      <c r="F36" s="198"/>
      <c r="G36" s="198"/>
      <c r="H36" s="198"/>
      <c r="I36" s="198"/>
    </row>
    <row r="37" ht="19.5" customHeight="1" spans="1:9">
      <c r="A37" s="197" t="s">
        <v>392</v>
      </c>
      <c r="B37" s="196" t="s">
        <v>110</v>
      </c>
      <c r="C37" s="198">
        <v>0</v>
      </c>
      <c r="D37" s="196"/>
      <c r="E37" s="196" t="s">
        <v>397</v>
      </c>
      <c r="F37" s="198"/>
      <c r="G37" s="198"/>
      <c r="H37" s="198"/>
      <c r="I37" s="198"/>
    </row>
    <row r="38" ht="19.5" customHeight="1" spans="1:9">
      <c r="A38" s="197" t="s">
        <v>393</v>
      </c>
      <c r="B38" s="196" t="s">
        <v>15</v>
      </c>
      <c r="C38" s="198">
        <v>0</v>
      </c>
      <c r="D38" s="197"/>
      <c r="E38" s="196" t="s">
        <v>398</v>
      </c>
      <c r="F38" s="198"/>
      <c r="G38" s="198"/>
      <c r="H38" s="198"/>
      <c r="I38" s="198"/>
    </row>
    <row r="39" ht="19.5" customHeight="1" spans="1:9">
      <c r="A39" s="196" t="s">
        <v>109</v>
      </c>
      <c r="B39" s="196" t="s">
        <v>18</v>
      </c>
      <c r="C39" s="198">
        <v>10483.49</v>
      </c>
      <c r="D39" s="196" t="s">
        <v>109</v>
      </c>
      <c r="E39" s="196" t="s">
        <v>399</v>
      </c>
      <c r="F39" s="198">
        <v>10483.49</v>
      </c>
      <c r="G39" s="198">
        <v>10123.69</v>
      </c>
      <c r="H39" s="198">
        <v>358.88</v>
      </c>
      <c r="I39" s="198">
        <v>0.92</v>
      </c>
    </row>
    <row r="40" ht="19.5" customHeight="1" spans="1:9">
      <c r="A40" s="197" t="s">
        <v>400</v>
      </c>
      <c r="B40" s="197"/>
      <c r="C40" s="197"/>
      <c r="D40" s="197"/>
      <c r="E40" s="197"/>
      <c r="F40" s="197"/>
      <c r="G40" s="197"/>
      <c r="H40" s="197"/>
      <c r="I40" s="197"/>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9" scale="62"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H14" sqref="H1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6.2333333333333" style="1" customWidth="1"/>
    <col min="6" max="6" width="1.76666666666667" style="1" hidden="1" customWidth="1"/>
    <col min="7" max="7" width="4.46666666666667" style="1" customWidth="1"/>
    <col min="8" max="8" width="18.5333333333333" style="1" customWidth="1"/>
    <col min="9" max="9" width="16.3083333333333" style="1" customWidth="1"/>
    <col min="10" max="10" width="9.76666666666667" style="1" customWidth="1"/>
    <col min="11" max="11" width="1.69166666666667" style="1" customWidth="1"/>
    <col min="12" max="12" width="11.7666666666667" style="1" customWidth="1"/>
    <col min="13" max="13" width="1.53333333333333" style="1" customWidth="1"/>
    <col min="14" max="14" width="12.45" style="1" customWidth="1"/>
    <col min="15" max="15" width="24.075" style="1" customWidth="1"/>
    <col min="16" max="16384" width="10" style="1"/>
  </cols>
  <sheetData>
    <row r="1" ht="66"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1361</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67">
        <v>156</v>
      </c>
      <c r="F7" s="67"/>
      <c r="G7" s="67">
        <v>156</v>
      </c>
      <c r="H7" s="67"/>
      <c r="I7" s="67">
        <v>156</v>
      </c>
      <c r="J7" s="67"/>
      <c r="K7" s="14">
        <v>10</v>
      </c>
      <c r="L7" s="21"/>
      <c r="M7" s="22">
        <v>1</v>
      </c>
      <c r="N7" s="23"/>
      <c r="O7" s="49">
        <f>K7*M7</f>
        <v>10</v>
      </c>
    </row>
    <row r="8" ht="16.95" customHeight="1" spans="1:15">
      <c r="A8" s="5"/>
      <c r="B8" s="5"/>
      <c r="C8" s="5" t="s">
        <v>830</v>
      </c>
      <c r="D8" s="5"/>
      <c r="E8" s="67">
        <v>156</v>
      </c>
      <c r="F8" s="67"/>
      <c r="G8" s="67">
        <v>156</v>
      </c>
      <c r="H8" s="67"/>
      <c r="I8" s="67">
        <v>156</v>
      </c>
      <c r="J8" s="67"/>
      <c r="K8" s="14" t="s">
        <v>665</v>
      </c>
      <c r="L8" s="21"/>
      <c r="M8" s="22">
        <v>1</v>
      </c>
      <c r="N8" s="23"/>
      <c r="O8" s="5" t="s">
        <v>665</v>
      </c>
    </row>
    <row r="9" ht="16.95" customHeight="1" spans="1:15">
      <c r="A9" s="5"/>
      <c r="B9" s="5"/>
      <c r="C9" s="8" t="s">
        <v>831</v>
      </c>
      <c r="D9" s="8"/>
      <c r="E9" s="67">
        <v>0</v>
      </c>
      <c r="F9" s="67"/>
      <c r="G9" s="67">
        <v>0</v>
      </c>
      <c r="H9" s="67"/>
      <c r="I9" s="67">
        <v>0</v>
      </c>
      <c r="J9" s="67"/>
      <c r="K9" s="14" t="s">
        <v>665</v>
      </c>
      <c r="L9" s="21"/>
      <c r="M9" s="22">
        <v>0</v>
      </c>
      <c r="N9" s="23"/>
      <c r="O9" s="5" t="s">
        <v>665</v>
      </c>
    </row>
    <row r="10" ht="16.95" customHeight="1" spans="1:15">
      <c r="A10" s="5"/>
      <c r="B10" s="5"/>
      <c r="C10" s="5" t="s">
        <v>832</v>
      </c>
      <c r="D10" s="5"/>
      <c r="E10" s="67">
        <v>0</v>
      </c>
      <c r="F10" s="67"/>
      <c r="G10" s="67">
        <v>0</v>
      </c>
      <c r="H10" s="67"/>
      <c r="I10" s="67">
        <v>0</v>
      </c>
      <c r="J10" s="67"/>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51.1" customHeight="1" spans="1:15">
      <c r="A12" s="7"/>
      <c r="B12" s="10" t="s">
        <v>1362</v>
      </c>
      <c r="C12" s="11"/>
      <c r="D12" s="11"/>
      <c r="E12" s="11"/>
      <c r="F12" s="11"/>
      <c r="G12" s="11"/>
      <c r="H12" s="12"/>
      <c r="I12" s="10" t="s">
        <v>1363</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5" t="s">
        <v>845</v>
      </c>
      <c r="C14" s="5" t="s">
        <v>846</v>
      </c>
      <c r="D14" s="7" t="s">
        <v>1364</v>
      </c>
      <c r="E14" s="7"/>
      <c r="F14" s="7"/>
      <c r="G14" s="7"/>
      <c r="H14" s="5" t="s">
        <v>1365</v>
      </c>
      <c r="I14" s="5" t="s">
        <v>1366</v>
      </c>
      <c r="J14" s="24">
        <v>10</v>
      </c>
      <c r="K14" s="25"/>
      <c r="L14" s="24">
        <v>10</v>
      </c>
      <c r="M14" s="25"/>
      <c r="N14" s="14" t="s">
        <v>849</v>
      </c>
      <c r="O14" s="21"/>
    </row>
    <row r="15" ht="34.95" customHeight="1" spans="1:15">
      <c r="A15" s="5"/>
      <c r="B15" s="5"/>
      <c r="C15" s="5" t="s">
        <v>856</v>
      </c>
      <c r="D15" s="7" t="s">
        <v>1294</v>
      </c>
      <c r="E15" s="7"/>
      <c r="F15" s="7"/>
      <c r="G15" s="7"/>
      <c r="H15" s="5" t="s">
        <v>864</v>
      </c>
      <c r="I15" s="5" t="s">
        <v>864</v>
      </c>
      <c r="J15" s="24">
        <v>10</v>
      </c>
      <c r="K15" s="25"/>
      <c r="L15" s="24">
        <v>10</v>
      </c>
      <c r="M15" s="25"/>
      <c r="N15" s="14" t="s">
        <v>849</v>
      </c>
      <c r="O15" s="21"/>
    </row>
    <row r="16" ht="34.95" customHeight="1" spans="1:15">
      <c r="A16" s="5"/>
      <c r="B16" s="5"/>
      <c r="C16" s="5"/>
      <c r="D16" s="7" t="s">
        <v>900</v>
      </c>
      <c r="E16" s="7"/>
      <c r="F16" s="7"/>
      <c r="G16" s="7"/>
      <c r="H16" s="5" t="s">
        <v>864</v>
      </c>
      <c r="I16" s="5" t="s">
        <v>864</v>
      </c>
      <c r="J16" s="24">
        <v>10</v>
      </c>
      <c r="K16" s="25"/>
      <c r="L16" s="24">
        <v>10</v>
      </c>
      <c r="M16" s="25"/>
      <c r="N16" s="14" t="s">
        <v>849</v>
      </c>
      <c r="O16" s="21"/>
    </row>
    <row r="17" ht="34.95" customHeight="1" spans="1:15">
      <c r="A17" s="5"/>
      <c r="B17" s="5"/>
      <c r="C17" s="5" t="s">
        <v>865</v>
      </c>
      <c r="D17" s="7" t="s">
        <v>866</v>
      </c>
      <c r="E17" s="7"/>
      <c r="F17" s="7"/>
      <c r="G17" s="7"/>
      <c r="H17" s="13">
        <v>45291</v>
      </c>
      <c r="I17" s="13">
        <v>45273</v>
      </c>
      <c r="J17" s="24">
        <v>10</v>
      </c>
      <c r="K17" s="25"/>
      <c r="L17" s="24">
        <v>10</v>
      </c>
      <c r="M17" s="25"/>
      <c r="N17" s="14" t="s">
        <v>849</v>
      </c>
      <c r="O17" s="21"/>
    </row>
    <row r="18" ht="34.95" customHeight="1" spans="1:15">
      <c r="A18" s="5"/>
      <c r="B18" s="5"/>
      <c r="C18" s="5" t="s">
        <v>868</v>
      </c>
      <c r="D18" s="7" t="s">
        <v>1367</v>
      </c>
      <c r="E18" s="7"/>
      <c r="F18" s="7"/>
      <c r="G18" s="7"/>
      <c r="H18" s="5" t="s">
        <v>1368</v>
      </c>
      <c r="I18" s="5" t="s">
        <v>1368</v>
      </c>
      <c r="J18" s="24">
        <v>10</v>
      </c>
      <c r="K18" s="25"/>
      <c r="L18" s="24">
        <v>10</v>
      </c>
      <c r="M18" s="25"/>
      <c r="N18" s="14" t="s">
        <v>849</v>
      </c>
      <c r="O18" s="21"/>
    </row>
    <row r="19" ht="64.1" customHeight="1" spans="1:15">
      <c r="A19" s="5"/>
      <c r="B19" s="32" t="s">
        <v>873</v>
      </c>
      <c r="C19" s="5" t="s">
        <v>874</v>
      </c>
      <c r="D19" s="7" t="s">
        <v>1175</v>
      </c>
      <c r="E19" s="7"/>
      <c r="F19" s="7"/>
      <c r="G19" s="7"/>
      <c r="H19" s="5" t="s">
        <v>948</v>
      </c>
      <c r="I19" s="5" t="s">
        <v>1301</v>
      </c>
      <c r="J19" s="24">
        <v>15</v>
      </c>
      <c r="K19" s="25"/>
      <c r="L19" s="24">
        <v>12</v>
      </c>
      <c r="M19" s="25"/>
      <c r="N19" s="14" t="s">
        <v>1369</v>
      </c>
      <c r="O19" s="21"/>
    </row>
    <row r="20" ht="43.1" customHeight="1" spans="1:15">
      <c r="A20" s="5"/>
      <c r="B20" s="33"/>
      <c r="C20" s="5" t="s">
        <v>881</v>
      </c>
      <c r="D20" s="7" t="s">
        <v>1370</v>
      </c>
      <c r="E20" s="7"/>
      <c r="F20" s="7"/>
      <c r="G20" s="7"/>
      <c r="H20" s="5" t="s">
        <v>1371</v>
      </c>
      <c r="I20" s="5" t="s">
        <v>1301</v>
      </c>
      <c r="J20" s="24">
        <v>15</v>
      </c>
      <c r="K20" s="25"/>
      <c r="L20" s="24">
        <v>11.5</v>
      </c>
      <c r="M20" s="25"/>
      <c r="N20" s="14" t="s">
        <v>1372</v>
      </c>
      <c r="O20" s="21"/>
    </row>
    <row r="21" ht="27" spans="1:15">
      <c r="A21" s="5"/>
      <c r="B21" s="5" t="s">
        <v>883</v>
      </c>
      <c r="C21" s="5" t="s">
        <v>884</v>
      </c>
      <c r="D21" s="7" t="s">
        <v>1373</v>
      </c>
      <c r="E21" s="7"/>
      <c r="F21" s="7"/>
      <c r="G21" s="7"/>
      <c r="H21" s="5" t="s">
        <v>858</v>
      </c>
      <c r="I21" s="221" t="s">
        <v>859</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pageSetup paperSize="9" scale="56"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0"/>
  <sheetViews>
    <sheetView workbookViewId="0">
      <selection activeCell="L26" sqref="L26:M26"/>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8416666666667" style="1" customWidth="1"/>
    <col min="9" max="9" width="20.5333333333333" style="1" customWidth="1"/>
    <col min="10" max="10" width="4" style="1" customWidth="1"/>
    <col min="11" max="11" width="10.2333333333333" style="1" customWidth="1"/>
    <col min="12" max="12" width="11" style="1" customWidth="1"/>
    <col min="13" max="13" width="4.23333333333333" style="1" customWidth="1"/>
    <col min="14" max="14" width="14" style="1" customWidth="1"/>
    <col min="15" max="15" width="16.075"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1374</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67">
        <v>31.5</v>
      </c>
      <c r="F7" s="67"/>
      <c r="G7" s="67">
        <v>31.5</v>
      </c>
      <c r="H7" s="67"/>
      <c r="I7" s="67">
        <v>31.5</v>
      </c>
      <c r="J7" s="67"/>
      <c r="K7" s="14">
        <v>10</v>
      </c>
      <c r="L7" s="21"/>
      <c r="M7" s="22">
        <v>1</v>
      </c>
      <c r="N7" s="23"/>
      <c r="O7" s="49">
        <f>K7*M7</f>
        <v>10</v>
      </c>
    </row>
    <row r="8" ht="16.95" customHeight="1" spans="1:15">
      <c r="A8" s="5"/>
      <c r="B8" s="5"/>
      <c r="C8" s="5" t="s">
        <v>830</v>
      </c>
      <c r="D8" s="5"/>
      <c r="E8" s="67">
        <v>31.5</v>
      </c>
      <c r="F8" s="67"/>
      <c r="G8" s="67">
        <v>31.5</v>
      </c>
      <c r="H8" s="67"/>
      <c r="I8" s="67">
        <v>31.5</v>
      </c>
      <c r="J8" s="67"/>
      <c r="K8" s="14" t="s">
        <v>665</v>
      </c>
      <c r="L8" s="21"/>
      <c r="M8" s="22">
        <v>1</v>
      </c>
      <c r="N8" s="23"/>
      <c r="O8" s="5" t="s">
        <v>665</v>
      </c>
    </row>
    <row r="9" ht="16.95" customHeight="1" spans="1:15">
      <c r="A9" s="5"/>
      <c r="B9" s="5"/>
      <c r="C9" s="8" t="s">
        <v>831</v>
      </c>
      <c r="D9" s="8"/>
      <c r="E9" s="67">
        <v>0</v>
      </c>
      <c r="F9" s="67"/>
      <c r="G9" s="67">
        <v>0</v>
      </c>
      <c r="H9" s="67"/>
      <c r="I9" s="67">
        <v>0</v>
      </c>
      <c r="J9" s="67"/>
      <c r="K9" s="14" t="s">
        <v>665</v>
      </c>
      <c r="L9" s="21"/>
      <c r="M9" s="22">
        <v>0</v>
      </c>
      <c r="N9" s="23"/>
      <c r="O9" s="5" t="s">
        <v>665</v>
      </c>
    </row>
    <row r="10" ht="16.95" customHeight="1" spans="1:15">
      <c r="A10" s="5"/>
      <c r="B10" s="5"/>
      <c r="C10" s="5" t="s">
        <v>832</v>
      </c>
      <c r="D10" s="5"/>
      <c r="E10" s="67">
        <v>0</v>
      </c>
      <c r="F10" s="67"/>
      <c r="G10" s="67">
        <v>0</v>
      </c>
      <c r="H10" s="67"/>
      <c r="I10" s="67">
        <v>0</v>
      </c>
      <c r="J10" s="67"/>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112.95" customHeight="1" spans="1:15">
      <c r="A12" s="7"/>
      <c r="B12" s="10" t="s">
        <v>1375</v>
      </c>
      <c r="C12" s="11"/>
      <c r="D12" s="11"/>
      <c r="E12" s="11"/>
      <c r="F12" s="11"/>
      <c r="G12" s="11"/>
      <c r="H12" s="12"/>
      <c r="I12" s="10" t="s">
        <v>1376</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5" t="s">
        <v>845</v>
      </c>
      <c r="C14" s="5" t="s">
        <v>846</v>
      </c>
      <c r="D14" s="7" t="s">
        <v>1377</v>
      </c>
      <c r="E14" s="7"/>
      <c r="F14" s="7"/>
      <c r="G14" s="7"/>
      <c r="H14" s="5" t="s">
        <v>1378</v>
      </c>
      <c r="I14" s="5" t="s">
        <v>1378</v>
      </c>
      <c r="J14" s="24">
        <v>4</v>
      </c>
      <c r="K14" s="25"/>
      <c r="L14" s="24">
        <v>4</v>
      </c>
      <c r="M14" s="25"/>
      <c r="N14" s="14" t="s">
        <v>849</v>
      </c>
      <c r="O14" s="21"/>
    </row>
    <row r="15" ht="31.1" customHeight="1" spans="1:15">
      <c r="A15" s="5"/>
      <c r="B15" s="5"/>
      <c r="C15" s="5"/>
      <c r="D15" s="7" t="s">
        <v>1379</v>
      </c>
      <c r="E15" s="7"/>
      <c r="F15" s="7"/>
      <c r="G15" s="7"/>
      <c r="H15" s="5" t="s">
        <v>1380</v>
      </c>
      <c r="I15" s="5" t="s">
        <v>1380</v>
      </c>
      <c r="J15" s="24">
        <v>4</v>
      </c>
      <c r="K15" s="25"/>
      <c r="L15" s="24">
        <v>4</v>
      </c>
      <c r="M15" s="25"/>
      <c r="N15" s="14" t="s">
        <v>849</v>
      </c>
      <c r="O15" s="21"/>
    </row>
    <row r="16" ht="31.1" customHeight="1" spans="1:15">
      <c r="A16" s="5"/>
      <c r="B16" s="5"/>
      <c r="C16" s="5"/>
      <c r="D16" s="7" t="s">
        <v>1381</v>
      </c>
      <c r="E16" s="7"/>
      <c r="F16" s="7"/>
      <c r="G16" s="7"/>
      <c r="H16" s="5" t="s">
        <v>1382</v>
      </c>
      <c r="I16" s="5" t="s">
        <v>1382</v>
      </c>
      <c r="J16" s="24">
        <v>4</v>
      </c>
      <c r="K16" s="25"/>
      <c r="L16" s="24">
        <v>4</v>
      </c>
      <c r="M16" s="25"/>
      <c r="N16" s="14" t="s">
        <v>849</v>
      </c>
      <c r="O16" s="21"/>
    </row>
    <row r="17" ht="31.1" customHeight="1" spans="1:15">
      <c r="A17" s="5"/>
      <c r="B17" s="5"/>
      <c r="C17" s="5"/>
      <c r="D17" s="7" t="s">
        <v>1383</v>
      </c>
      <c r="E17" s="7"/>
      <c r="F17" s="7"/>
      <c r="G17" s="7"/>
      <c r="H17" s="5" t="s">
        <v>1384</v>
      </c>
      <c r="I17" s="5" t="s">
        <v>1384</v>
      </c>
      <c r="J17" s="24">
        <v>4</v>
      </c>
      <c r="K17" s="25"/>
      <c r="L17" s="24">
        <v>4</v>
      </c>
      <c r="M17" s="25"/>
      <c r="N17" s="14" t="s">
        <v>849</v>
      </c>
      <c r="O17" s="21"/>
    </row>
    <row r="18" ht="31.1" customHeight="1" spans="1:15">
      <c r="A18" s="5"/>
      <c r="B18" s="5"/>
      <c r="C18" s="5"/>
      <c r="D18" s="7" t="s">
        <v>1385</v>
      </c>
      <c r="E18" s="7"/>
      <c r="F18" s="7"/>
      <c r="G18" s="7"/>
      <c r="H18" s="5" t="s">
        <v>911</v>
      </c>
      <c r="I18" s="5" t="s">
        <v>911</v>
      </c>
      <c r="J18" s="24">
        <v>4</v>
      </c>
      <c r="K18" s="25"/>
      <c r="L18" s="24">
        <v>4</v>
      </c>
      <c r="M18" s="25"/>
      <c r="N18" s="14" t="s">
        <v>849</v>
      </c>
      <c r="O18" s="21"/>
    </row>
    <row r="19" ht="31.1" customHeight="1" spans="1:15">
      <c r="A19" s="5"/>
      <c r="B19" s="5"/>
      <c r="C19" s="5" t="s">
        <v>856</v>
      </c>
      <c r="D19" s="7" t="s">
        <v>900</v>
      </c>
      <c r="E19" s="7"/>
      <c r="F19" s="7"/>
      <c r="G19" s="7"/>
      <c r="H19" s="5" t="s">
        <v>864</v>
      </c>
      <c r="I19" s="5" t="s">
        <v>864</v>
      </c>
      <c r="J19" s="24">
        <v>10</v>
      </c>
      <c r="K19" s="25"/>
      <c r="L19" s="24">
        <v>10</v>
      </c>
      <c r="M19" s="25"/>
      <c r="N19" s="14" t="s">
        <v>849</v>
      </c>
      <c r="O19" s="21"/>
    </row>
    <row r="20" ht="31.1" customHeight="1" spans="1:15">
      <c r="A20" s="5"/>
      <c r="B20" s="5"/>
      <c r="C20" s="5" t="s">
        <v>865</v>
      </c>
      <c r="D20" s="7" t="s">
        <v>866</v>
      </c>
      <c r="E20" s="7"/>
      <c r="F20" s="7"/>
      <c r="G20" s="7"/>
      <c r="H20" s="13">
        <v>45291</v>
      </c>
      <c r="I20" s="13">
        <v>45064</v>
      </c>
      <c r="J20" s="24">
        <v>10</v>
      </c>
      <c r="K20" s="25"/>
      <c r="L20" s="24">
        <v>10</v>
      </c>
      <c r="M20" s="25"/>
      <c r="N20" s="14" t="s">
        <v>849</v>
      </c>
      <c r="O20" s="21"/>
    </row>
    <row r="21" ht="31.1" customHeight="1" spans="1:15">
      <c r="A21" s="5"/>
      <c r="B21" s="5"/>
      <c r="C21" s="5" t="s">
        <v>868</v>
      </c>
      <c r="D21" s="7" t="s">
        <v>1386</v>
      </c>
      <c r="E21" s="7"/>
      <c r="F21" s="7"/>
      <c r="G21" s="7"/>
      <c r="H21" s="5" t="s">
        <v>1387</v>
      </c>
      <c r="I21" s="5" t="s">
        <v>1387</v>
      </c>
      <c r="J21" s="24">
        <v>10</v>
      </c>
      <c r="K21" s="25"/>
      <c r="L21" s="24">
        <v>10</v>
      </c>
      <c r="M21" s="25"/>
      <c r="N21" s="14" t="s">
        <v>849</v>
      </c>
      <c r="O21" s="21"/>
    </row>
    <row r="22" ht="46.1" customHeight="1" spans="1:15">
      <c r="A22" s="5"/>
      <c r="B22" s="32" t="s">
        <v>873</v>
      </c>
      <c r="C22" s="5" t="s">
        <v>874</v>
      </c>
      <c r="D22" s="7" t="s">
        <v>1388</v>
      </c>
      <c r="E22" s="7"/>
      <c r="F22" s="7"/>
      <c r="G22" s="7"/>
      <c r="H22" s="5" t="s">
        <v>1136</v>
      </c>
      <c r="I22" s="5" t="s">
        <v>1301</v>
      </c>
      <c r="J22" s="24">
        <v>15</v>
      </c>
      <c r="K22" s="25"/>
      <c r="L22" s="24">
        <v>12</v>
      </c>
      <c r="M22" s="25"/>
      <c r="N22" s="14" t="s">
        <v>1389</v>
      </c>
      <c r="O22" s="21"/>
    </row>
    <row r="23" ht="42" customHeight="1" spans="1:15">
      <c r="A23" s="5"/>
      <c r="B23" s="33"/>
      <c r="C23" s="5" t="s">
        <v>881</v>
      </c>
      <c r="D23" s="7" t="s">
        <v>1390</v>
      </c>
      <c r="E23" s="7"/>
      <c r="F23" s="7"/>
      <c r="G23" s="7"/>
      <c r="H23" s="5" t="s">
        <v>986</v>
      </c>
      <c r="I23" s="5" t="s">
        <v>1301</v>
      </c>
      <c r="J23" s="24">
        <v>15</v>
      </c>
      <c r="K23" s="25"/>
      <c r="L23" s="24">
        <v>11.5</v>
      </c>
      <c r="M23" s="25"/>
      <c r="N23" s="14" t="s">
        <v>1391</v>
      </c>
      <c r="O23" s="21"/>
    </row>
    <row r="24" ht="27" spans="1:15">
      <c r="A24" s="5"/>
      <c r="B24" s="5" t="s">
        <v>883</v>
      </c>
      <c r="C24" s="5" t="s">
        <v>884</v>
      </c>
      <c r="D24" s="7" t="s">
        <v>886</v>
      </c>
      <c r="E24" s="7"/>
      <c r="F24" s="7"/>
      <c r="G24" s="7"/>
      <c r="H24" s="5" t="s">
        <v>858</v>
      </c>
      <c r="I24" s="221" t="s">
        <v>859</v>
      </c>
      <c r="J24" s="24">
        <v>10</v>
      </c>
      <c r="K24" s="25"/>
      <c r="L24" s="24">
        <v>10</v>
      </c>
      <c r="M24" s="25"/>
      <c r="N24" s="14" t="s">
        <v>849</v>
      </c>
      <c r="O24" s="21"/>
    </row>
    <row r="25" ht="45" customHeight="1" spans="1:15">
      <c r="A25" s="5"/>
      <c r="B25" s="14" t="s">
        <v>888</v>
      </c>
      <c r="C25" s="15"/>
      <c r="D25" s="14" t="s">
        <v>849</v>
      </c>
      <c r="E25" s="16"/>
      <c r="F25" s="16"/>
      <c r="G25" s="16"/>
      <c r="H25" s="16"/>
      <c r="I25" s="16"/>
      <c r="J25" s="16"/>
      <c r="K25" s="16"/>
      <c r="L25" s="16"/>
      <c r="M25" s="16"/>
      <c r="N25" s="16"/>
      <c r="O25" s="21"/>
    </row>
    <row r="26" ht="18" customHeight="1" spans="1:15">
      <c r="A26" s="5"/>
      <c r="B26" s="14" t="s">
        <v>889</v>
      </c>
      <c r="C26" s="16"/>
      <c r="D26" s="16"/>
      <c r="E26" s="16"/>
      <c r="F26" s="16"/>
      <c r="G26" s="16"/>
      <c r="H26" s="16"/>
      <c r="I26" s="15"/>
      <c r="J26" s="14">
        <v>100</v>
      </c>
      <c r="K26" s="15"/>
      <c r="L26" s="24">
        <v>93.5</v>
      </c>
      <c r="M26" s="25"/>
      <c r="N26" s="14" t="s">
        <v>890</v>
      </c>
      <c r="O26" s="21"/>
    </row>
    <row r="27" spans="1:15">
      <c r="A27" s="17" t="s">
        <v>891</v>
      </c>
      <c r="O27" s="29"/>
    </row>
    <row r="28" spans="1:15">
      <c r="A28" s="18"/>
      <c r="O28" s="29"/>
    </row>
    <row r="29" spans="1:15">
      <c r="A29" s="18"/>
      <c r="O29" s="29"/>
    </row>
    <row r="30" ht="27" customHeight="1" spans="1:15">
      <c r="A30" s="19"/>
      <c r="B30" s="20"/>
      <c r="C30" s="20"/>
      <c r="D30" s="20"/>
      <c r="E30" s="20"/>
      <c r="F30" s="20"/>
      <c r="G30" s="20"/>
      <c r="H30" s="20"/>
      <c r="I30" s="20"/>
      <c r="J30" s="20"/>
      <c r="K30" s="20"/>
      <c r="L30" s="20"/>
      <c r="M30" s="20"/>
      <c r="N30" s="20"/>
      <c r="O30" s="30"/>
    </row>
  </sheetData>
  <mergeCells count="10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B25:C25"/>
    <mergeCell ref="D25:O25"/>
    <mergeCell ref="B26:I26"/>
    <mergeCell ref="J26:K26"/>
    <mergeCell ref="L26:M26"/>
    <mergeCell ref="N26:O26"/>
    <mergeCell ref="A11:A12"/>
    <mergeCell ref="A13:A26"/>
    <mergeCell ref="B14:B21"/>
    <mergeCell ref="B22:B23"/>
    <mergeCell ref="C14:C18"/>
    <mergeCell ref="A27:O30"/>
    <mergeCell ref="A6:B10"/>
  </mergeCells>
  <pageMargins left="0.75" right="0.75" top="1" bottom="1" header="0.5" footer="0.5"/>
  <pageSetup paperSize="9" scale="5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L25" sqref="L25:M25"/>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7666666666667" style="1" customWidth="1"/>
    <col min="9" max="9" width="16.5333333333333" style="1" customWidth="1"/>
    <col min="10" max="10" width="4" style="1" customWidth="1"/>
    <col min="11" max="11" width="10.7666666666667" style="1" customWidth="1"/>
    <col min="12" max="12" width="11.2333333333333" style="1" customWidth="1"/>
    <col min="13" max="13" width="1.53333333333333" style="1" customWidth="1"/>
    <col min="14" max="14" width="13.3083333333333" style="1" customWidth="1"/>
    <col min="15" max="15" width="21.2333333333333" style="1" customWidth="1"/>
    <col min="16" max="16384" width="10" style="1"/>
  </cols>
  <sheetData>
    <row r="1" ht="65"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1392</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50</v>
      </c>
      <c r="F7" s="9"/>
      <c r="G7" s="9">
        <v>50</v>
      </c>
      <c r="H7" s="9"/>
      <c r="I7" s="9">
        <v>50</v>
      </c>
      <c r="J7" s="9"/>
      <c r="K7" s="14">
        <v>10</v>
      </c>
      <c r="L7" s="21"/>
      <c r="M7" s="47">
        <f t="shared" ref="M7:M8" si="0">I7/G7</f>
        <v>1</v>
      </c>
      <c r="N7" s="48"/>
      <c r="O7" s="49">
        <v>10</v>
      </c>
    </row>
    <row r="8" ht="16.95" customHeight="1" spans="1:15">
      <c r="A8" s="5"/>
      <c r="B8" s="5"/>
      <c r="C8" s="5" t="s">
        <v>830</v>
      </c>
      <c r="D8" s="5"/>
      <c r="E8" s="9">
        <v>50</v>
      </c>
      <c r="F8" s="9"/>
      <c r="G8" s="9">
        <v>50</v>
      </c>
      <c r="H8" s="9"/>
      <c r="I8" s="9">
        <v>50</v>
      </c>
      <c r="J8" s="9"/>
      <c r="K8" s="14" t="s">
        <v>665</v>
      </c>
      <c r="L8" s="21"/>
      <c r="M8" s="47">
        <f t="shared" si="0"/>
        <v>1</v>
      </c>
      <c r="N8" s="48"/>
      <c r="O8" s="5" t="s">
        <v>665</v>
      </c>
    </row>
    <row r="9" ht="16.95" customHeight="1" spans="1:15">
      <c r="A9" s="5"/>
      <c r="B9" s="5"/>
      <c r="C9" s="8" t="s">
        <v>831</v>
      </c>
      <c r="D9" s="8"/>
      <c r="E9" s="9">
        <v>0</v>
      </c>
      <c r="F9" s="9"/>
      <c r="G9" s="9">
        <v>0</v>
      </c>
      <c r="H9" s="9"/>
      <c r="I9" s="9">
        <v>0</v>
      </c>
      <c r="J9" s="9"/>
      <c r="K9" s="14" t="s">
        <v>665</v>
      </c>
      <c r="L9" s="21"/>
      <c r="M9" s="47">
        <v>0</v>
      </c>
      <c r="N9" s="48"/>
      <c r="O9" s="5" t="s">
        <v>665</v>
      </c>
    </row>
    <row r="10" ht="16.95" customHeight="1" spans="1:15">
      <c r="A10" s="5"/>
      <c r="B10" s="5"/>
      <c r="C10" s="5" t="s">
        <v>832</v>
      </c>
      <c r="D10" s="5"/>
      <c r="E10" s="9">
        <v>0</v>
      </c>
      <c r="F10" s="9"/>
      <c r="G10" s="9">
        <v>0</v>
      </c>
      <c r="H10" s="9"/>
      <c r="I10" s="9">
        <v>0</v>
      </c>
      <c r="J10" s="9"/>
      <c r="K10" s="14" t="s">
        <v>665</v>
      </c>
      <c r="L10" s="21"/>
      <c r="M10" s="47">
        <v>0</v>
      </c>
      <c r="N10" s="48"/>
      <c r="O10" s="5" t="s">
        <v>665</v>
      </c>
    </row>
    <row r="11" ht="25.1" customHeight="1" spans="1:15">
      <c r="A11" s="5" t="s">
        <v>833</v>
      </c>
      <c r="B11" s="5" t="s">
        <v>834</v>
      </c>
      <c r="C11" s="5"/>
      <c r="D11" s="5"/>
      <c r="E11" s="5"/>
      <c r="F11" s="5"/>
      <c r="G11" s="5"/>
      <c r="H11" s="5"/>
      <c r="I11" s="5" t="s">
        <v>835</v>
      </c>
      <c r="J11" s="5"/>
      <c r="K11" s="5"/>
      <c r="L11" s="5"/>
      <c r="M11" s="5"/>
      <c r="N11" s="5"/>
      <c r="O11" s="5"/>
    </row>
    <row r="12" s="45" customFormat="1" ht="127.1" customHeight="1" spans="1:15">
      <c r="A12" s="7"/>
      <c r="B12" s="10" t="s">
        <v>1375</v>
      </c>
      <c r="C12" s="11"/>
      <c r="D12" s="11"/>
      <c r="E12" s="11"/>
      <c r="F12" s="11"/>
      <c r="G12" s="11"/>
      <c r="H12" s="12"/>
      <c r="I12" s="10" t="s">
        <v>1393</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5" t="s">
        <v>845</v>
      </c>
      <c r="C14" s="5" t="s">
        <v>846</v>
      </c>
      <c r="D14" s="7" t="s">
        <v>1394</v>
      </c>
      <c r="E14" s="7"/>
      <c r="F14" s="7"/>
      <c r="G14" s="7"/>
      <c r="H14" s="5" t="s">
        <v>1395</v>
      </c>
      <c r="I14" s="5" t="s">
        <v>1395</v>
      </c>
      <c r="J14" s="24">
        <v>5</v>
      </c>
      <c r="K14" s="25"/>
      <c r="L14" s="24">
        <v>5</v>
      </c>
      <c r="M14" s="25"/>
      <c r="N14" s="14" t="s">
        <v>849</v>
      </c>
      <c r="O14" s="21"/>
    </row>
    <row r="15" ht="30" customHeight="1" spans="1:15">
      <c r="A15" s="5"/>
      <c r="B15" s="5"/>
      <c r="C15" s="5"/>
      <c r="D15" s="7" t="s">
        <v>1396</v>
      </c>
      <c r="E15" s="7"/>
      <c r="F15" s="7"/>
      <c r="G15" s="7"/>
      <c r="H15" s="5" t="s">
        <v>1397</v>
      </c>
      <c r="I15" s="5" t="s">
        <v>1397</v>
      </c>
      <c r="J15" s="24">
        <v>5</v>
      </c>
      <c r="K15" s="25"/>
      <c r="L15" s="24">
        <v>5</v>
      </c>
      <c r="M15" s="25"/>
      <c r="N15" s="14" t="s">
        <v>849</v>
      </c>
      <c r="O15" s="21"/>
    </row>
    <row r="16" ht="30" customHeight="1" spans="1:15">
      <c r="A16" s="5"/>
      <c r="B16" s="5"/>
      <c r="C16" s="5"/>
      <c r="D16" s="7" t="s">
        <v>1398</v>
      </c>
      <c r="E16" s="7"/>
      <c r="F16" s="7"/>
      <c r="G16" s="7"/>
      <c r="H16" s="5" t="s">
        <v>1399</v>
      </c>
      <c r="I16" s="5" t="s">
        <v>1399</v>
      </c>
      <c r="J16" s="24">
        <v>5</v>
      </c>
      <c r="K16" s="25"/>
      <c r="L16" s="24">
        <v>5</v>
      </c>
      <c r="M16" s="25"/>
      <c r="N16" s="14" t="s">
        <v>849</v>
      </c>
      <c r="O16" s="21"/>
    </row>
    <row r="17" ht="30" customHeight="1" spans="1:15">
      <c r="A17" s="5"/>
      <c r="B17" s="5"/>
      <c r="C17" s="5"/>
      <c r="D17" s="7" t="s">
        <v>1400</v>
      </c>
      <c r="E17" s="7"/>
      <c r="F17" s="7"/>
      <c r="G17" s="7"/>
      <c r="H17" s="5" t="s">
        <v>1401</v>
      </c>
      <c r="I17" s="5" t="s">
        <v>1401</v>
      </c>
      <c r="J17" s="24">
        <v>5</v>
      </c>
      <c r="K17" s="25"/>
      <c r="L17" s="24">
        <v>5</v>
      </c>
      <c r="M17" s="25"/>
      <c r="N17" s="14" t="s">
        <v>849</v>
      </c>
      <c r="O17" s="21"/>
    </row>
    <row r="18" ht="30" customHeight="1" spans="1:15">
      <c r="A18" s="5"/>
      <c r="B18" s="5"/>
      <c r="C18" s="5" t="s">
        <v>856</v>
      </c>
      <c r="D18" s="7" t="s">
        <v>900</v>
      </c>
      <c r="E18" s="7"/>
      <c r="F18" s="7"/>
      <c r="G18" s="7"/>
      <c r="H18" s="26">
        <v>1</v>
      </c>
      <c r="I18" s="26">
        <v>1</v>
      </c>
      <c r="J18" s="24">
        <v>10</v>
      </c>
      <c r="K18" s="25"/>
      <c r="L18" s="24">
        <v>10</v>
      </c>
      <c r="M18" s="25"/>
      <c r="N18" s="14" t="s">
        <v>849</v>
      </c>
      <c r="O18" s="21"/>
    </row>
    <row r="19" ht="30" customHeight="1" spans="1:15">
      <c r="A19" s="5"/>
      <c r="B19" s="5"/>
      <c r="C19" s="5" t="s">
        <v>865</v>
      </c>
      <c r="D19" s="7" t="s">
        <v>866</v>
      </c>
      <c r="E19" s="7"/>
      <c r="F19" s="7"/>
      <c r="G19" s="7"/>
      <c r="H19" s="13">
        <v>45291</v>
      </c>
      <c r="I19" s="13">
        <v>45161</v>
      </c>
      <c r="J19" s="24">
        <v>10</v>
      </c>
      <c r="K19" s="25"/>
      <c r="L19" s="24">
        <v>10</v>
      </c>
      <c r="M19" s="25"/>
      <c r="N19" s="14" t="s">
        <v>849</v>
      </c>
      <c r="O19" s="21"/>
    </row>
    <row r="20" ht="34.1" customHeight="1" spans="1:15">
      <c r="A20" s="5"/>
      <c r="B20" s="5"/>
      <c r="C20" s="5" t="s">
        <v>868</v>
      </c>
      <c r="D20" s="7" t="s">
        <v>1402</v>
      </c>
      <c r="E20" s="7"/>
      <c r="F20" s="7"/>
      <c r="G20" s="7"/>
      <c r="H20" s="5" t="s">
        <v>1403</v>
      </c>
      <c r="I20" s="5" t="s">
        <v>1403</v>
      </c>
      <c r="J20" s="24">
        <v>10</v>
      </c>
      <c r="K20" s="25"/>
      <c r="L20" s="24">
        <v>10</v>
      </c>
      <c r="M20" s="25"/>
      <c r="N20" s="14" t="s">
        <v>849</v>
      </c>
      <c r="O20" s="21"/>
    </row>
    <row r="21" ht="40.1" customHeight="1" spans="1:15">
      <c r="A21" s="5"/>
      <c r="B21" s="5" t="s">
        <v>873</v>
      </c>
      <c r="C21" s="5" t="s">
        <v>874</v>
      </c>
      <c r="D21" s="7" t="s">
        <v>1388</v>
      </c>
      <c r="E21" s="7"/>
      <c r="F21" s="7"/>
      <c r="G21" s="7"/>
      <c r="H21" s="5" t="s">
        <v>1136</v>
      </c>
      <c r="I21" s="5" t="s">
        <v>1301</v>
      </c>
      <c r="J21" s="24">
        <v>15</v>
      </c>
      <c r="K21" s="25"/>
      <c r="L21" s="24">
        <v>12</v>
      </c>
      <c r="M21" s="25"/>
      <c r="N21" s="14" t="s">
        <v>1389</v>
      </c>
      <c r="O21" s="21"/>
    </row>
    <row r="22" ht="37.95" customHeight="1" spans="1:15">
      <c r="A22" s="5"/>
      <c r="B22" s="5"/>
      <c r="C22" s="5" t="s">
        <v>881</v>
      </c>
      <c r="D22" s="7" t="s">
        <v>1390</v>
      </c>
      <c r="E22" s="7"/>
      <c r="F22" s="7"/>
      <c r="G22" s="7"/>
      <c r="H22" s="5" t="s">
        <v>1136</v>
      </c>
      <c r="I22" s="5" t="s">
        <v>1301</v>
      </c>
      <c r="J22" s="24">
        <v>15</v>
      </c>
      <c r="K22" s="25"/>
      <c r="L22" s="24">
        <v>11.5</v>
      </c>
      <c r="M22" s="25"/>
      <c r="N22" s="14" t="s">
        <v>1391</v>
      </c>
      <c r="O22" s="21"/>
    </row>
    <row r="23" ht="27" spans="1:15">
      <c r="A23" s="5"/>
      <c r="B23" s="5" t="s">
        <v>883</v>
      </c>
      <c r="C23" s="5" t="s">
        <v>884</v>
      </c>
      <c r="D23" s="7" t="s">
        <v>886</v>
      </c>
      <c r="E23" s="7"/>
      <c r="F23" s="7"/>
      <c r="G23" s="7"/>
      <c r="H23" s="5" t="s">
        <v>858</v>
      </c>
      <c r="I23" s="5" t="s">
        <v>1020</v>
      </c>
      <c r="J23" s="24">
        <v>10</v>
      </c>
      <c r="K23" s="25"/>
      <c r="L23" s="24">
        <v>10</v>
      </c>
      <c r="M23" s="25"/>
      <c r="N23" s="14" t="s">
        <v>849</v>
      </c>
      <c r="O23" s="21"/>
    </row>
    <row r="24" ht="45" customHeight="1" spans="1:15">
      <c r="A24" s="5"/>
      <c r="B24" s="14" t="s">
        <v>888</v>
      </c>
      <c r="C24" s="15"/>
      <c r="D24" s="14" t="s">
        <v>849</v>
      </c>
      <c r="E24" s="16"/>
      <c r="F24" s="16"/>
      <c r="G24" s="16"/>
      <c r="H24" s="16"/>
      <c r="I24" s="16"/>
      <c r="J24" s="16"/>
      <c r="K24" s="16"/>
      <c r="L24" s="16"/>
      <c r="M24" s="16"/>
      <c r="N24" s="16"/>
      <c r="O24" s="21"/>
    </row>
    <row r="25" ht="18" customHeight="1" spans="1:15">
      <c r="A25" s="5"/>
      <c r="B25" s="14" t="s">
        <v>889</v>
      </c>
      <c r="C25" s="16"/>
      <c r="D25" s="16"/>
      <c r="E25" s="16"/>
      <c r="F25" s="16"/>
      <c r="G25" s="16"/>
      <c r="H25" s="16"/>
      <c r="I25" s="15"/>
      <c r="J25" s="14">
        <v>100</v>
      </c>
      <c r="K25" s="15"/>
      <c r="L25" s="24">
        <v>93.5</v>
      </c>
      <c r="M25" s="25"/>
      <c r="N25" s="14" t="s">
        <v>890</v>
      </c>
      <c r="O25" s="21"/>
    </row>
    <row r="26" spans="1:15">
      <c r="A26" s="17" t="s">
        <v>891</v>
      </c>
      <c r="O26" s="29"/>
    </row>
    <row r="27" spans="1:15">
      <c r="A27" s="18"/>
      <c r="O27" s="29"/>
    </row>
    <row r="28" spans="1:15">
      <c r="A28" s="18"/>
      <c r="O28" s="29"/>
    </row>
    <row r="29" ht="27" customHeight="1" spans="1:15">
      <c r="A29" s="19"/>
      <c r="B29" s="20"/>
      <c r="C29" s="20"/>
      <c r="D29" s="20"/>
      <c r="E29" s="20"/>
      <c r="F29" s="20"/>
      <c r="G29" s="20"/>
      <c r="H29" s="20"/>
      <c r="I29" s="20"/>
      <c r="J29" s="20"/>
      <c r="K29" s="20"/>
      <c r="L29" s="20"/>
      <c r="M29" s="20"/>
      <c r="N29" s="20"/>
      <c r="O29" s="30"/>
    </row>
  </sheetData>
  <mergeCells count="10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7"/>
    <mergeCell ref="A26:O29"/>
    <mergeCell ref="A6:B10"/>
  </mergeCells>
  <pageMargins left="0.75" right="0.75" top="1" bottom="1" header="0.5" footer="0.5"/>
  <pageSetup paperSize="9" scale="57"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8416666666667" style="1" customWidth="1"/>
    <col min="9" max="9" width="17" style="1" customWidth="1"/>
    <col min="10" max="10" width="4" style="1" customWidth="1"/>
    <col min="11" max="11" width="7.84166666666667" style="1" customWidth="1"/>
    <col min="12" max="12" width="5.075" style="1" customWidth="1"/>
    <col min="13" max="13" width="6.69166666666667" style="1" customWidth="1"/>
    <col min="14" max="14" width="13.3083333333333" style="1" customWidth="1"/>
    <col min="15" max="15" width="21.2333333333333" style="1" customWidth="1"/>
    <col min="16" max="16384" width="10" style="1"/>
  </cols>
  <sheetData>
    <row r="1" ht="60"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1404</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0.72</v>
      </c>
      <c r="F7" s="9"/>
      <c r="G7" s="9">
        <v>0.72</v>
      </c>
      <c r="H7" s="9"/>
      <c r="I7" s="9">
        <v>0.72</v>
      </c>
      <c r="J7" s="9"/>
      <c r="K7" s="14">
        <v>10</v>
      </c>
      <c r="L7" s="21"/>
      <c r="M7" s="47">
        <v>1</v>
      </c>
      <c r="N7" s="48"/>
      <c r="O7" s="49">
        <v>10</v>
      </c>
    </row>
    <row r="8" ht="16.95" customHeight="1" spans="1:15">
      <c r="A8" s="5"/>
      <c r="B8" s="5"/>
      <c r="C8" s="5" t="s">
        <v>830</v>
      </c>
      <c r="D8" s="5"/>
      <c r="E8" s="9">
        <v>0.72</v>
      </c>
      <c r="F8" s="9"/>
      <c r="G8" s="9">
        <v>0.72</v>
      </c>
      <c r="H8" s="9"/>
      <c r="I8" s="9">
        <v>0.72</v>
      </c>
      <c r="J8" s="9"/>
      <c r="K8" s="14" t="s">
        <v>665</v>
      </c>
      <c r="L8" s="21"/>
      <c r="M8" s="47">
        <v>1</v>
      </c>
      <c r="N8" s="48"/>
      <c r="O8" s="5" t="s">
        <v>665</v>
      </c>
    </row>
    <row r="9" ht="16.95" customHeight="1" spans="1:15">
      <c r="A9" s="5"/>
      <c r="B9" s="5"/>
      <c r="C9" s="8" t="s">
        <v>831</v>
      </c>
      <c r="D9" s="8"/>
      <c r="E9" s="9">
        <v>0</v>
      </c>
      <c r="F9" s="9"/>
      <c r="G9" s="9">
        <v>0</v>
      </c>
      <c r="H9" s="9"/>
      <c r="I9" s="9">
        <v>0</v>
      </c>
      <c r="J9" s="9"/>
      <c r="K9" s="14" t="s">
        <v>665</v>
      </c>
      <c r="L9" s="21"/>
      <c r="M9" s="47">
        <v>0</v>
      </c>
      <c r="N9" s="48"/>
      <c r="O9" s="5" t="s">
        <v>665</v>
      </c>
    </row>
    <row r="10" ht="16.95" customHeight="1" spans="1:15">
      <c r="A10" s="5"/>
      <c r="B10" s="5"/>
      <c r="C10" s="5" t="s">
        <v>832</v>
      </c>
      <c r="D10" s="5"/>
      <c r="E10" s="9">
        <v>0</v>
      </c>
      <c r="F10" s="9"/>
      <c r="G10" s="9">
        <v>0</v>
      </c>
      <c r="H10" s="9"/>
      <c r="I10" s="9">
        <v>0</v>
      </c>
      <c r="J10" s="9"/>
      <c r="K10" s="14" t="s">
        <v>665</v>
      </c>
      <c r="L10" s="21"/>
      <c r="M10" s="47">
        <v>0</v>
      </c>
      <c r="N10" s="48"/>
      <c r="O10" s="5" t="s">
        <v>665</v>
      </c>
    </row>
    <row r="11" ht="25.1" customHeight="1" spans="1:15">
      <c r="A11" s="5" t="s">
        <v>833</v>
      </c>
      <c r="B11" s="5" t="s">
        <v>834</v>
      </c>
      <c r="C11" s="5"/>
      <c r="D11" s="5"/>
      <c r="E11" s="5"/>
      <c r="F11" s="5"/>
      <c r="G11" s="5"/>
      <c r="H11" s="5"/>
      <c r="I11" s="5" t="s">
        <v>835</v>
      </c>
      <c r="J11" s="5"/>
      <c r="K11" s="5"/>
      <c r="L11" s="5"/>
      <c r="M11" s="5"/>
      <c r="N11" s="5"/>
      <c r="O11" s="5"/>
    </row>
    <row r="12" s="45" customFormat="1" ht="126" customHeight="1" spans="1:15">
      <c r="A12" s="7"/>
      <c r="B12" s="10" t="s">
        <v>1405</v>
      </c>
      <c r="C12" s="11"/>
      <c r="D12" s="11"/>
      <c r="E12" s="11"/>
      <c r="F12" s="11"/>
      <c r="G12" s="11"/>
      <c r="H12" s="12"/>
      <c r="I12" s="10" t="s">
        <v>1406</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7.1" customHeight="1" spans="1:15">
      <c r="A14" s="5"/>
      <c r="B14" s="5" t="s">
        <v>845</v>
      </c>
      <c r="C14" s="5" t="s">
        <v>846</v>
      </c>
      <c r="D14" s="7" t="s">
        <v>1407</v>
      </c>
      <c r="E14" s="7"/>
      <c r="F14" s="7"/>
      <c r="G14" s="7"/>
      <c r="H14" s="5" t="s">
        <v>1408</v>
      </c>
      <c r="I14" s="5" t="s">
        <v>1408</v>
      </c>
      <c r="J14" s="24">
        <v>10</v>
      </c>
      <c r="K14" s="25"/>
      <c r="L14" s="24">
        <v>10</v>
      </c>
      <c r="M14" s="25"/>
      <c r="N14" s="14" t="s">
        <v>849</v>
      </c>
      <c r="O14" s="21"/>
    </row>
    <row r="15" ht="37.1" customHeight="1" spans="1:15">
      <c r="A15" s="5"/>
      <c r="B15" s="5"/>
      <c r="C15" s="5" t="s">
        <v>856</v>
      </c>
      <c r="D15" s="7" t="s">
        <v>1294</v>
      </c>
      <c r="E15" s="7"/>
      <c r="F15" s="7"/>
      <c r="G15" s="7"/>
      <c r="H15" s="5" t="s">
        <v>864</v>
      </c>
      <c r="I15" s="5" t="s">
        <v>864</v>
      </c>
      <c r="J15" s="24">
        <v>10</v>
      </c>
      <c r="K15" s="25"/>
      <c r="L15" s="24">
        <v>10</v>
      </c>
      <c r="M15" s="25"/>
      <c r="N15" s="14" t="s">
        <v>849</v>
      </c>
      <c r="O15" s="21"/>
    </row>
    <row r="16" ht="37.1" customHeight="1" spans="1:15">
      <c r="A16" s="5"/>
      <c r="B16" s="5"/>
      <c r="C16" s="5"/>
      <c r="D16" s="7" t="s">
        <v>900</v>
      </c>
      <c r="E16" s="7"/>
      <c r="F16" s="7"/>
      <c r="G16" s="7"/>
      <c r="H16" s="5" t="s">
        <v>864</v>
      </c>
      <c r="I16" s="5" t="s">
        <v>864</v>
      </c>
      <c r="J16" s="24">
        <v>10</v>
      </c>
      <c r="K16" s="25"/>
      <c r="L16" s="24">
        <v>10</v>
      </c>
      <c r="M16" s="25"/>
      <c r="N16" s="14" t="s">
        <v>849</v>
      </c>
      <c r="O16" s="21"/>
    </row>
    <row r="17" ht="37.1" customHeight="1" spans="1:15">
      <c r="A17" s="5"/>
      <c r="B17" s="5"/>
      <c r="C17" s="5" t="s">
        <v>865</v>
      </c>
      <c r="D17" s="7" t="s">
        <v>866</v>
      </c>
      <c r="E17" s="7"/>
      <c r="F17" s="7"/>
      <c r="G17" s="7"/>
      <c r="H17" s="13">
        <v>45291</v>
      </c>
      <c r="I17" s="13">
        <v>45097</v>
      </c>
      <c r="J17" s="24">
        <v>10</v>
      </c>
      <c r="K17" s="25"/>
      <c r="L17" s="24">
        <v>10</v>
      </c>
      <c r="M17" s="25"/>
      <c r="N17" s="14" t="s">
        <v>849</v>
      </c>
      <c r="O17" s="21"/>
    </row>
    <row r="18" ht="55.1" customHeight="1" spans="1:15">
      <c r="A18" s="5"/>
      <c r="B18" s="5"/>
      <c r="C18" s="5" t="s">
        <v>868</v>
      </c>
      <c r="D18" s="7" t="s">
        <v>1409</v>
      </c>
      <c r="E18" s="7"/>
      <c r="F18" s="7"/>
      <c r="G18" s="7"/>
      <c r="H18" s="5" t="s">
        <v>1274</v>
      </c>
      <c r="I18" s="5" t="s">
        <v>1274</v>
      </c>
      <c r="J18" s="24">
        <v>10</v>
      </c>
      <c r="K18" s="25"/>
      <c r="L18" s="24">
        <v>10</v>
      </c>
      <c r="M18" s="25"/>
      <c r="N18" s="14" t="s">
        <v>849</v>
      </c>
      <c r="O18" s="21"/>
    </row>
    <row r="19" ht="51" customHeight="1" spans="1:15">
      <c r="A19" s="5"/>
      <c r="B19" s="5" t="s">
        <v>873</v>
      </c>
      <c r="C19" s="5" t="s">
        <v>874</v>
      </c>
      <c r="D19" s="7" t="s">
        <v>1410</v>
      </c>
      <c r="E19" s="7"/>
      <c r="F19" s="7"/>
      <c r="G19" s="7"/>
      <c r="H19" s="5" t="s">
        <v>1411</v>
      </c>
      <c r="I19" s="5" t="s">
        <v>1301</v>
      </c>
      <c r="J19" s="24">
        <v>15</v>
      </c>
      <c r="K19" s="25"/>
      <c r="L19" s="24">
        <v>12</v>
      </c>
      <c r="M19" s="25"/>
      <c r="N19" s="14" t="s">
        <v>1412</v>
      </c>
      <c r="O19" s="21"/>
    </row>
    <row r="20" ht="46.1" customHeight="1" spans="1:15">
      <c r="A20" s="5"/>
      <c r="B20" s="5"/>
      <c r="C20" s="5" t="s">
        <v>881</v>
      </c>
      <c r="D20" s="7" t="s">
        <v>1413</v>
      </c>
      <c r="E20" s="7"/>
      <c r="F20" s="7"/>
      <c r="G20" s="7"/>
      <c r="H20" s="5" t="s">
        <v>1414</v>
      </c>
      <c r="I20" s="5" t="s">
        <v>1301</v>
      </c>
      <c r="J20" s="24">
        <v>15</v>
      </c>
      <c r="K20" s="25"/>
      <c r="L20" s="24">
        <v>11.5</v>
      </c>
      <c r="M20" s="25"/>
      <c r="N20" s="14" t="s">
        <v>1415</v>
      </c>
      <c r="O20" s="21"/>
    </row>
    <row r="21" ht="55.1" customHeight="1" spans="1:15">
      <c r="A21" s="5"/>
      <c r="B21" s="5" t="s">
        <v>883</v>
      </c>
      <c r="C21" s="5" t="s">
        <v>884</v>
      </c>
      <c r="D21" s="7" t="s">
        <v>1416</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pageSetup paperSize="9" scale="58"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7.53333333333333" style="1" customWidth="1"/>
    <col min="8" max="8" width="17" style="1" customWidth="1"/>
    <col min="9" max="9" width="16.2333333333333" style="1" customWidth="1"/>
    <col min="10" max="10" width="4" style="1" customWidth="1"/>
    <col min="11" max="11" width="9.45" style="1" customWidth="1"/>
    <col min="12" max="12" width="13.45" style="1" customWidth="1"/>
    <col min="13" max="13" width="1.53333333333333" style="1" customWidth="1"/>
    <col min="14" max="14" width="13.3083333333333" style="1" customWidth="1"/>
    <col min="15" max="15" width="21.2333333333333" style="1" customWidth="1"/>
    <col min="16" max="16384" width="10" style="1"/>
  </cols>
  <sheetData>
    <row r="1" ht="64"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1417</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8.02</v>
      </c>
      <c r="F7" s="9"/>
      <c r="G7" s="9">
        <v>8.02</v>
      </c>
      <c r="H7" s="9"/>
      <c r="I7" s="9">
        <v>8.02</v>
      </c>
      <c r="J7" s="9"/>
      <c r="K7" s="14">
        <v>10</v>
      </c>
      <c r="L7" s="21"/>
      <c r="M7" s="47">
        <f t="shared" ref="M7:M8" si="0">I7/G7</f>
        <v>1</v>
      </c>
      <c r="N7" s="48"/>
      <c r="O7" s="49">
        <v>10</v>
      </c>
    </row>
    <row r="8" ht="16.95" customHeight="1" spans="1:15">
      <c r="A8" s="5"/>
      <c r="B8" s="5"/>
      <c r="C8" s="5" t="s">
        <v>830</v>
      </c>
      <c r="D8" s="5"/>
      <c r="E8" s="9">
        <v>8.02</v>
      </c>
      <c r="F8" s="9"/>
      <c r="G8" s="9">
        <v>8.02</v>
      </c>
      <c r="H8" s="9"/>
      <c r="I8" s="9">
        <v>8.02</v>
      </c>
      <c r="J8" s="9"/>
      <c r="K8" s="14" t="s">
        <v>665</v>
      </c>
      <c r="L8" s="21"/>
      <c r="M8" s="47">
        <f t="shared" si="0"/>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47" customHeight="1" spans="1:15">
      <c r="A12" s="7"/>
      <c r="B12" s="10" t="s">
        <v>1418</v>
      </c>
      <c r="C12" s="11"/>
      <c r="D12" s="11"/>
      <c r="E12" s="11"/>
      <c r="F12" s="11"/>
      <c r="G12" s="11"/>
      <c r="H12" s="12"/>
      <c r="I12" s="10" t="s">
        <v>1419</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5" t="s">
        <v>845</v>
      </c>
      <c r="C14" s="5" t="s">
        <v>846</v>
      </c>
      <c r="D14" s="7" t="s">
        <v>1420</v>
      </c>
      <c r="E14" s="7"/>
      <c r="F14" s="7"/>
      <c r="G14" s="7"/>
      <c r="H14" s="5" t="s">
        <v>1421</v>
      </c>
      <c r="I14" s="5" t="s">
        <v>1421</v>
      </c>
      <c r="J14" s="24">
        <v>10</v>
      </c>
      <c r="K14" s="25"/>
      <c r="L14" s="24">
        <v>10</v>
      </c>
      <c r="M14" s="25"/>
      <c r="N14" s="14" t="s">
        <v>849</v>
      </c>
      <c r="O14" s="21"/>
    </row>
    <row r="15" ht="36" customHeight="1" spans="1:15">
      <c r="A15" s="5"/>
      <c r="B15" s="5"/>
      <c r="C15" s="5" t="s">
        <v>856</v>
      </c>
      <c r="D15" s="7" t="s">
        <v>1294</v>
      </c>
      <c r="E15" s="7"/>
      <c r="F15" s="7"/>
      <c r="G15" s="7"/>
      <c r="H15" s="5" t="s">
        <v>864</v>
      </c>
      <c r="I15" s="5" t="s">
        <v>864</v>
      </c>
      <c r="J15" s="24">
        <v>10</v>
      </c>
      <c r="K15" s="25"/>
      <c r="L15" s="24">
        <v>10</v>
      </c>
      <c r="M15" s="25"/>
      <c r="N15" s="14" t="s">
        <v>849</v>
      </c>
      <c r="O15" s="21"/>
    </row>
    <row r="16" ht="36" customHeight="1" spans="1:15">
      <c r="A16" s="5"/>
      <c r="B16" s="5"/>
      <c r="C16" s="5"/>
      <c r="D16" s="7" t="s">
        <v>900</v>
      </c>
      <c r="E16" s="7"/>
      <c r="F16" s="7"/>
      <c r="G16" s="7"/>
      <c r="H16" s="5" t="s">
        <v>864</v>
      </c>
      <c r="I16" s="5" t="s">
        <v>864</v>
      </c>
      <c r="J16" s="24">
        <v>10</v>
      </c>
      <c r="K16" s="25"/>
      <c r="L16" s="24">
        <v>10</v>
      </c>
      <c r="M16" s="25"/>
      <c r="N16" s="14" t="s">
        <v>849</v>
      </c>
      <c r="O16" s="21"/>
    </row>
    <row r="17" ht="36" customHeight="1" spans="1:15">
      <c r="A17" s="5"/>
      <c r="B17" s="5"/>
      <c r="C17" s="5" t="s">
        <v>865</v>
      </c>
      <c r="D17" s="7" t="s">
        <v>866</v>
      </c>
      <c r="E17" s="7"/>
      <c r="F17" s="7"/>
      <c r="G17" s="7"/>
      <c r="H17" s="13">
        <v>45291</v>
      </c>
      <c r="I17" s="13">
        <v>45058</v>
      </c>
      <c r="J17" s="24">
        <v>10</v>
      </c>
      <c r="K17" s="25"/>
      <c r="L17" s="24">
        <v>10</v>
      </c>
      <c r="M17" s="25"/>
      <c r="N17" s="14" t="s">
        <v>849</v>
      </c>
      <c r="O17" s="21"/>
    </row>
    <row r="18" ht="39" customHeight="1" spans="1:15">
      <c r="A18" s="5"/>
      <c r="B18" s="5"/>
      <c r="C18" s="5" t="s">
        <v>868</v>
      </c>
      <c r="D18" s="7" t="s">
        <v>1422</v>
      </c>
      <c r="E18" s="7"/>
      <c r="F18" s="7"/>
      <c r="G18" s="7"/>
      <c r="H18" s="5" t="s">
        <v>1423</v>
      </c>
      <c r="I18" s="5" t="s">
        <v>1423</v>
      </c>
      <c r="J18" s="24">
        <v>10</v>
      </c>
      <c r="K18" s="25"/>
      <c r="L18" s="24">
        <v>10</v>
      </c>
      <c r="M18" s="25"/>
      <c r="N18" s="14" t="s">
        <v>849</v>
      </c>
      <c r="O18" s="21"/>
    </row>
    <row r="19" ht="34.95" customHeight="1" spans="1:15">
      <c r="A19" s="5"/>
      <c r="B19" s="5" t="s">
        <v>873</v>
      </c>
      <c r="C19" s="5" t="s">
        <v>874</v>
      </c>
      <c r="D19" s="7" t="s">
        <v>1424</v>
      </c>
      <c r="E19" s="7"/>
      <c r="F19" s="7"/>
      <c r="G19" s="7"/>
      <c r="H19" s="5" t="s">
        <v>986</v>
      </c>
      <c r="I19" s="5" t="s">
        <v>1301</v>
      </c>
      <c r="J19" s="24">
        <v>15</v>
      </c>
      <c r="K19" s="25"/>
      <c r="L19" s="24">
        <v>12</v>
      </c>
      <c r="M19" s="25"/>
      <c r="N19" s="14" t="s">
        <v>1425</v>
      </c>
      <c r="O19" s="21"/>
    </row>
    <row r="20" ht="40.1" customHeight="1" spans="1:15">
      <c r="A20" s="5"/>
      <c r="B20" s="5"/>
      <c r="C20" s="5" t="s">
        <v>881</v>
      </c>
      <c r="D20" s="7" t="s">
        <v>1426</v>
      </c>
      <c r="E20" s="7"/>
      <c r="F20" s="7"/>
      <c r="G20" s="7"/>
      <c r="H20" s="5" t="s">
        <v>1411</v>
      </c>
      <c r="I20" s="5" t="s">
        <v>1301</v>
      </c>
      <c r="J20" s="24">
        <v>15</v>
      </c>
      <c r="K20" s="25"/>
      <c r="L20" s="24">
        <v>11.5</v>
      </c>
      <c r="M20" s="25"/>
      <c r="N20" s="14" t="s">
        <v>1427</v>
      </c>
      <c r="O20" s="21"/>
    </row>
    <row r="21" ht="46.1" customHeight="1" spans="1:15">
      <c r="A21" s="5"/>
      <c r="B21" s="5" t="s">
        <v>883</v>
      </c>
      <c r="C21" s="5" t="s">
        <v>884</v>
      </c>
      <c r="D21" s="7" t="s">
        <v>1416</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pageSetup paperSize="9" scale="56"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A1" sqref="A1:O1"/>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20.2333333333333" style="1" customWidth="1"/>
    <col min="9" max="9" width="17.3083333333333" style="1" customWidth="1"/>
    <col min="10" max="10" width="12.6916666666667" style="1" customWidth="1"/>
    <col min="11" max="11" width="1.69166666666667" style="1" customWidth="1"/>
    <col min="12" max="12" width="14.7666666666667" style="1" customWidth="1"/>
    <col min="13" max="13" width="1.53333333333333" style="1" customWidth="1"/>
    <col min="14" max="14" width="13.3083333333333" style="1" customWidth="1"/>
    <col min="15" max="15" width="21.2333333333333" style="1" customWidth="1"/>
    <col min="16" max="16384" width="10" style="1"/>
  </cols>
  <sheetData>
    <row r="1" ht="62"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1428</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0.37</v>
      </c>
      <c r="F7" s="9"/>
      <c r="G7" s="9">
        <v>0.37</v>
      </c>
      <c r="H7" s="9"/>
      <c r="I7" s="9">
        <v>0.37</v>
      </c>
      <c r="J7" s="9"/>
      <c r="K7" s="14">
        <v>10</v>
      </c>
      <c r="L7" s="21"/>
      <c r="M7" s="47">
        <v>1</v>
      </c>
      <c r="N7" s="48"/>
      <c r="O7" s="49">
        <v>10</v>
      </c>
    </row>
    <row r="8" ht="16.95" customHeight="1" spans="1:15">
      <c r="A8" s="5"/>
      <c r="B8" s="5"/>
      <c r="C8" s="5" t="s">
        <v>830</v>
      </c>
      <c r="D8" s="5"/>
      <c r="E8" s="9">
        <v>0.37</v>
      </c>
      <c r="F8" s="9"/>
      <c r="G8" s="9">
        <v>0.37</v>
      </c>
      <c r="H8" s="9"/>
      <c r="I8" s="9">
        <v>0.37</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30.1" customHeight="1" spans="1:15">
      <c r="A12" s="7"/>
      <c r="B12" s="10" t="s">
        <v>1429</v>
      </c>
      <c r="C12" s="11"/>
      <c r="D12" s="11"/>
      <c r="E12" s="11"/>
      <c r="F12" s="11"/>
      <c r="G12" s="11"/>
      <c r="H12" s="12"/>
      <c r="I12" s="10" t="s">
        <v>1430</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5" t="s">
        <v>845</v>
      </c>
      <c r="C14" s="5" t="s">
        <v>846</v>
      </c>
      <c r="D14" s="7" t="s">
        <v>1431</v>
      </c>
      <c r="E14" s="7"/>
      <c r="F14" s="7"/>
      <c r="G14" s="7"/>
      <c r="H14" s="5" t="s">
        <v>1432</v>
      </c>
      <c r="I14" s="5" t="s">
        <v>1432</v>
      </c>
      <c r="J14" s="24">
        <v>10</v>
      </c>
      <c r="K14" s="25"/>
      <c r="L14" s="24">
        <v>10</v>
      </c>
      <c r="M14" s="25"/>
      <c r="N14" s="14" t="s">
        <v>849</v>
      </c>
      <c r="O14" s="21"/>
    </row>
    <row r="15" ht="36" customHeight="1" spans="1:15">
      <c r="A15" s="5"/>
      <c r="B15" s="5"/>
      <c r="C15" s="5"/>
      <c r="D15" s="7" t="s">
        <v>1433</v>
      </c>
      <c r="E15" s="7"/>
      <c r="F15" s="7"/>
      <c r="G15" s="7"/>
      <c r="H15" s="5" t="s">
        <v>1434</v>
      </c>
      <c r="I15" s="5" t="s">
        <v>1434</v>
      </c>
      <c r="J15" s="24">
        <v>10</v>
      </c>
      <c r="K15" s="25"/>
      <c r="L15" s="24">
        <v>10</v>
      </c>
      <c r="M15" s="25"/>
      <c r="N15" s="14" t="s">
        <v>849</v>
      </c>
      <c r="O15" s="21"/>
    </row>
    <row r="16" ht="36" customHeight="1" spans="1:15">
      <c r="A16" s="5"/>
      <c r="B16" s="5"/>
      <c r="C16" s="5" t="s">
        <v>856</v>
      </c>
      <c r="D16" s="7" t="s">
        <v>1294</v>
      </c>
      <c r="E16" s="7"/>
      <c r="F16" s="7"/>
      <c r="G16" s="7"/>
      <c r="H16" s="26">
        <v>1</v>
      </c>
      <c r="I16" s="26">
        <v>1</v>
      </c>
      <c r="J16" s="24">
        <v>10</v>
      </c>
      <c r="K16" s="25"/>
      <c r="L16" s="24">
        <v>10</v>
      </c>
      <c r="M16" s="25"/>
      <c r="N16" s="14" t="s">
        <v>849</v>
      </c>
      <c r="O16" s="21"/>
    </row>
    <row r="17" ht="36" customHeight="1" spans="1:15">
      <c r="A17" s="5"/>
      <c r="B17" s="5"/>
      <c r="C17" s="5" t="s">
        <v>865</v>
      </c>
      <c r="D17" s="7" t="s">
        <v>866</v>
      </c>
      <c r="E17" s="7"/>
      <c r="F17" s="7"/>
      <c r="G17" s="7"/>
      <c r="H17" s="13">
        <v>45291</v>
      </c>
      <c r="I17" s="13">
        <v>45260</v>
      </c>
      <c r="J17" s="24">
        <v>10</v>
      </c>
      <c r="K17" s="25"/>
      <c r="L17" s="24">
        <v>10</v>
      </c>
      <c r="M17" s="25"/>
      <c r="N17" s="14" t="s">
        <v>849</v>
      </c>
      <c r="O17" s="21"/>
    </row>
    <row r="18" ht="36" customHeight="1" spans="1:15">
      <c r="A18" s="5"/>
      <c r="B18" s="5"/>
      <c r="C18" s="5" t="s">
        <v>868</v>
      </c>
      <c r="D18" s="7" t="s">
        <v>1435</v>
      </c>
      <c r="E18" s="7"/>
      <c r="F18" s="7"/>
      <c r="G18" s="7"/>
      <c r="H18" s="5" t="s">
        <v>1436</v>
      </c>
      <c r="I18" s="5" t="s">
        <v>1436</v>
      </c>
      <c r="J18" s="24">
        <v>10</v>
      </c>
      <c r="K18" s="25"/>
      <c r="L18" s="24">
        <v>10</v>
      </c>
      <c r="M18" s="25"/>
      <c r="N18" s="14" t="s">
        <v>849</v>
      </c>
      <c r="O18" s="21"/>
    </row>
    <row r="19" ht="40.1" customHeight="1" spans="1:15">
      <c r="A19" s="5"/>
      <c r="B19" s="5" t="s">
        <v>873</v>
      </c>
      <c r="C19" s="5" t="s">
        <v>874</v>
      </c>
      <c r="D19" s="7" t="s">
        <v>1437</v>
      </c>
      <c r="E19" s="7"/>
      <c r="F19" s="7"/>
      <c r="G19" s="7"/>
      <c r="H19" s="5" t="s">
        <v>1136</v>
      </c>
      <c r="I19" s="5" t="s">
        <v>1301</v>
      </c>
      <c r="J19" s="24">
        <v>15</v>
      </c>
      <c r="K19" s="25"/>
      <c r="L19" s="24">
        <v>12</v>
      </c>
      <c r="M19" s="25"/>
      <c r="N19" s="14" t="s">
        <v>1438</v>
      </c>
      <c r="O19" s="21"/>
    </row>
    <row r="20" ht="49.1" customHeight="1" spans="1:15">
      <c r="A20" s="5"/>
      <c r="B20" s="5"/>
      <c r="C20" s="5" t="s">
        <v>881</v>
      </c>
      <c r="D20" s="7" t="s">
        <v>1439</v>
      </c>
      <c r="E20" s="7"/>
      <c r="F20" s="7"/>
      <c r="G20" s="7"/>
      <c r="H20" s="5" t="s">
        <v>1300</v>
      </c>
      <c r="I20" s="5" t="s">
        <v>1301</v>
      </c>
      <c r="J20" s="24">
        <v>15</v>
      </c>
      <c r="K20" s="25"/>
      <c r="L20" s="24">
        <v>11.5</v>
      </c>
      <c r="M20" s="25"/>
      <c r="N20" s="14" t="s">
        <v>1438</v>
      </c>
      <c r="O20" s="21"/>
    </row>
    <row r="21" ht="42" customHeight="1" spans="1:15">
      <c r="A21" s="5"/>
      <c r="B21" s="5" t="s">
        <v>883</v>
      </c>
      <c r="C21" s="5" t="s">
        <v>884</v>
      </c>
      <c r="D21" s="7" t="s">
        <v>1440</v>
      </c>
      <c r="E21" s="7"/>
      <c r="F21" s="7"/>
      <c r="G21" s="7"/>
      <c r="H21" s="5" t="s">
        <v>858</v>
      </c>
      <c r="I21" s="5" t="s">
        <v>1020</v>
      </c>
      <c r="J21" s="24">
        <v>5</v>
      </c>
      <c r="K21" s="25"/>
      <c r="L21" s="24">
        <v>5</v>
      </c>
      <c r="M21" s="25"/>
      <c r="N21" s="14" t="s">
        <v>849</v>
      </c>
      <c r="O21" s="21"/>
    </row>
    <row r="22" ht="42" customHeight="1" spans="1:15">
      <c r="A22" s="5"/>
      <c r="B22" s="5"/>
      <c r="C22" s="5"/>
      <c r="D22" s="7" t="s">
        <v>1441</v>
      </c>
      <c r="E22" s="7"/>
      <c r="F22" s="7"/>
      <c r="G22" s="7"/>
      <c r="H22" s="5" t="s">
        <v>858</v>
      </c>
      <c r="I22" s="5" t="s">
        <v>1020</v>
      </c>
      <c r="J22" s="24">
        <v>5</v>
      </c>
      <c r="K22" s="25"/>
      <c r="L22" s="24">
        <v>5</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7">
        <v>93.5</v>
      </c>
      <c r="M24" s="28"/>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5"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L24" sqref="L24:M2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3083333333333" style="1" customWidth="1"/>
    <col min="9" max="9" width="16.075" style="1" customWidth="1"/>
    <col min="10" max="10" width="4" style="1" customWidth="1"/>
    <col min="11" max="11" width="13.2333333333333" style="1" customWidth="1"/>
    <col min="12" max="12" width="14" style="1" customWidth="1"/>
    <col min="13" max="13" width="1.53333333333333" style="1" customWidth="1"/>
    <col min="14" max="14" width="13.3083333333333" style="1" customWidth="1"/>
    <col min="15" max="15" width="21.2333333333333" style="1" customWidth="1"/>
    <col min="16" max="16384" width="10" style="1"/>
  </cols>
  <sheetData>
    <row r="1" ht="59"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1428</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0.92</v>
      </c>
      <c r="F7" s="9"/>
      <c r="G7" s="9">
        <v>0.92</v>
      </c>
      <c r="H7" s="9"/>
      <c r="I7" s="9">
        <v>0.92</v>
      </c>
      <c r="J7" s="9"/>
      <c r="K7" s="14">
        <v>10</v>
      </c>
      <c r="L7" s="21"/>
      <c r="M7" s="47">
        <v>1</v>
      </c>
      <c r="N7" s="48"/>
      <c r="O7" s="49">
        <v>10</v>
      </c>
    </row>
    <row r="8" ht="16.95" customHeight="1" spans="1:15">
      <c r="A8" s="5"/>
      <c r="B8" s="5"/>
      <c r="C8" s="5" t="s">
        <v>830</v>
      </c>
      <c r="D8" s="5"/>
      <c r="E8" s="9">
        <v>0.92</v>
      </c>
      <c r="F8" s="9"/>
      <c r="G8" s="9">
        <v>0.92</v>
      </c>
      <c r="H8" s="9"/>
      <c r="I8" s="9">
        <v>0.92</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42.1" customHeight="1" spans="1:15">
      <c r="A12" s="7"/>
      <c r="B12" s="10" t="s">
        <v>1429</v>
      </c>
      <c r="C12" s="11"/>
      <c r="D12" s="11"/>
      <c r="E12" s="11"/>
      <c r="F12" s="11"/>
      <c r="G12" s="11"/>
      <c r="H12" s="12"/>
      <c r="I12" s="10" t="s">
        <v>1442</v>
      </c>
      <c r="J12" s="11"/>
      <c r="K12" s="11"/>
      <c r="L12" s="11"/>
      <c r="M12" s="11"/>
      <c r="N12" s="11"/>
      <c r="O12" s="12"/>
    </row>
    <row r="13" ht="51"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1.95" customHeight="1" spans="1:15">
      <c r="A14" s="5"/>
      <c r="B14" s="5" t="s">
        <v>845</v>
      </c>
      <c r="C14" s="5" t="s">
        <v>846</v>
      </c>
      <c r="D14" s="7" t="s">
        <v>1431</v>
      </c>
      <c r="E14" s="7"/>
      <c r="F14" s="7"/>
      <c r="G14" s="7"/>
      <c r="H14" s="5" t="s">
        <v>1443</v>
      </c>
      <c r="I14" s="5" t="s">
        <v>1443</v>
      </c>
      <c r="J14" s="24">
        <v>10</v>
      </c>
      <c r="K14" s="25"/>
      <c r="L14" s="24">
        <v>10</v>
      </c>
      <c r="M14" s="25"/>
      <c r="N14" s="14" t="s">
        <v>849</v>
      </c>
      <c r="O14" s="21"/>
    </row>
    <row r="15" ht="31.95" customHeight="1" spans="1:15">
      <c r="A15" s="5"/>
      <c r="B15" s="5"/>
      <c r="C15" s="5"/>
      <c r="D15" s="7" t="s">
        <v>1433</v>
      </c>
      <c r="E15" s="7"/>
      <c r="F15" s="7"/>
      <c r="G15" s="7"/>
      <c r="H15" s="5" t="s">
        <v>1434</v>
      </c>
      <c r="I15" s="5" t="s">
        <v>1434</v>
      </c>
      <c r="J15" s="24">
        <v>10</v>
      </c>
      <c r="K15" s="25"/>
      <c r="L15" s="24">
        <v>10</v>
      </c>
      <c r="M15" s="25"/>
      <c r="N15" s="14" t="s">
        <v>849</v>
      </c>
      <c r="O15" s="21"/>
    </row>
    <row r="16" ht="31.95" customHeight="1" spans="1:15">
      <c r="A16" s="5"/>
      <c r="B16" s="5"/>
      <c r="C16" s="5" t="s">
        <v>856</v>
      </c>
      <c r="D16" s="7" t="s">
        <v>1294</v>
      </c>
      <c r="E16" s="7"/>
      <c r="F16" s="7"/>
      <c r="G16" s="7"/>
      <c r="H16" s="26">
        <v>1</v>
      </c>
      <c r="I16" s="26">
        <v>1</v>
      </c>
      <c r="J16" s="24">
        <v>10</v>
      </c>
      <c r="K16" s="25"/>
      <c r="L16" s="24">
        <v>10</v>
      </c>
      <c r="M16" s="25"/>
      <c r="N16" s="14" t="s">
        <v>849</v>
      </c>
      <c r="O16" s="21"/>
    </row>
    <row r="17" ht="31.95" customHeight="1" spans="1:15">
      <c r="A17" s="5"/>
      <c r="B17" s="5"/>
      <c r="C17" s="5" t="s">
        <v>865</v>
      </c>
      <c r="D17" s="7" t="s">
        <v>866</v>
      </c>
      <c r="E17" s="7"/>
      <c r="F17" s="7"/>
      <c r="G17" s="7"/>
      <c r="H17" s="13">
        <v>45291</v>
      </c>
      <c r="I17" s="13">
        <v>45091</v>
      </c>
      <c r="J17" s="24">
        <v>10</v>
      </c>
      <c r="K17" s="25"/>
      <c r="L17" s="24">
        <v>10</v>
      </c>
      <c r="M17" s="25"/>
      <c r="N17" s="14" t="s">
        <v>849</v>
      </c>
      <c r="O17" s="21"/>
    </row>
    <row r="18" ht="31.95" customHeight="1" spans="1:15">
      <c r="A18" s="5"/>
      <c r="B18" s="5"/>
      <c r="C18" s="5" t="s">
        <v>868</v>
      </c>
      <c r="D18" s="7" t="s">
        <v>1435</v>
      </c>
      <c r="E18" s="7"/>
      <c r="F18" s="7"/>
      <c r="G18" s="7"/>
      <c r="H18" s="5" t="s">
        <v>1444</v>
      </c>
      <c r="I18" s="5" t="s">
        <v>1444</v>
      </c>
      <c r="J18" s="24">
        <v>10</v>
      </c>
      <c r="K18" s="25"/>
      <c r="L18" s="24">
        <v>10</v>
      </c>
      <c r="M18" s="25"/>
      <c r="N18" s="14" t="s">
        <v>849</v>
      </c>
      <c r="O18" s="21"/>
    </row>
    <row r="19" ht="46.95" customHeight="1" spans="1:15">
      <c r="A19" s="5"/>
      <c r="B19" s="5" t="s">
        <v>873</v>
      </c>
      <c r="C19" s="5" t="s">
        <v>874</v>
      </c>
      <c r="D19" s="7" t="s">
        <v>1437</v>
      </c>
      <c r="E19" s="7"/>
      <c r="F19" s="7"/>
      <c r="G19" s="7"/>
      <c r="H19" s="5" t="s">
        <v>1136</v>
      </c>
      <c r="I19" s="5" t="s">
        <v>1301</v>
      </c>
      <c r="J19" s="24">
        <v>15</v>
      </c>
      <c r="K19" s="25"/>
      <c r="L19" s="24">
        <v>12</v>
      </c>
      <c r="M19" s="25"/>
      <c r="N19" s="14" t="s">
        <v>849</v>
      </c>
      <c r="O19" s="21"/>
    </row>
    <row r="20" ht="42" customHeight="1" spans="1:15">
      <c r="A20" s="5"/>
      <c r="B20" s="5"/>
      <c r="C20" s="5" t="s">
        <v>881</v>
      </c>
      <c r="D20" s="7" t="s">
        <v>1439</v>
      </c>
      <c r="E20" s="7"/>
      <c r="F20" s="7"/>
      <c r="G20" s="7"/>
      <c r="H20" s="5" t="s">
        <v>1300</v>
      </c>
      <c r="I20" s="5" t="s">
        <v>1301</v>
      </c>
      <c r="J20" s="24">
        <v>15</v>
      </c>
      <c r="K20" s="25"/>
      <c r="L20" s="24">
        <v>11.5</v>
      </c>
      <c r="M20" s="25"/>
      <c r="N20" s="14" t="s">
        <v>1445</v>
      </c>
      <c r="O20" s="21"/>
    </row>
    <row r="21" ht="25.95" customHeight="1" spans="1:15">
      <c r="A21" s="5"/>
      <c r="B21" s="5" t="s">
        <v>883</v>
      </c>
      <c r="C21" s="5" t="s">
        <v>884</v>
      </c>
      <c r="D21" s="7" t="s">
        <v>1440</v>
      </c>
      <c r="E21" s="7"/>
      <c r="F21" s="7"/>
      <c r="G21" s="7"/>
      <c r="H21" s="5" t="s">
        <v>858</v>
      </c>
      <c r="I21" s="5" t="s">
        <v>1020</v>
      </c>
      <c r="J21" s="24">
        <v>5</v>
      </c>
      <c r="K21" s="25"/>
      <c r="L21" s="24">
        <v>5</v>
      </c>
      <c r="M21" s="25"/>
      <c r="N21" s="14" t="s">
        <v>849</v>
      </c>
      <c r="O21" s="21"/>
    </row>
    <row r="22" ht="34.1" customHeight="1" spans="1:15">
      <c r="A22" s="5"/>
      <c r="B22" s="5"/>
      <c r="C22" s="5"/>
      <c r="D22" s="7" t="s">
        <v>1441</v>
      </c>
      <c r="E22" s="7"/>
      <c r="F22" s="7"/>
      <c r="G22" s="7"/>
      <c r="H22" s="5" t="s">
        <v>858</v>
      </c>
      <c r="I22" s="5" t="s">
        <v>1020</v>
      </c>
      <c r="J22" s="24">
        <v>5</v>
      </c>
      <c r="K22" s="25"/>
      <c r="L22" s="24">
        <v>5</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4">
        <v>93.5</v>
      </c>
      <c r="M24" s="25"/>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6"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8416666666667" style="1" customWidth="1"/>
    <col min="9" max="9" width="18.3083333333333" style="1" customWidth="1"/>
    <col min="10" max="10" width="4" style="1" customWidth="1"/>
    <col min="11" max="11" width="6.76666666666667" style="1" customWidth="1"/>
    <col min="12" max="12" width="12.3083333333333" style="1" customWidth="1"/>
    <col min="13" max="13" width="1.53333333333333" style="1" customWidth="1"/>
    <col min="14" max="14" width="13.3083333333333" style="1" customWidth="1"/>
    <col min="15" max="15" width="21.2333333333333" style="1" customWidth="1"/>
    <col min="16" max="16384" width="10" style="1"/>
  </cols>
  <sheetData>
    <row r="1" ht="54"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1446</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2.16</v>
      </c>
      <c r="F7" s="9"/>
      <c r="G7" s="9">
        <v>2.16</v>
      </c>
      <c r="H7" s="9"/>
      <c r="I7" s="9">
        <v>2.16</v>
      </c>
      <c r="J7" s="9"/>
      <c r="K7" s="14">
        <v>10</v>
      </c>
      <c r="L7" s="21"/>
      <c r="M7" s="47">
        <v>1</v>
      </c>
      <c r="N7" s="48"/>
      <c r="O7" s="49">
        <v>10</v>
      </c>
    </row>
    <row r="8" ht="16.95" customHeight="1" spans="1:15">
      <c r="A8" s="5"/>
      <c r="B8" s="5"/>
      <c r="C8" s="5" t="s">
        <v>830</v>
      </c>
      <c r="D8" s="5"/>
      <c r="E8" s="9">
        <v>2.16</v>
      </c>
      <c r="F8" s="9"/>
      <c r="G8" s="9">
        <v>2.16</v>
      </c>
      <c r="H8" s="9"/>
      <c r="I8" s="9">
        <v>2.16</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23" customHeight="1" spans="1:15">
      <c r="A12" s="7"/>
      <c r="B12" s="10" t="s">
        <v>1447</v>
      </c>
      <c r="C12" s="11"/>
      <c r="D12" s="11"/>
      <c r="E12" s="11"/>
      <c r="F12" s="11"/>
      <c r="G12" s="11"/>
      <c r="H12" s="12"/>
      <c r="I12" s="10" t="s">
        <v>1448</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3.1" customHeight="1" spans="1:15">
      <c r="A14" s="5"/>
      <c r="B14" s="5" t="s">
        <v>845</v>
      </c>
      <c r="C14" s="5" t="s">
        <v>846</v>
      </c>
      <c r="D14" s="7" t="s">
        <v>1449</v>
      </c>
      <c r="E14" s="7"/>
      <c r="F14" s="7"/>
      <c r="G14" s="7"/>
      <c r="H14" s="5" t="s">
        <v>997</v>
      </c>
      <c r="I14" s="5" t="s">
        <v>997</v>
      </c>
      <c r="J14" s="24">
        <v>10</v>
      </c>
      <c r="K14" s="25"/>
      <c r="L14" s="24">
        <v>10</v>
      </c>
      <c r="M14" s="25"/>
      <c r="N14" s="14" t="s">
        <v>849</v>
      </c>
      <c r="O14" s="21"/>
    </row>
    <row r="15" ht="43.1" customHeight="1" spans="1:15">
      <c r="A15" s="5"/>
      <c r="B15" s="5"/>
      <c r="C15" s="5"/>
      <c r="D15" s="7" t="s">
        <v>1450</v>
      </c>
      <c r="E15" s="7"/>
      <c r="F15" s="7"/>
      <c r="G15" s="7"/>
      <c r="H15" s="5" t="s">
        <v>967</v>
      </c>
      <c r="I15" s="5" t="s">
        <v>967</v>
      </c>
      <c r="J15" s="24">
        <v>10</v>
      </c>
      <c r="K15" s="25"/>
      <c r="L15" s="24">
        <v>10</v>
      </c>
      <c r="M15" s="25"/>
      <c r="N15" s="14" t="s">
        <v>849</v>
      </c>
      <c r="O15" s="21"/>
    </row>
    <row r="16" ht="43.1" customHeight="1" spans="1:15">
      <c r="A16" s="5"/>
      <c r="B16" s="5"/>
      <c r="C16" s="5" t="s">
        <v>856</v>
      </c>
      <c r="D16" s="7" t="s">
        <v>1294</v>
      </c>
      <c r="E16" s="7"/>
      <c r="F16" s="7"/>
      <c r="G16" s="7"/>
      <c r="H16" s="26">
        <v>1</v>
      </c>
      <c r="I16" s="26">
        <v>1</v>
      </c>
      <c r="J16" s="24">
        <v>10</v>
      </c>
      <c r="K16" s="25"/>
      <c r="L16" s="24">
        <v>10</v>
      </c>
      <c r="M16" s="25"/>
      <c r="N16" s="14" t="s">
        <v>849</v>
      </c>
      <c r="O16" s="21"/>
    </row>
    <row r="17" ht="43.1" customHeight="1" spans="1:15">
      <c r="A17" s="5"/>
      <c r="B17" s="5"/>
      <c r="C17" s="5" t="s">
        <v>865</v>
      </c>
      <c r="D17" s="7" t="s">
        <v>866</v>
      </c>
      <c r="E17" s="7"/>
      <c r="F17" s="7"/>
      <c r="G17" s="7"/>
      <c r="H17" s="13">
        <v>45291</v>
      </c>
      <c r="I17" s="13">
        <v>45269</v>
      </c>
      <c r="J17" s="24">
        <v>10</v>
      </c>
      <c r="K17" s="25"/>
      <c r="L17" s="24">
        <v>10</v>
      </c>
      <c r="M17" s="25"/>
      <c r="N17" s="14" t="s">
        <v>849</v>
      </c>
      <c r="O17" s="21"/>
    </row>
    <row r="18" ht="43.1" customHeight="1" spans="1:15">
      <c r="A18" s="5"/>
      <c r="B18" s="5"/>
      <c r="C18" s="5" t="s">
        <v>868</v>
      </c>
      <c r="D18" s="7" t="s">
        <v>1451</v>
      </c>
      <c r="E18" s="7"/>
      <c r="F18" s="7"/>
      <c r="G18" s="7"/>
      <c r="H18" s="5" t="s">
        <v>1452</v>
      </c>
      <c r="I18" s="5" t="s">
        <v>1452</v>
      </c>
      <c r="J18" s="24">
        <v>10</v>
      </c>
      <c r="K18" s="25"/>
      <c r="L18" s="24">
        <v>10</v>
      </c>
      <c r="M18" s="25"/>
      <c r="N18" s="14" t="s">
        <v>849</v>
      </c>
      <c r="O18" s="21"/>
    </row>
    <row r="19" ht="51" customHeight="1" spans="1:15">
      <c r="A19" s="5"/>
      <c r="B19" s="5" t="s">
        <v>873</v>
      </c>
      <c r="C19" s="5" t="s">
        <v>874</v>
      </c>
      <c r="D19" s="7" t="s">
        <v>1453</v>
      </c>
      <c r="E19" s="7"/>
      <c r="F19" s="7"/>
      <c r="G19" s="7"/>
      <c r="H19" s="5" t="s">
        <v>1454</v>
      </c>
      <c r="I19" s="5" t="s">
        <v>1301</v>
      </c>
      <c r="J19" s="24">
        <v>15</v>
      </c>
      <c r="K19" s="25"/>
      <c r="L19" s="24">
        <v>12</v>
      </c>
      <c r="M19" s="25"/>
      <c r="N19" s="14" t="s">
        <v>1455</v>
      </c>
      <c r="O19" s="21"/>
    </row>
    <row r="20" ht="43.95" customHeight="1" spans="1:15">
      <c r="A20" s="5"/>
      <c r="B20" s="5"/>
      <c r="C20" s="5" t="s">
        <v>881</v>
      </c>
      <c r="D20" s="7" t="s">
        <v>1456</v>
      </c>
      <c r="E20" s="7"/>
      <c r="F20" s="7"/>
      <c r="G20" s="7"/>
      <c r="H20" s="5" t="s">
        <v>1457</v>
      </c>
      <c r="I20" s="5" t="s">
        <v>1301</v>
      </c>
      <c r="J20" s="24">
        <v>15</v>
      </c>
      <c r="K20" s="25"/>
      <c r="L20" s="24">
        <v>11.5</v>
      </c>
      <c r="M20" s="25"/>
      <c r="N20" s="14" t="s">
        <v>1458</v>
      </c>
      <c r="O20" s="21"/>
    </row>
    <row r="21" ht="64.1" customHeight="1" spans="1:15">
      <c r="A21" s="5"/>
      <c r="B21" s="5" t="s">
        <v>883</v>
      </c>
      <c r="C21" s="5" t="s">
        <v>884</v>
      </c>
      <c r="D21" s="7" t="s">
        <v>1459</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pageSetup paperSize="9" scale="57"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L24" sqref="L24:M2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6.5333333333333" style="1" customWidth="1"/>
    <col min="9" max="9" width="15.7666666666667" style="1" customWidth="1"/>
    <col min="10" max="10" width="4" style="1" customWidth="1"/>
    <col min="11" max="11" width="13.3083333333333" style="1" customWidth="1"/>
    <col min="12" max="12" width="5.075" style="1" customWidth="1"/>
    <col min="13" max="13" width="11.075" style="1" customWidth="1"/>
    <col min="14" max="14" width="13.3083333333333" style="1" customWidth="1"/>
    <col min="15" max="15" width="21.2333333333333" style="1" customWidth="1"/>
    <col min="16" max="16384" width="10" style="1"/>
  </cols>
  <sheetData>
    <row r="1" ht="55"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1460</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8.67</v>
      </c>
      <c r="F7" s="9"/>
      <c r="G7" s="9">
        <v>8.67</v>
      </c>
      <c r="H7" s="9"/>
      <c r="I7" s="9">
        <v>8.67</v>
      </c>
      <c r="J7" s="9"/>
      <c r="K7" s="14">
        <v>10</v>
      </c>
      <c r="L7" s="21"/>
      <c r="M7" s="47">
        <v>1</v>
      </c>
      <c r="N7" s="48"/>
      <c r="O7" s="49">
        <v>10</v>
      </c>
    </row>
    <row r="8" ht="16.95" customHeight="1" spans="1:15">
      <c r="A8" s="5"/>
      <c r="B8" s="5"/>
      <c r="C8" s="5" t="s">
        <v>830</v>
      </c>
      <c r="D8" s="5"/>
      <c r="E8" s="9">
        <v>8.67</v>
      </c>
      <c r="F8" s="9"/>
      <c r="G8" s="9">
        <v>8.67</v>
      </c>
      <c r="H8" s="9"/>
      <c r="I8" s="9">
        <v>8.67</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33.1" customHeight="1" spans="1:15">
      <c r="A12" s="7"/>
      <c r="B12" s="10" t="s">
        <v>1461</v>
      </c>
      <c r="C12" s="11"/>
      <c r="D12" s="11"/>
      <c r="E12" s="11"/>
      <c r="F12" s="11"/>
      <c r="G12" s="11"/>
      <c r="H12" s="12"/>
      <c r="I12" s="10" t="s">
        <v>1462</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5" t="s">
        <v>845</v>
      </c>
      <c r="C14" s="5" t="s">
        <v>846</v>
      </c>
      <c r="D14" s="7" t="s">
        <v>1463</v>
      </c>
      <c r="E14" s="7"/>
      <c r="F14" s="7"/>
      <c r="G14" s="7"/>
      <c r="H14" s="5" t="s">
        <v>1464</v>
      </c>
      <c r="I14" s="5" t="s">
        <v>1464</v>
      </c>
      <c r="J14" s="24">
        <v>10</v>
      </c>
      <c r="K14" s="25"/>
      <c r="L14" s="24">
        <v>10</v>
      </c>
      <c r="M14" s="25"/>
      <c r="N14" s="14" t="s">
        <v>849</v>
      </c>
      <c r="O14" s="21"/>
    </row>
    <row r="15" ht="34.95" customHeight="1" spans="1:15">
      <c r="A15" s="5"/>
      <c r="B15" s="5"/>
      <c r="C15" s="5"/>
      <c r="D15" s="7" t="s">
        <v>1465</v>
      </c>
      <c r="E15" s="7"/>
      <c r="F15" s="7"/>
      <c r="G15" s="7"/>
      <c r="H15" s="5" t="s">
        <v>1408</v>
      </c>
      <c r="I15" s="5" t="s">
        <v>1408</v>
      </c>
      <c r="J15" s="24">
        <v>10</v>
      </c>
      <c r="K15" s="25"/>
      <c r="L15" s="24">
        <v>10</v>
      </c>
      <c r="M15" s="25"/>
      <c r="N15" s="14" t="s">
        <v>849</v>
      </c>
      <c r="O15" s="21"/>
    </row>
    <row r="16" ht="34.95" customHeight="1" spans="1:15">
      <c r="A16" s="5"/>
      <c r="B16" s="5"/>
      <c r="C16" s="5" t="s">
        <v>856</v>
      </c>
      <c r="D16" s="7" t="s">
        <v>1294</v>
      </c>
      <c r="E16" s="7"/>
      <c r="F16" s="7"/>
      <c r="G16" s="7"/>
      <c r="H16" s="26">
        <v>1</v>
      </c>
      <c r="I16" s="26">
        <v>1</v>
      </c>
      <c r="J16" s="24">
        <v>10</v>
      </c>
      <c r="K16" s="25"/>
      <c r="L16" s="24">
        <v>10</v>
      </c>
      <c r="M16" s="25"/>
      <c r="N16" s="14" t="s">
        <v>849</v>
      </c>
      <c r="O16" s="21"/>
    </row>
    <row r="17" ht="34.95" customHeight="1" spans="1:15">
      <c r="A17" s="5"/>
      <c r="B17" s="5"/>
      <c r="C17" s="5" t="s">
        <v>865</v>
      </c>
      <c r="D17" s="7" t="s">
        <v>866</v>
      </c>
      <c r="E17" s="7"/>
      <c r="F17" s="7"/>
      <c r="G17" s="7"/>
      <c r="H17" s="13">
        <v>45291</v>
      </c>
      <c r="I17" s="13">
        <v>45269</v>
      </c>
      <c r="J17" s="24">
        <v>10</v>
      </c>
      <c r="K17" s="25"/>
      <c r="L17" s="24">
        <v>10</v>
      </c>
      <c r="M17" s="25"/>
      <c r="N17" s="14" t="s">
        <v>849</v>
      </c>
      <c r="O17" s="21"/>
    </row>
    <row r="18" ht="48" customHeight="1" spans="1:15">
      <c r="A18" s="5"/>
      <c r="B18" s="5"/>
      <c r="C18" s="5" t="s">
        <v>868</v>
      </c>
      <c r="D18" s="7" t="s">
        <v>1466</v>
      </c>
      <c r="E18" s="7"/>
      <c r="F18" s="7"/>
      <c r="G18" s="7"/>
      <c r="H18" s="5" t="s">
        <v>1467</v>
      </c>
      <c r="I18" s="5" t="s">
        <v>1467</v>
      </c>
      <c r="J18" s="24">
        <v>10</v>
      </c>
      <c r="K18" s="25"/>
      <c r="L18" s="24">
        <v>10</v>
      </c>
      <c r="M18" s="25"/>
      <c r="N18" s="14" t="s">
        <v>849</v>
      </c>
      <c r="O18" s="21"/>
    </row>
    <row r="19" ht="52.95" customHeight="1" spans="1:15">
      <c r="A19" s="5"/>
      <c r="B19" s="5" t="s">
        <v>873</v>
      </c>
      <c r="C19" s="5" t="s">
        <v>874</v>
      </c>
      <c r="D19" s="7" t="s">
        <v>1468</v>
      </c>
      <c r="E19" s="7"/>
      <c r="F19" s="7"/>
      <c r="G19" s="7"/>
      <c r="H19" s="5" t="s">
        <v>1300</v>
      </c>
      <c r="I19" s="5" t="s">
        <v>1301</v>
      </c>
      <c r="J19" s="24">
        <v>15</v>
      </c>
      <c r="K19" s="25"/>
      <c r="L19" s="24">
        <v>12</v>
      </c>
      <c r="M19" s="25"/>
      <c r="N19" s="14" t="s">
        <v>1469</v>
      </c>
      <c r="O19" s="21"/>
    </row>
    <row r="20" ht="49.95" customHeight="1" spans="1:15">
      <c r="A20" s="5"/>
      <c r="B20" s="5"/>
      <c r="C20" s="5" t="s">
        <v>881</v>
      </c>
      <c r="D20" s="7" t="s">
        <v>1470</v>
      </c>
      <c r="E20" s="7"/>
      <c r="F20" s="7"/>
      <c r="G20" s="7"/>
      <c r="H20" s="5" t="s">
        <v>1136</v>
      </c>
      <c r="I20" s="5" t="s">
        <v>1301</v>
      </c>
      <c r="J20" s="24">
        <v>15</v>
      </c>
      <c r="K20" s="25"/>
      <c r="L20" s="24">
        <v>11.5</v>
      </c>
      <c r="M20" s="25"/>
      <c r="N20" s="14" t="s">
        <v>1471</v>
      </c>
      <c r="O20" s="21"/>
    </row>
    <row r="21" ht="40.95" customHeight="1" spans="1:15">
      <c r="A21" s="5"/>
      <c r="B21" s="5" t="s">
        <v>883</v>
      </c>
      <c r="C21" s="5" t="s">
        <v>884</v>
      </c>
      <c r="D21" s="7" t="s">
        <v>1472</v>
      </c>
      <c r="E21" s="7"/>
      <c r="F21" s="7"/>
      <c r="G21" s="7"/>
      <c r="H21" s="5" t="s">
        <v>858</v>
      </c>
      <c r="I21" s="5" t="s">
        <v>1020</v>
      </c>
      <c r="J21" s="24">
        <v>5</v>
      </c>
      <c r="K21" s="25"/>
      <c r="L21" s="24">
        <v>5</v>
      </c>
      <c r="M21" s="25"/>
      <c r="N21" s="14" t="s">
        <v>849</v>
      </c>
      <c r="O21" s="21"/>
    </row>
    <row r="22" ht="40.95" customHeight="1" spans="1:15">
      <c r="A22" s="5"/>
      <c r="B22" s="5"/>
      <c r="C22" s="5"/>
      <c r="D22" s="7" t="s">
        <v>1473</v>
      </c>
      <c r="E22" s="7"/>
      <c r="F22" s="7"/>
      <c r="G22" s="7"/>
      <c r="H22" s="5" t="s">
        <v>858</v>
      </c>
      <c r="I22" s="5" t="s">
        <v>1020</v>
      </c>
      <c r="J22" s="24">
        <v>5</v>
      </c>
      <c r="K22" s="25"/>
      <c r="L22" s="24">
        <v>5</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4">
        <v>93.5</v>
      </c>
      <c r="M24" s="25"/>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5"/>
    <mergeCell ref="C21:C22"/>
    <mergeCell ref="A25:O28"/>
    <mergeCell ref="A6:B10"/>
  </mergeCells>
  <pageMargins left="0.75" right="0.75" top="1" bottom="1" header="0.5" footer="0.5"/>
  <pageSetup paperSize="9" scale="56"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L24" sqref="L24:M2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8.30833333333333" style="1" customWidth="1"/>
    <col min="8" max="8" width="18.8416666666667" style="1" customWidth="1"/>
    <col min="9" max="9" width="22.3083333333333" style="1" customWidth="1"/>
    <col min="10" max="10" width="4" style="1" customWidth="1"/>
    <col min="11" max="11" width="8.075" style="1" customWidth="1"/>
    <col min="12" max="12" width="9.76666666666667" style="1" customWidth="1"/>
    <col min="13" max="13" width="1.53333333333333" style="1" customWidth="1"/>
    <col min="14" max="14" width="13.3083333333333" style="1" customWidth="1"/>
    <col min="15" max="15" width="21.2333333333333"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1474</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10</v>
      </c>
      <c r="F7" s="9"/>
      <c r="G7" s="9">
        <v>10</v>
      </c>
      <c r="H7" s="9"/>
      <c r="I7" s="9">
        <v>10</v>
      </c>
      <c r="J7" s="9"/>
      <c r="K7" s="14">
        <v>10</v>
      </c>
      <c r="L7" s="21"/>
      <c r="M7" s="47">
        <v>1</v>
      </c>
      <c r="N7" s="48"/>
      <c r="O7" s="49">
        <v>10</v>
      </c>
    </row>
    <row r="8" ht="16.95" customHeight="1" spans="1:15">
      <c r="A8" s="5"/>
      <c r="B8" s="5"/>
      <c r="C8" s="5" t="s">
        <v>830</v>
      </c>
      <c r="D8" s="5"/>
      <c r="E8" s="9">
        <v>10</v>
      </c>
      <c r="F8" s="9"/>
      <c r="G8" s="9">
        <v>10</v>
      </c>
      <c r="H8" s="9"/>
      <c r="I8" s="9">
        <v>10</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24.95" customHeight="1" spans="1:15">
      <c r="A12" s="7"/>
      <c r="B12" s="10" t="s">
        <v>1475</v>
      </c>
      <c r="C12" s="11"/>
      <c r="D12" s="11"/>
      <c r="E12" s="11"/>
      <c r="F12" s="11"/>
      <c r="G12" s="11"/>
      <c r="H12" s="12"/>
      <c r="I12" s="10" t="s">
        <v>1476</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5" t="s">
        <v>846</v>
      </c>
      <c r="D14" s="7" t="s">
        <v>1477</v>
      </c>
      <c r="E14" s="7"/>
      <c r="F14" s="7"/>
      <c r="G14" s="7"/>
      <c r="H14" s="5" t="s">
        <v>1478</v>
      </c>
      <c r="I14" s="5" t="s">
        <v>1478</v>
      </c>
      <c r="J14" s="24">
        <v>10</v>
      </c>
      <c r="K14" s="25"/>
      <c r="L14" s="24">
        <v>10</v>
      </c>
      <c r="M14" s="25"/>
      <c r="N14" s="14" t="s">
        <v>849</v>
      </c>
      <c r="O14" s="21"/>
    </row>
    <row r="15" ht="33" customHeight="1" spans="1:15">
      <c r="A15" s="5"/>
      <c r="B15" s="5"/>
      <c r="C15" s="5"/>
      <c r="D15" s="7" t="s">
        <v>1479</v>
      </c>
      <c r="E15" s="7"/>
      <c r="F15" s="7"/>
      <c r="G15" s="7"/>
      <c r="H15" s="5" t="s">
        <v>1480</v>
      </c>
      <c r="I15" s="5" t="s">
        <v>1480</v>
      </c>
      <c r="J15" s="24">
        <v>5</v>
      </c>
      <c r="K15" s="25"/>
      <c r="L15" s="24">
        <v>5</v>
      </c>
      <c r="M15" s="25"/>
      <c r="N15" s="14" t="s">
        <v>849</v>
      </c>
      <c r="O15" s="21"/>
    </row>
    <row r="16" ht="33" customHeight="1" spans="1:15">
      <c r="A16" s="5"/>
      <c r="B16" s="5"/>
      <c r="C16" s="5"/>
      <c r="D16" s="7" t="s">
        <v>1481</v>
      </c>
      <c r="E16" s="7"/>
      <c r="F16" s="7"/>
      <c r="G16" s="7"/>
      <c r="H16" s="5" t="s">
        <v>1482</v>
      </c>
      <c r="I16" s="5" t="s">
        <v>1482</v>
      </c>
      <c r="J16" s="24">
        <v>5</v>
      </c>
      <c r="K16" s="25"/>
      <c r="L16" s="24">
        <v>5</v>
      </c>
      <c r="M16" s="25"/>
      <c r="N16" s="14" t="s">
        <v>849</v>
      </c>
      <c r="O16" s="21"/>
    </row>
    <row r="17" ht="37.1" customHeight="1" spans="1:15">
      <c r="A17" s="5"/>
      <c r="B17" s="5"/>
      <c r="C17" s="5" t="s">
        <v>856</v>
      </c>
      <c r="D17" s="7" t="s">
        <v>1483</v>
      </c>
      <c r="E17" s="7"/>
      <c r="F17" s="7"/>
      <c r="G17" s="7"/>
      <c r="H17" s="26">
        <v>1</v>
      </c>
      <c r="I17" s="26">
        <v>1</v>
      </c>
      <c r="J17" s="24">
        <v>10</v>
      </c>
      <c r="K17" s="25"/>
      <c r="L17" s="24">
        <v>10</v>
      </c>
      <c r="M17" s="25"/>
      <c r="N17" s="14" t="s">
        <v>849</v>
      </c>
      <c r="O17" s="21"/>
    </row>
    <row r="18" ht="37.1" customHeight="1" spans="1:15">
      <c r="A18" s="5"/>
      <c r="B18" s="5"/>
      <c r="C18" s="5" t="s">
        <v>865</v>
      </c>
      <c r="D18" s="7" t="s">
        <v>866</v>
      </c>
      <c r="E18" s="7"/>
      <c r="F18" s="7"/>
      <c r="G18" s="7"/>
      <c r="H18" s="13">
        <v>45291</v>
      </c>
      <c r="I18" s="13">
        <v>45127</v>
      </c>
      <c r="J18" s="24">
        <v>10</v>
      </c>
      <c r="K18" s="25"/>
      <c r="L18" s="24">
        <v>10</v>
      </c>
      <c r="M18" s="25"/>
      <c r="N18" s="14" t="s">
        <v>849</v>
      </c>
      <c r="O18" s="21"/>
    </row>
    <row r="19" ht="37.1" customHeight="1" spans="1:15">
      <c r="A19" s="5"/>
      <c r="B19" s="5"/>
      <c r="C19" s="5" t="s">
        <v>868</v>
      </c>
      <c r="D19" s="7" t="s">
        <v>1484</v>
      </c>
      <c r="E19" s="7"/>
      <c r="F19" s="7"/>
      <c r="G19" s="7"/>
      <c r="H19" s="5" t="s">
        <v>1485</v>
      </c>
      <c r="I19" s="5" t="s">
        <v>1485</v>
      </c>
      <c r="J19" s="24">
        <v>10</v>
      </c>
      <c r="K19" s="25"/>
      <c r="L19" s="24">
        <v>10</v>
      </c>
      <c r="M19" s="25"/>
      <c r="N19" s="14" t="s">
        <v>849</v>
      </c>
      <c r="O19" s="21"/>
    </row>
    <row r="20" ht="61.1" customHeight="1" spans="1:15">
      <c r="A20" s="5"/>
      <c r="B20" s="5" t="s">
        <v>873</v>
      </c>
      <c r="C20" s="5" t="s">
        <v>874</v>
      </c>
      <c r="D20" s="7" t="s">
        <v>1486</v>
      </c>
      <c r="E20" s="7"/>
      <c r="F20" s="7"/>
      <c r="G20" s="7"/>
      <c r="H20" s="5" t="s">
        <v>1140</v>
      </c>
      <c r="I20" s="5" t="s">
        <v>1487</v>
      </c>
      <c r="J20" s="24">
        <v>15</v>
      </c>
      <c r="K20" s="25"/>
      <c r="L20" s="24">
        <v>13</v>
      </c>
      <c r="M20" s="25"/>
      <c r="N20" s="14" t="s">
        <v>1488</v>
      </c>
      <c r="O20" s="21"/>
    </row>
    <row r="21" ht="58.1" customHeight="1" spans="1:15">
      <c r="A21" s="5"/>
      <c r="B21" s="5"/>
      <c r="C21" s="5" t="s">
        <v>881</v>
      </c>
      <c r="D21" s="7" t="s">
        <v>1489</v>
      </c>
      <c r="E21" s="7"/>
      <c r="F21" s="7"/>
      <c r="G21" s="7"/>
      <c r="H21" s="5" t="s">
        <v>1140</v>
      </c>
      <c r="I21" s="5" t="s">
        <v>1487</v>
      </c>
      <c r="J21" s="24">
        <v>15</v>
      </c>
      <c r="K21" s="25"/>
      <c r="L21" s="24">
        <v>13</v>
      </c>
      <c r="M21" s="25"/>
      <c r="N21" s="14" t="s">
        <v>1490</v>
      </c>
      <c r="O21" s="21"/>
    </row>
    <row r="22" ht="46.95" customHeight="1" spans="1:15">
      <c r="A22" s="5"/>
      <c r="B22" s="5" t="s">
        <v>883</v>
      </c>
      <c r="C22" s="5" t="s">
        <v>884</v>
      </c>
      <c r="D22" s="7" t="s">
        <v>1491</v>
      </c>
      <c r="E22" s="7"/>
      <c r="F22" s="7"/>
      <c r="G22" s="7"/>
      <c r="H22" s="5" t="s">
        <v>858</v>
      </c>
      <c r="I22" s="53" t="s">
        <v>1005</v>
      </c>
      <c r="J22" s="24">
        <v>10</v>
      </c>
      <c r="K22" s="25"/>
      <c r="L22" s="24">
        <v>8</v>
      </c>
      <c r="M22" s="25"/>
      <c r="N22" s="14" t="s">
        <v>1492</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4">
        <v>94</v>
      </c>
      <c r="M24" s="25"/>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4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124"/>
  <sheetViews>
    <sheetView workbookViewId="0">
      <pane xSplit="4" ySplit="9" topLeftCell="E20" activePane="bottomRight" state="frozen"/>
      <selection/>
      <selection pane="topRight"/>
      <selection pane="bottomLeft"/>
      <selection pane="bottomRight" activeCell="F32" sqref="F32"/>
    </sheetView>
  </sheetViews>
  <sheetFormatPr defaultColWidth="9" defaultRowHeight="13.5"/>
  <cols>
    <col min="1" max="3" width="2.76666666666667" customWidth="1"/>
    <col min="4" max="4" width="32.4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7" spans="1:20">
      <c r="A1" s="193"/>
      <c r="B1" s="193"/>
      <c r="C1" s="193"/>
      <c r="D1" s="193"/>
      <c r="E1" s="193"/>
      <c r="F1" s="193"/>
      <c r="G1" s="193"/>
      <c r="H1" s="193"/>
      <c r="I1" s="193"/>
      <c r="J1" s="193"/>
      <c r="K1" s="214" t="s">
        <v>401</v>
      </c>
      <c r="L1" s="193"/>
      <c r="M1" s="193"/>
      <c r="N1" s="193"/>
      <c r="O1" s="193"/>
      <c r="P1" s="193"/>
      <c r="Q1" s="193"/>
      <c r="R1" s="193"/>
      <c r="S1" s="193"/>
      <c r="T1" s="193"/>
    </row>
    <row r="2" ht="14.25" spans="1:20">
      <c r="A2" s="193"/>
      <c r="B2" s="193"/>
      <c r="C2" s="193"/>
      <c r="D2" s="193"/>
      <c r="E2" s="193"/>
      <c r="F2" s="193"/>
      <c r="G2" s="193"/>
      <c r="H2" s="193"/>
      <c r="I2" s="193"/>
      <c r="J2" s="193"/>
      <c r="K2" s="193"/>
      <c r="L2" s="193"/>
      <c r="M2" s="193"/>
      <c r="N2" s="193"/>
      <c r="O2" s="193"/>
      <c r="P2" s="193"/>
      <c r="Q2" s="193"/>
      <c r="R2" s="193"/>
      <c r="S2" s="193"/>
      <c r="T2" s="195" t="s">
        <v>402</v>
      </c>
    </row>
    <row r="3" ht="14.25" spans="1:20">
      <c r="A3" s="195" t="s">
        <v>2</v>
      </c>
      <c r="B3" s="193"/>
      <c r="C3" s="193"/>
      <c r="D3" s="193"/>
      <c r="E3" s="193"/>
      <c r="F3" s="193"/>
      <c r="G3" s="193"/>
      <c r="H3" s="193"/>
      <c r="I3" s="193"/>
      <c r="J3" s="193"/>
      <c r="K3" s="193"/>
      <c r="L3" s="193"/>
      <c r="M3" s="193"/>
      <c r="N3" s="193"/>
      <c r="O3" s="193"/>
      <c r="P3" s="193"/>
      <c r="Q3" s="193"/>
      <c r="R3" s="193"/>
      <c r="S3" s="193"/>
      <c r="T3" s="195" t="s">
        <v>3</v>
      </c>
    </row>
    <row r="4" ht="19.5" customHeight="1" spans="1:20">
      <c r="A4" s="202" t="s">
        <v>6</v>
      </c>
      <c r="B4" s="202"/>
      <c r="C4" s="202"/>
      <c r="D4" s="202"/>
      <c r="E4" s="202" t="s">
        <v>403</v>
      </c>
      <c r="F4" s="202"/>
      <c r="G4" s="202"/>
      <c r="H4" s="202" t="s">
        <v>404</v>
      </c>
      <c r="I4" s="202"/>
      <c r="J4" s="202"/>
      <c r="K4" s="202" t="s">
        <v>405</v>
      </c>
      <c r="L4" s="202"/>
      <c r="M4" s="202"/>
      <c r="N4" s="202"/>
      <c r="O4" s="202"/>
      <c r="P4" s="202" t="s">
        <v>107</v>
      </c>
      <c r="Q4" s="202"/>
      <c r="R4" s="202"/>
      <c r="S4" s="202"/>
      <c r="T4" s="202"/>
    </row>
    <row r="5" ht="19.5" customHeight="1" spans="1:20">
      <c r="A5" s="202" t="s">
        <v>122</v>
      </c>
      <c r="B5" s="202"/>
      <c r="C5" s="202"/>
      <c r="D5" s="202" t="s">
        <v>123</v>
      </c>
      <c r="E5" s="202" t="s">
        <v>129</v>
      </c>
      <c r="F5" s="202" t="s">
        <v>406</v>
      </c>
      <c r="G5" s="202" t="s">
        <v>407</v>
      </c>
      <c r="H5" s="202" t="s">
        <v>129</v>
      </c>
      <c r="I5" s="202" t="s">
        <v>372</v>
      </c>
      <c r="J5" s="202" t="s">
        <v>373</v>
      </c>
      <c r="K5" s="202" t="s">
        <v>129</v>
      </c>
      <c r="L5" s="202" t="s">
        <v>372</v>
      </c>
      <c r="M5" s="202"/>
      <c r="N5" s="202"/>
      <c r="O5" s="202" t="s">
        <v>373</v>
      </c>
      <c r="P5" s="202" t="s">
        <v>129</v>
      </c>
      <c r="Q5" s="202" t="s">
        <v>406</v>
      </c>
      <c r="R5" s="202" t="s">
        <v>407</v>
      </c>
      <c r="S5" s="202"/>
      <c r="T5" s="202"/>
    </row>
    <row r="6" ht="19.5" customHeight="1" spans="1:20">
      <c r="A6" s="202"/>
      <c r="B6" s="202"/>
      <c r="C6" s="202"/>
      <c r="D6" s="202"/>
      <c r="E6" s="202"/>
      <c r="F6" s="202"/>
      <c r="G6" s="202"/>
      <c r="H6" s="202"/>
      <c r="I6" s="202"/>
      <c r="J6" s="202"/>
      <c r="K6" s="202"/>
      <c r="L6" s="202" t="s">
        <v>124</v>
      </c>
      <c r="M6" s="202" t="s">
        <v>408</v>
      </c>
      <c r="N6" s="202" t="s">
        <v>409</v>
      </c>
      <c r="O6" s="202"/>
      <c r="P6" s="202"/>
      <c r="Q6" s="202"/>
      <c r="R6" s="202" t="s">
        <v>124</v>
      </c>
      <c r="S6" s="202" t="s">
        <v>410</v>
      </c>
      <c r="T6" s="202" t="s">
        <v>411</v>
      </c>
    </row>
    <row r="7" ht="19.5" customHeight="1" spans="1:20">
      <c r="A7" s="202"/>
      <c r="B7" s="202"/>
      <c r="C7" s="202"/>
      <c r="D7" s="202"/>
      <c r="E7" s="202"/>
      <c r="F7" s="202"/>
      <c r="G7" s="202"/>
      <c r="H7" s="202"/>
      <c r="I7" s="202"/>
      <c r="J7" s="202"/>
      <c r="K7" s="202"/>
      <c r="L7" s="202"/>
      <c r="M7" s="202"/>
      <c r="N7" s="202"/>
      <c r="O7" s="202"/>
      <c r="P7" s="202"/>
      <c r="Q7" s="202"/>
      <c r="R7" s="202"/>
      <c r="S7" s="202"/>
      <c r="T7" s="202"/>
    </row>
    <row r="8" ht="19.5" customHeight="1" spans="1:20">
      <c r="A8" s="202" t="s">
        <v>126</v>
      </c>
      <c r="B8" s="202" t="s">
        <v>127</v>
      </c>
      <c r="C8" s="202" t="s">
        <v>128</v>
      </c>
      <c r="D8" s="202" t="s">
        <v>10</v>
      </c>
      <c r="E8" s="196" t="s">
        <v>11</v>
      </c>
      <c r="F8" s="196" t="s">
        <v>12</v>
      </c>
      <c r="G8" s="196" t="s">
        <v>20</v>
      </c>
      <c r="H8" s="196" t="s">
        <v>24</v>
      </c>
      <c r="I8" s="196" t="s">
        <v>28</v>
      </c>
      <c r="J8" s="196" t="s">
        <v>32</v>
      </c>
      <c r="K8" s="196" t="s">
        <v>36</v>
      </c>
      <c r="L8" s="196" t="s">
        <v>40</v>
      </c>
      <c r="M8" s="196" t="s">
        <v>43</v>
      </c>
      <c r="N8" s="196" t="s">
        <v>46</v>
      </c>
      <c r="O8" s="196" t="s">
        <v>49</v>
      </c>
      <c r="P8" s="196" t="s">
        <v>52</v>
      </c>
      <c r="Q8" s="196" t="s">
        <v>55</v>
      </c>
      <c r="R8" s="196" t="s">
        <v>58</v>
      </c>
      <c r="S8" s="196" t="s">
        <v>61</v>
      </c>
      <c r="T8" s="196" t="s">
        <v>64</v>
      </c>
    </row>
    <row r="9" ht="19.5" customHeight="1" spans="1:20">
      <c r="A9" s="202"/>
      <c r="B9" s="202"/>
      <c r="C9" s="202"/>
      <c r="D9" s="202" t="s">
        <v>129</v>
      </c>
      <c r="E9" s="198">
        <v>2602.39</v>
      </c>
      <c r="F9" s="198">
        <v>2.39</v>
      </c>
      <c r="G9" s="198">
        <v>2600</v>
      </c>
      <c r="H9" s="198">
        <v>7521.3</v>
      </c>
      <c r="I9" s="198">
        <v>1669.6</v>
      </c>
      <c r="J9" s="198">
        <v>5851.7</v>
      </c>
      <c r="K9" s="198">
        <v>10122.15</v>
      </c>
      <c r="L9" s="198">
        <v>1670.45</v>
      </c>
      <c r="M9" s="198">
        <v>1577.35</v>
      </c>
      <c r="N9" s="198">
        <v>93.1</v>
      </c>
      <c r="O9" s="198">
        <v>8451.7</v>
      </c>
      <c r="P9" s="198">
        <v>1.54</v>
      </c>
      <c r="Q9" s="198">
        <v>1.54</v>
      </c>
      <c r="R9" s="198">
        <v>0</v>
      </c>
      <c r="S9" s="198">
        <v>0</v>
      </c>
      <c r="T9" s="198">
        <v>0</v>
      </c>
    </row>
    <row r="10" ht="19.5" customHeight="1" spans="1:20">
      <c r="A10" s="197" t="s">
        <v>130</v>
      </c>
      <c r="B10" s="197"/>
      <c r="C10" s="197"/>
      <c r="D10" s="197" t="s">
        <v>131</v>
      </c>
      <c r="E10" s="198">
        <v>1.05</v>
      </c>
      <c r="F10" s="198">
        <v>1.05</v>
      </c>
      <c r="G10" s="198">
        <v>0</v>
      </c>
      <c r="H10" s="198">
        <v>1003.8</v>
      </c>
      <c r="I10" s="198">
        <v>742.72</v>
      </c>
      <c r="J10" s="198">
        <v>261.08</v>
      </c>
      <c r="K10" s="198">
        <v>1004.21</v>
      </c>
      <c r="L10" s="198">
        <v>743.13</v>
      </c>
      <c r="M10" s="198">
        <v>678.61</v>
      </c>
      <c r="N10" s="198">
        <v>64.52</v>
      </c>
      <c r="O10" s="198">
        <v>261.08</v>
      </c>
      <c r="P10" s="198">
        <v>0.64</v>
      </c>
      <c r="Q10" s="198">
        <v>0.64</v>
      </c>
      <c r="R10" s="198">
        <v>0</v>
      </c>
      <c r="S10" s="198">
        <v>0</v>
      </c>
      <c r="T10" s="198">
        <v>0</v>
      </c>
    </row>
    <row r="11" ht="19.5" customHeight="1" spans="1:20">
      <c r="A11" s="197" t="s">
        <v>132</v>
      </c>
      <c r="B11" s="197"/>
      <c r="C11" s="197"/>
      <c r="D11" s="197" t="s">
        <v>133</v>
      </c>
      <c r="E11" s="198">
        <v>0</v>
      </c>
      <c r="F11" s="198">
        <v>0</v>
      </c>
      <c r="G11" s="198">
        <v>0</v>
      </c>
      <c r="H11" s="198">
        <v>13.93</v>
      </c>
      <c r="I11" s="198">
        <v>0</v>
      </c>
      <c r="J11" s="198">
        <v>13.93</v>
      </c>
      <c r="K11" s="198">
        <v>13.93</v>
      </c>
      <c r="L11" s="198">
        <v>0</v>
      </c>
      <c r="M11" s="198">
        <v>0</v>
      </c>
      <c r="N11" s="198">
        <v>0</v>
      </c>
      <c r="O11" s="198">
        <v>13.93</v>
      </c>
      <c r="P11" s="198">
        <v>0</v>
      </c>
      <c r="Q11" s="198">
        <v>0</v>
      </c>
      <c r="R11" s="198">
        <v>0</v>
      </c>
      <c r="S11" s="198">
        <v>0</v>
      </c>
      <c r="T11" s="198">
        <v>0</v>
      </c>
    </row>
    <row r="12" ht="19.5" customHeight="1" spans="1:20">
      <c r="A12" s="197" t="s">
        <v>134</v>
      </c>
      <c r="B12" s="197"/>
      <c r="C12" s="197"/>
      <c r="D12" s="197" t="s">
        <v>135</v>
      </c>
      <c r="E12" s="198">
        <v>0</v>
      </c>
      <c r="F12" s="198">
        <v>0</v>
      </c>
      <c r="G12" s="198">
        <v>0</v>
      </c>
      <c r="H12" s="198">
        <v>9</v>
      </c>
      <c r="I12" s="198">
        <v>0</v>
      </c>
      <c r="J12" s="198">
        <v>9</v>
      </c>
      <c r="K12" s="198">
        <v>9</v>
      </c>
      <c r="L12" s="198">
        <v>0</v>
      </c>
      <c r="M12" s="198">
        <v>0</v>
      </c>
      <c r="N12" s="198">
        <v>0</v>
      </c>
      <c r="O12" s="198">
        <v>9</v>
      </c>
      <c r="P12" s="198">
        <v>0</v>
      </c>
      <c r="Q12" s="198">
        <v>0</v>
      </c>
      <c r="R12" s="198">
        <v>0</v>
      </c>
      <c r="S12" s="198">
        <v>0</v>
      </c>
      <c r="T12" s="198">
        <v>0</v>
      </c>
    </row>
    <row r="13" ht="19.5" customHeight="1" spans="1:20">
      <c r="A13" s="197" t="s">
        <v>136</v>
      </c>
      <c r="B13" s="197"/>
      <c r="C13" s="197"/>
      <c r="D13" s="197" t="s">
        <v>137</v>
      </c>
      <c r="E13" s="198">
        <v>0</v>
      </c>
      <c r="F13" s="198">
        <v>0</v>
      </c>
      <c r="G13" s="198">
        <v>0</v>
      </c>
      <c r="H13" s="198">
        <v>4.93</v>
      </c>
      <c r="I13" s="198">
        <v>0</v>
      </c>
      <c r="J13" s="198">
        <v>4.93</v>
      </c>
      <c r="K13" s="198">
        <v>4.93</v>
      </c>
      <c r="L13" s="198">
        <v>0</v>
      </c>
      <c r="M13" s="198">
        <v>0</v>
      </c>
      <c r="N13" s="198">
        <v>0</v>
      </c>
      <c r="O13" s="198">
        <v>4.93</v>
      </c>
      <c r="P13" s="198">
        <v>0</v>
      </c>
      <c r="Q13" s="198">
        <v>0</v>
      </c>
      <c r="R13" s="198">
        <v>0</v>
      </c>
      <c r="S13" s="198">
        <v>0</v>
      </c>
      <c r="T13" s="198">
        <v>0</v>
      </c>
    </row>
    <row r="14" ht="19.5" customHeight="1" spans="1:20">
      <c r="A14" s="197" t="s">
        <v>138</v>
      </c>
      <c r="B14" s="197"/>
      <c r="C14" s="197"/>
      <c r="D14" s="197" t="s">
        <v>139</v>
      </c>
      <c r="E14" s="198">
        <v>1.05</v>
      </c>
      <c r="F14" s="198">
        <v>1.05</v>
      </c>
      <c r="G14" s="198">
        <v>0</v>
      </c>
      <c r="H14" s="198">
        <v>886.03</v>
      </c>
      <c r="I14" s="198">
        <v>742.72</v>
      </c>
      <c r="J14" s="198">
        <v>143.31</v>
      </c>
      <c r="K14" s="198">
        <v>886.44</v>
      </c>
      <c r="L14" s="198">
        <v>743.13</v>
      </c>
      <c r="M14" s="198">
        <v>678.61</v>
      </c>
      <c r="N14" s="198">
        <v>64.52</v>
      </c>
      <c r="O14" s="198">
        <v>143.31</v>
      </c>
      <c r="P14" s="198">
        <v>0.64</v>
      </c>
      <c r="Q14" s="198">
        <v>0.64</v>
      </c>
      <c r="R14" s="198">
        <v>0</v>
      </c>
      <c r="S14" s="198">
        <v>0</v>
      </c>
      <c r="T14" s="198">
        <v>0</v>
      </c>
    </row>
    <row r="15" ht="19.5" customHeight="1" spans="1:20">
      <c r="A15" s="197" t="s">
        <v>140</v>
      </c>
      <c r="B15" s="197"/>
      <c r="C15" s="197"/>
      <c r="D15" s="197" t="s">
        <v>141</v>
      </c>
      <c r="E15" s="198">
        <v>0.96</v>
      </c>
      <c r="F15" s="198">
        <v>0.96</v>
      </c>
      <c r="G15" s="198">
        <v>0</v>
      </c>
      <c r="H15" s="198">
        <v>691.88</v>
      </c>
      <c r="I15" s="198">
        <v>691.88</v>
      </c>
      <c r="J15" s="198">
        <v>0</v>
      </c>
      <c r="K15" s="198">
        <v>692.21</v>
      </c>
      <c r="L15" s="198">
        <v>692.21</v>
      </c>
      <c r="M15" s="198">
        <v>629.82</v>
      </c>
      <c r="N15" s="198">
        <v>62.39</v>
      </c>
      <c r="O15" s="198">
        <v>0</v>
      </c>
      <c r="P15" s="198">
        <v>0.63</v>
      </c>
      <c r="Q15" s="198">
        <v>0.63</v>
      </c>
      <c r="R15" s="198">
        <v>0</v>
      </c>
      <c r="S15" s="198">
        <v>0</v>
      </c>
      <c r="T15" s="198">
        <v>0</v>
      </c>
    </row>
    <row r="16" ht="19.5" customHeight="1" spans="1:20">
      <c r="A16" s="197" t="s">
        <v>142</v>
      </c>
      <c r="B16" s="197"/>
      <c r="C16" s="197"/>
      <c r="D16" s="197" t="s">
        <v>135</v>
      </c>
      <c r="E16" s="198">
        <v>0</v>
      </c>
      <c r="F16" s="198">
        <v>0</v>
      </c>
      <c r="G16" s="198">
        <v>0</v>
      </c>
      <c r="H16" s="198">
        <v>143.31</v>
      </c>
      <c r="I16" s="198">
        <v>0</v>
      </c>
      <c r="J16" s="198">
        <v>143.31</v>
      </c>
      <c r="K16" s="198">
        <v>143.31</v>
      </c>
      <c r="L16" s="198">
        <v>0</v>
      </c>
      <c r="M16" s="198">
        <v>0</v>
      </c>
      <c r="N16" s="198">
        <v>0</v>
      </c>
      <c r="O16" s="198">
        <v>143.31</v>
      </c>
      <c r="P16" s="198">
        <v>0</v>
      </c>
      <c r="Q16" s="198">
        <v>0</v>
      </c>
      <c r="R16" s="198">
        <v>0</v>
      </c>
      <c r="S16" s="198">
        <v>0</v>
      </c>
      <c r="T16" s="198">
        <v>0</v>
      </c>
    </row>
    <row r="17" ht="19.5" customHeight="1" spans="1:20">
      <c r="A17" s="197" t="s">
        <v>143</v>
      </c>
      <c r="B17" s="197"/>
      <c r="C17" s="197"/>
      <c r="D17" s="197" t="s">
        <v>144</v>
      </c>
      <c r="E17" s="198">
        <v>0.09</v>
      </c>
      <c r="F17" s="198">
        <v>0.09</v>
      </c>
      <c r="G17" s="198">
        <v>0</v>
      </c>
      <c r="H17" s="198">
        <v>50.84</v>
      </c>
      <c r="I17" s="198">
        <v>50.84</v>
      </c>
      <c r="J17" s="198">
        <v>0</v>
      </c>
      <c r="K17" s="198">
        <v>50.92</v>
      </c>
      <c r="L17" s="198">
        <v>50.92</v>
      </c>
      <c r="M17" s="198">
        <v>48.79</v>
      </c>
      <c r="N17" s="198">
        <v>2.13</v>
      </c>
      <c r="O17" s="198">
        <v>0</v>
      </c>
      <c r="P17" s="198">
        <v>0.01</v>
      </c>
      <c r="Q17" s="198">
        <v>0.01</v>
      </c>
      <c r="R17" s="198">
        <v>0</v>
      </c>
      <c r="S17" s="198">
        <v>0</v>
      </c>
      <c r="T17" s="198">
        <v>0</v>
      </c>
    </row>
    <row r="18" ht="19.5" customHeight="1" spans="1:20">
      <c r="A18" s="197" t="s">
        <v>145</v>
      </c>
      <c r="B18" s="197"/>
      <c r="C18" s="197"/>
      <c r="D18" s="197" t="s">
        <v>146</v>
      </c>
      <c r="E18" s="198">
        <v>0</v>
      </c>
      <c r="F18" s="198">
        <v>0</v>
      </c>
      <c r="G18" s="198">
        <v>0</v>
      </c>
      <c r="H18" s="198">
        <v>14.85</v>
      </c>
      <c r="I18" s="198">
        <v>0</v>
      </c>
      <c r="J18" s="198">
        <v>14.85</v>
      </c>
      <c r="K18" s="198">
        <v>14.85</v>
      </c>
      <c r="L18" s="198">
        <v>0</v>
      </c>
      <c r="M18" s="198">
        <v>0</v>
      </c>
      <c r="N18" s="198">
        <v>0</v>
      </c>
      <c r="O18" s="198">
        <v>14.85</v>
      </c>
      <c r="P18" s="198">
        <v>0</v>
      </c>
      <c r="Q18" s="198">
        <v>0</v>
      </c>
      <c r="R18" s="198">
        <v>0</v>
      </c>
      <c r="S18" s="198">
        <v>0</v>
      </c>
      <c r="T18" s="198">
        <v>0</v>
      </c>
    </row>
    <row r="19" ht="19.5" customHeight="1" spans="1:20">
      <c r="A19" s="197" t="s">
        <v>147</v>
      </c>
      <c r="B19" s="197"/>
      <c r="C19" s="197"/>
      <c r="D19" s="197" t="s">
        <v>148</v>
      </c>
      <c r="E19" s="198">
        <v>0</v>
      </c>
      <c r="F19" s="198">
        <v>0</v>
      </c>
      <c r="G19" s="198">
        <v>0</v>
      </c>
      <c r="H19" s="198">
        <v>6.48</v>
      </c>
      <c r="I19" s="198">
        <v>0</v>
      </c>
      <c r="J19" s="198">
        <v>6.48</v>
      </c>
      <c r="K19" s="198">
        <v>6.48</v>
      </c>
      <c r="L19" s="198">
        <v>0</v>
      </c>
      <c r="M19" s="198">
        <v>0</v>
      </c>
      <c r="N19" s="198">
        <v>0</v>
      </c>
      <c r="O19" s="198">
        <v>6.48</v>
      </c>
      <c r="P19" s="198">
        <v>0</v>
      </c>
      <c r="Q19" s="198">
        <v>0</v>
      </c>
      <c r="R19" s="198">
        <v>0</v>
      </c>
      <c r="S19" s="198">
        <v>0</v>
      </c>
      <c r="T19" s="198">
        <v>0</v>
      </c>
    </row>
    <row r="20" ht="19.5" customHeight="1" spans="1:20">
      <c r="A20" s="197" t="s">
        <v>149</v>
      </c>
      <c r="B20" s="197"/>
      <c r="C20" s="197"/>
      <c r="D20" s="197" t="s">
        <v>150</v>
      </c>
      <c r="E20" s="198">
        <v>0</v>
      </c>
      <c r="F20" s="198">
        <v>0</v>
      </c>
      <c r="G20" s="198">
        <v>0</v>
      </c>
      <c r="H20" s="198">
        <v>8.37</v>
      </c>
      <c r="I20" s="198">
        <v>0</v>
      </c>
      <c r="J20" s="198">
        <v>8.37</v>
      </c>
      <c r="K20" s="198">
        <v>8.37</v>
      </c>
      <c r="L20" s="198">
        <v>0</v>
      </c>
      <c r="M20" s="198">
        <v>0</v>
      </c>
      <c r="N20" s="198">
        <v>0</v>
      </c>
      <c r="O20" s="198">
        <v>8.37</v>
      </c>
      <c r="P20" s="198">
        <v>0</v>
      </c>
      <c r="Q20" s="198">
        <v>0</v>
      </c>
      <c r="R20" s="198">
        <v>0</v>
      </c>
      <c r="S20" s="198">
        <v>0</v>
      </c>
      <c r="T20" s="198">
        <v>0</v>
      </c>
    </row>
    <row r="21" ht="19.5" customHeight="1" spans="1:20">
      <c r="A21" s="197" t="s">
        <v>151</v>
      </c>
      <c r="B21" s="197"/>
      <c r="C21" s="197"/>
      <c r="D21" s="197" t="s">
        <v>152</v>
      </c>
      <c r="E21" s="198">
        <v>0</v>
      </c>
      <c r="F21" s="198">
        <v>0</v>
      </c>
      <c r="G21" s="198">
        <v>0</v>
      </c>
      <c r="H21" s="198">
        <v>7.62</v>
      </c>
      <c r="I21" s="198">
        <v>0</v>
      </c>
      <c r="J21" s="198">
        <v>7.62</v>
      </c>
      <c r="K21" s="198">
        <v>7.62</v>
      </c>
      <c r="L21" s="198">
        <v>0</v>
      </c>
      <c r="M21" s="198">
        <v>0</v>
      </c>
      <c r="N21" s="198">
        <v>0</v>
      </c>
      <c r="O21" s="198">
        <v>7.62</v>
      </c>
      <c r="P21" s="198">
        <v>0</v>
      </c>
      <c r="Q21" s="198">
        <v>0</v>
      </c>
      <c r="R21" s="198">
        <v>0</v>
      </c>
      <c r="S21" s="198">
        <v>0</v>
      </c>
      <c r="T21" s="198">
        <v>0</v>
      </c>
    </row>
    <row r="22" ht="19.5" customHeight="1" spans="1:20">
      <c r="A22" s="197" t="s">
        <v>153</v>
      </c>
      <c r="B22" s="197"/>
      <c r="C22" s="197"/>
      <c r="D22" s="197" t="s">
        <v>154</v>
      </c>
      <c r="E22" s="198">
        <v>0</v>
      </c>
      <c r="F22" s="198">
        <v>0</v>
      </c>
      <c r="G22" s="198">
        <v>0</v>
      </c>
      <c r="H22" s="198">
        <v>7.62</v>
      </c>
      <c r="I22" s="198">
        <v>0</v>
      </c>
      <c r="J22" s="198">
        <v>7.62</v>
      </c>
      <c r="K22" s="198">
        <v>7.62</v>
      </c>
      <c r="L22" s="198">
        <v>0</v>
      </c>
      <c r="M22" s="198">
        <v>0</v>
      </c>
      <c r="N22" s="198">
        <v>0</v>
      </c>
      <c r="O22" s="198">
        <v>7.62</v>
      </c>
      <c r="P22" s="198">
        <v>0</v>
      </c>
      <c r="Q22" s="198">
        <v>0</v>
      </c>
      <c r="R22" s="198">
        <v>0</v>
      </c>
      <c r="S22" s="198">
        <v>0</v>
      </c>
      <c r="T22" s="198">
        <v>0</v>
      </c>
    </row>
    <row r="23" ht="19.5" customHeight="1" spans="1:20">
      <c r="A23" s="197" t="s">
        <v>155</v>
      </c>
      <c r="B23" s="197"/>
      <c r="C23" s="197"/>
      <c r="D23" s="197" t="s">
        <v>156</v>
      </c>
      <c r="E23" s="198">
        <v>0</v>
      </c>
      <c r="F23" s="198">
        <v>0</v>
      </c>
      <c r="G23" s="198">
        <v>0</v>
      </c>
      <c r="H23" s="198">
        <v>18.89</v>
      </c>
      <c r="I23" s="198">
        <v>0</v>
      </c>
      <c r="J23" s="198">
        <v>18.89</v>
      </c>
      <c r="K23" s="198">
        <v>18.89</v>
      </c>
      <c r="L23" s="198">
        <v>0</v>
      </c>
      <c r="M23" s="198">
        <v>0</v>
      </c>
      <c r="N23" s="198">
        <v>0</v>
      </c>
      <c r="O23" s="198">
        <v>18.89</v>
      </c>
      <c r="P23" s="198">
        <v>0</v>
      </c>
      <c r="Q23" s="198">
        <v>0</v>
      </c>
      <c r="R23" s="198">
        <v>0</v>
      </c>
      <c r="S23" s="198">
        <v>0</v>
      </c>
      <c r="T23" s="198">
        <v>0</v>
      </c>
    </row>
    <row r="24" ht="19.5" customHeight="1" spans="1:20">
      <c r="A24" s="197" t="s">
        <v>157</v>
      </c>
      <c r="B24" s="197"/>
      <c r="C24" s="197"/>
      <c r="D24" s="197" t="s">
        <v>135</v>
      </c>
      <c r="E24" s="198">
        <v>0</v>
      </c>
      <c r="F24" s="198">
        <v>0</v>
      </c>
      <c r="G24" s="198">
        <v>0</v>
      </c>
      <c r="H24" s="198">
        <v>0.73</v>
      </c>
      <c r="I24" s="198">
        <v>0</v>
      </c>
      <c r="J24" s="198">
        <v>0.73</v>
      </c>
      <c r="K24" s="198">
        <v>0.73</v>
      </c>
      <c r="L24" s="198">
        <v>0</v>
      </c>
      <c r="M24" s="198">
        <v>0</v>
      </c>
      <c r="N24" s="198">
        <v>0</v>
      </c>
      <c r="O24" s="198">
        <v>0.73</v>
      </c>
      <c r="P24" s="198">
        <v>0</v>
      </c>
      <c r="Q24" s="198">
        <v>0</v>
      </c>
      <c r="R24" s="198">
        <v>0</v>
      </c>
      <c r="S24" s="198">
        <v>0</v>
      </c>
      <c r="T24" s="198">
        <v>0</v>
      </c>
    </row>
    <row r="25" ht="19.5" customHeight="1" spans="1:20">
      <c r="A25" s="197" t="s">
        <v>158</v>
      </c>
      <c r="B25" s="197"/>
      <c r="C25" s="197"/>
      <c r="D25" s="197" t="s">
        <v>159</v>
      </c>
      <c r="E25" s="198">
        <v>0</v>
      </c>
      <c r="F25" s="198">
        <v>0</v>
      </c>
      <c r="G25" s="198">
        <v>0</v>
      </c>
      <c r="H25" s="198">
        <v>18.16</v>
      </c>
      <c r="I25" s="198">
        <v>0</v>
      </c>
      <c r="J25" s="198">
        <v>18.16</v>
      </c>
      <c r="K25" s="198">
        <v>18.16</v>
      </c>
      <c r="L25" s="198">
        <v>0</v>
      </c>
      <c r="M25" s="198">
        <v>0</v>
      </c>
      <c r="N25" s="198">
        <v>0</v>
      </c>
      <c r="O25" s="198">
        <v>18.16</v>
      </c>
      <c r="P25" s="198">
        <v>0</v>
      </c>
      <c r="Q25" s="198">
        <v>0</v>
      </c>
      <c r="R25" s="198">
        <v>0</v>
      </c>
      <c r="S25" s="198">
        <v>0</v>
      </c>
      <c r="T25" s="198">
        <v>0</v>
      </c>
    </row>
    <row r="26" ht="19.5" customHeight="1" spans="1:20">
      <c r="A26" s="197" t="s">
        <v>160</v>
      </c>
      <c r="B26" s="197"/>
      <c r="C26" s="197"/>
      <c r="D26" s="197" t="s">
        <v>161</v>
      </c>
      <c r="E26" s="198">
        <v>0</v>
      </c>
      <c r="F26" s="198">
        <v>0</v>
      </c>
      <c r="G26" s="198">
        <v>0</v>
      </c>
      <c r="H26" s="198">
        <v>20.42</v>
      </c>
      <c r="I26" s="198">
        <v>0</v>
      </c>
      <c r="J26" s="198">
        <v>20.42</v>
      </c>
      <c r="K26" s="198">
        <v>20.42</v>
      </c>
      <c r="L26" s="198">
        <v>0</v>
      </c>
      <c r="M26" s="198">
        <v>0</v>
      </c>
      <c r="N26" s="198">
        <v>0</v>
      </c>
      <c r="O26" s="198">
        <v>20.42</v>
      </c>
      <c r="P26" s="198">
        <v>0</v>
      </c>
      <c r="Q26" s="198">
        <v>0</v>
      </c>
      <c r="R26" s="198">
        <v>0</v>
      </c>
      <c r="S26" s="198">
        <v>0</v>
      </c>
      <c r="T26" s="198">
        <v>0</v>
      </c>
    </row>
    <row r="27" ht="19.5" customHeight="1" spans="1:20">
      <c r="A27" s="197" t="s">
        <v>162</v>
      </c>
      <c r="B27" s="197"/>
      <c r="C27" s="197"/>
      <c r="D27" s="197" t="s">
        <v>135</v>
      </c>
      <c r="E27" s="198">
        <v>0</v>
      </c>
      <c r="F27" s="198">
        <v>0</v>
      </c>
      <c r="G27" s="198">
        <v>0</v>
      </c>
      <c r="H27" s="198">
        <v>10.42</v>
      </c>
      <c r="I27" s="198">
        <v>0</v>
      </c>
      <c r="J27" s="198">
        <v>10.42</v>
      </c>
      <c r="K27" s="198">
        <v>10.42</v>
      </c>
      <c r="L27" s="198">
        <v>0</v>
      </c>
      <c r="M27" s="198">
        <v>0</v>
      </c>
      <c r="N27" s="198">
        <v>0</v>
      </c>
      <c r="O27" s="198">
        <v>10.42</v>
      </c>
      <c r="P27" s="198">
        <v>0</v>
      </c>
      <c r="Q27" s="198">
        <v>0</v>
      </c>
      <c r="R27" s="198">
        <v>0</v>
      </c>
      <c r="S27" s="198">
        <v>0</v>
      </c>
      <c r="T27" s="198">
        <v>0</v>
      </c>
    </row>
    <row r="28" ht="19.5" customHeight="1" spans="1:20">
      <c r="A28" s="197" t="s">
        <v>163</v>
      </c>
      <c r="B28" s="197"/>
      <c r="C28" s="197"/>
      <c r="D28" s="197" t="s">
        <v>164</v>
      </c>
      <c r="E28" s="198">
        <v>0</v>
      </c>
      <c r="F28" s="198">
        <v>0</v>
      </c>
      <c r="G28" s="198">
        <v>0</v>
      </c>
      <c r="H28" s="198">
        <v>10</v>
      </c>
      <c r="I28" s="198">
        <v>0</v>
      </c>
      <c r="J28" s="198">
        <v>10</v>
      </c>
      <c r="K28" s="198">
        <v>10</v>
      </c>
      <c r="L28" s="198">
        <v>0</v>
      </c>
      <c r="M28" s="198">
        <v>0</v>
      </c>
      <c r="N28" s="198">
        <v>0</v>
      </c>
      <c r="O28" s="198">
        <v>10</v>
      </c>
      <c r="P28" s="198">
        <v>0</v>
      </c>
      <c r="Q28" s="198">
        <v>0</v>
      </c>
      <c r="R28" s="198">
        <v>0</v>
      </c>
      <c r="S28" s="198">
        <v>0</v>
      </c>
      <c r="T28" s="198">
        <v>0</v>
      </c>
    </row>
    <row r="29" ht="19.5" customHeight="1" spans="1:20">
      <c r="A29" s="197" t="s">
        <v>165</v>
      </c>
      <c r="B29" s="197"/>
      <c r="C29" s="197"/>
      <c r="D29" s="197" t="s">
        <v>166</v>
      </c>
      <c r="E29" s="198">
        <v>0</v>
      </c>
      <c r="F29" s="198">
        <v>0</v>
      </c>
      <c r="G29" s="198">
        <v>0</v>
      </c>
      <c r="H29" s="198">
        <v>42.06</v>
      </c>
      <c r="I29" s="198">
        <v>0</v>
      </c>
      <c r="J29" s="198">
        <v>42.06</v>
      </c>
      <c r="K29" s="198">
        <v>42.06</v>
      </c>
      <c r="L29" s="198">
        <v>0</v>
      </c>
      <c r="M29" s="198">
        <v>0</v>
      </c>
      <c r="N29" s="198">
        <v>0</v>
      </c>
      <c r="O29" s="198">
        <v>42.06</v>
      </c>
      <c r="P29" s="198">
        <v>0</v>
      </c>
      <c r="Q29" s="198">
        <v>0</v>
      </c>
      <c r="R29" s="198">
        <v>0</v>
      </c>
      <c r="S29" s="198">
        <v>0</v>
      </c>
      <c r="T29" s="198">
        <v>0</v>
      </c>
    </row>
    <row r="30" ht="19.5" customHeight="1" spans="1:20">
      <c r="A30" s="197" t="s">
        <v>167</v>
      </c>
      <c r="B30" s="197"/>
      <c r="C30" s="197"/>
      <c r="D30" s="197" t="s">
        <v>135</v>
      </c>
      <c r="E30" s="198">
        <v>0</v>
      </c>
      <c r="F30" s="198">
        <v>0</v>
      </c>
      <c r="G30" s="198">
        <v>0</v>
      </c>
      <c r="H30" s="198">
        <v>42.06</v>
      </c>
      <c r="I30" s="198">
        <v>0</v>
      </c>
      <c r="J30" s="198">
        <v>42.06</v>
      </c>
      <c r="K30" s="198">
        <v>42.06</v>
      </c>
      <c r="L30" s="198">
        <v>0</v>
      </c>
      <c r="M30" s="198">
        <v>0</v>
      </c>
      <c r="N30" s="198">
        <v>0</v>
      </c>
      <c r="O30" s="198">
        <v>42.06</v>
      </c>
      <c r="P30" s="198">
        <v>0</v>
      </c>
      <c r="Q30" s="198">
        <v>0</v>
      </c>
      <c r="R30" s="198">
        <v>0</v>
      </c>
      <c r="S30" s="198">
        <v>0</v>
      </c>
      <c r="T30" s="198">
        <v>0</v>
      </c>
    </row>
    <row r="31" ht="19.5" customHeight="1" spans="1:20">
      <c r="A31" s="197" t="s">
        <v>168</v>
      </c>
      <c r="B31" s="197"/>
      <c r="C31" s="197"/>
      <c r="D31" s="197" t="s">
        <v>169</v>
      </c>
      <c r="E31" s="198">
        <v>0</v>
      </c>
      <c r="F31" s="198">
        <v>0</v>
      </c>
      <c r="G31" s="198">
        <v>0</v>
      </c>
      <c r="H31" s="198">
        <v>26.18</v>
      </c>
      <c r="I31" s="198">
        <v>0</v>
      </c>
      <c r="J31" s="198">
        <v>26.18</v>
      </c>
      <c r="K31" s="198">
        <v>26.18</v>
      </c>
      <c r="L31" s="198">
        <v>0</v>
      </c>
      <c r="M31" s="198">
        <v>0</v>
      </c>
      <c r="N31" s="198">
        <v>0</v>
      </c>
      <c r="O31" s="198">
        <v>26.18</v>
      </c>
      <c r="P31" s="198">
        <v>0</v>
      </c>
      <c r="Q31" s="198">
        <v>0</v>
      </c>
      <c r="R31" s="198">
        <v>0</v>
      </c>
      <c r="S31" s="198">
        <v>0</v>
      </c>
      <c r="T31" s="198">
        <v>0</v>
      </c>
    </row>
    <row r="32" ht="19.5" customHeight="1" spans="1:20">
      <c r="A32" s="197" t="s">
        <v>170</v>
      </c>
      <c r="B32" s="197"/>
      <c r="C32" s="197"/>
      <c r="D32" s="197" t="s">
        <v>171</v>
      </c>
      <c r="E32" s="198">
        <v>0</v>
      </c>
      <c r="F32" s="198">
        <v>0</v>
      </c>
      <c r="G32" s="198">
        <v>0</v>
      </c>
      <c r="H32" s="198">
        <v>26.18</v>
      </c>
      <c r="I32" s="198">
        <v>0</v>
      </c>
      <c r="J32" s="198">
        <v>26.18</v>
      </c>
      <c r="K32" s="198">
        <v>26.18</v>
      </c>
      <c r="L32" s="198">
        <v>0</v>
      </c>
      <c r="M32" s="198">
        <v>0</v>
      </c>
      <c r="N32" s="198">
        <v>0</v>
      </c>
      <c r="O32" s="198">
        <v>26.18</v>
      </c>
      <c r="P32" s="198">
        <v>0</v>
      </c>
      <c r="Q32" s="198">
        <v>0</v>
      </c>
      <c r="R32" s="198">
        <v>0</v>
      </c>
      <c r="S32" s="198">
        <v>0</v>
      </c>
      <c r="T32" s="198">
        <v>0</v>
      </c>
    </row>
    <row r="33" ht="19.5" customHeight="1" spans="1:20">
      <c r="A33" s="197" t="s">
        <v>172</v>
      </c>
      <c r="B33" s="197"/>
      <c r="C33" s="197"/>
      <c r="D33" s="197" t="s">
        <v>173</v>
      </c>
      <c r="E33" s="198">
        <v>0</v>
      </c>
      <c r="F33" s="198">
        <v>0</v>
      </c>
      <c r="G33" s="198">
        <v>0</v>
      </c>
      <c r="H33" s="198">
        <v>26.18</v>
      </c>
      <c r="I33" s="198">
        <v>0</v>
      </c>
      <c r="J33" s="198">
        <v>26.18</v>
      </c>
      <c r="K33" s="198">
        <v>26.18</v>
      </c>
      <c r="L33" s="198">
        <v>0</v>
      </c>
      <c r="M33" s="198">
        <v>0</v>
      </c>
      <c r="N33" s="198">
        <v>0</v>
      </c>
      <c r="O33" s="198">
        <v>26.18</v>
      </c>
      <c r="P33" s="198">
        <v>0</v>
      </c>
      <c r="Q33" s="198">
        <v>0</v>
      </c>
      <c r="R33" s="198">
        <v>0</v>
      </c>
      <c r="S33" s="198">
        <v>0</v>
      </c>
      <c r="T33" s="198">
        <v>0</v>
      </c>
    </row>
    <row r="34" ht="19.5" customHeight="1" spans="1:20">
      <c r="A34" s="197" t="s">
        <v>174</v>
      </c>
      <c r="B34" s="197"/>
      <c r="C34" s="197"/>
      <c r="D34" s="197" t="s">
        <v>175</v>
      </c>
      <c r="E34" s="198">
        <v>0</v>
      </c>
      <c r="F34" s="198">
        <v>0</v>
      </c>
      <c r="G34" s="198">
        <v>0</v>
      </c>
      <c r="H34" s="198">
        <v>31.42</v>
      </c>
      <c r="I34" s="198">
        <v>0</v>
      </c>
      <c r="J34" s="198">
        <v>31.42</v>
      </c>
      <c r="K34" s="198">
        <v>31.42</v>
      </c>
      <c r="L34" s="198">
        <v>0</v>
      </c>
      <c r="M34" s="198">
        <v>0</v>
      </c>
      <c r="N34" s="198">
        <v>0</v>
      </c>
      <c r="O34" s="198">
        <v>31.42</v>
      </c>
      <c r="P34" s="198">
        <v>0</v>
      </c>
      <c r="Q34" s="198">
        <v>0</v>
      </c>
      <c r="R34" s="198">
        <v>0</v>
      </c>
      <c r="S34" s="198">
        <v>0</v>
      </c>
      <c r="T34" s="198">
        <v>0</v>
      </c>
    </row>
    <row r="35" ht="19.5" customHeight="1" spans="1:20">
      <c r="A35" s="197" t="s">
        <v>176</v>
      </c>
      <c r="B35" s="197"/>
      <c r="C35" s="197"/>
      <c r="D35" s="197" t="s">
        <v>177</v>
      </c>
      <c r="E35" s="198">
        <v>0</v>
      </c>
      <c r="F35" s="198">
        <v>0</v>
      </c>
      <c r="G35" s="198">
        <v>0</v>
      </c>
      <c r="H35" s="198">
        <v>31.28</v>
      </c>
      <c r="I35" s="198">
        <v>0</v>
      </c>
      <c r="J35" s="198">
        <v>31.28</v>
      </c>
      <c r="K35" s="198">
        <v>31.28</v>
      </c>
      <c r="L35" s="198">
        <v>0</v>
      </c>
      <c r="M35" s="198">
        <v>0</v>
      </c>
      <c r="N35" s="198">
        <v>0</v>
      </c>
      <c r="O35" s="198">
        <v>31.28</v>
      </c>
      <c r="P35" s="198">
        <v>0</v>
      </c>
      <c r="Q35" s="198">
        <v>0</v>
      </c>
      <c r="R35" s="198">
        <v>0</v>
      </c>
      <c r="S35" s="198">
        <v>0</v>
      </c>
      <c r="T35" s="198">
        <v>0</v>
      </c>
    </row>
    <row r="36" ht="19.5" customHeight="1" spans="1:20">
      <c r="A36" s="197" t="s">
        <v>178</v>
      </c>
      <c r="B36" s="197"/>
      <c r="C36" s="197"/>
      <c r="D36" s="197" t="s">
        <v>179</v>
      </c>
      <c r="E36" s="198">
        <v>0</v>
      </c>
      <c r="F36" s="198">
        <v>0</v>
      </c>
      <c r="G36" s="198">
        <v>0</v>
      </c>
      <c r="H36" s="198">
        <v>21.21</v>
      </c>
      <c r="I36" s="198">
        <v>0</v>
      </c>
      <c r="J36" s="198">
        <v>21.21</v>
      </c>
      <c r="K36" s="198">
        <v>21.21</v>
      </c>
      <c r="L36" s="198">
        <v>0</v>
      </c>
      <c r="M36" s="198">
        <v>0</v>
      </c>
      <c r="N36" s="198">
        <v>0</v>
      </c>
      <c r="O36" s="198">
        <v>21.21</v>
      </c>
      <c r="P36" s="198">
        <v>0</v>
      </c>
      <c r="Q36" s="198">
        <v>0</v>
      </c>
      <c r="R36" s="198">
        <v>0</v>
      </c>
      <c r="S36" s="198">
        <v>0</v>
      </c>
      <c r="T36" s="198">
        <v>0</v>
      </c>
    </row>
    <row r="37" ht="19.5" customHeight="1" spans="1:20">
      <c r="A37" s="197" t="s">
        <v>180</v>
      </c>
      <c r="B37" s="197"/>
      <c r="C37" s="197"/>
      <c r="D37" s="197" t="s">
        <v>181</v>
      </c>
      <c r="E37" s="198">
        <v>0</v>
      </c>
      <c r="F37" s="198">
        <v>0</v>
      </c>
      <c r="G37" s="198">
        <v>0</v>
      </c>
      <c r="H37" s="198">
        <v>10.07</v>
      </c>
      <c r="I37" s="198">
        <v>0</v>
      </c>
      <c r="J37" s="198">
        <v>10.07</v>
      </c>
      <c r="K37" s="198">
        <v>10.07</v>
      </c>
      <c r="L37" s="198">
        <v>0</v>
      </c>
      <c r="M37" s="198">
        <v>0</v>
      </c>
      <c r="N37" s="198">
        <v>0</v>
      </c>
      <c r="O37" s="198">
        <v>10.07</v>
      </c>
      <c r="P37" s="198">
        <v>0</v>
      </c>
      <c r="Q37" s="198">
        <v>0</v>
      </c>
      <c r="R37" s="198">
        <v>0</v>
      </c>
      <c r="S37" s="198">
        <v>0</v>
      </c>
      <c r="T37" s="198">
        <v>0</v>
      </c>
    </row>
    <row r="38" ht="19.5" customHeight="1" spans="1:20">
      <c r="A38" s="197" t="s">
        <v>182</v>
      </c>
      <c r="B38" s="197"/>
      <c r="C38" s="197"/>
      <c r="D38" s="197" t="s">
        <v>183</v>
      </c>
      <c r="E38" s="198">
        <v>0</v>
      </c>
      <c r="F38" s="198">
        <v>0</v>
      </c>
      <c r="G38" s="198">
        <v>0</v>
      </c>
      <c r="H38" s="198">
        <v>0.14</v>
      </c>
      <c r="I38" s="198">
        <v>0</v>
      </c>
      <c r="J38" s="198">
        <v>0.14</v>
      </c>
      <c r="K38" s="198">
        <v>0.14</v>
      </c>
      <c r="L38" s="198">
        <v>0</v>
      </c>
      <c r="M38" s="198">
        <v>0</v>
      </c>
      <c r="N38" s="198">
        <v>0</v>
      </c>
      <c r="O38" s="198">
        <v>0.14</v>
      </c>
      <c r="P38" s="198">
        <v>0</v>
      </c>
      <c r="Q38" s="198">
        <v>0</v>
      </c>
      <c r="R38" s="198">
        <v>0</v>
      </c>
      <c r="S38" s="198">
        <v>0</v>
      </c>
      <c r="T38" s="198">
        <v>0</v>
      </c>
    </row>
    <row r="39" ht="19.5" customHeight="1" spans="1:20">
      <c r="A39" s="197" t="s">
        <v>184</v>
      </c>
      <c r="B39" s="197"/>
      <c r="C39" s="197"/>
      <c r="D39" s="197" t="s">
        <v>185</v>
      </c>
      <c r="E39" s="198">
        <v>0</v>
      </c>
      <c r="F39" s="198">
        <v>0</v>
      </c>
      <c r="G39" s="198">
        <v>0</v>
      </c>
      <c r="H39" s="198">
        <v>0.14</v>
      </c>
      <c r="I39" s="198">
        <v>0</v>
      </c>
      <c r="J39" s="198">
        <v>0.14</v>
      </c>
      <c r="K39" s="198">
        <v>0.14</v>
      </c>
      <c r="L39" s="198">
        <v>0</v>
      </c>
      <c r="M39" s="198">
        <v>0</v>
      </c>
      <c r="N39" s="198">
        <v>0</v>
      </c>
      <c r="O39" s="198">
        <v>0.14</v>
      </c>
      <c r="P39" s="198">
        <v>0</v>
      </c>
      <c r="Q39" s="198">
        <v>0</v>
      </c>
      <c r="R39" s="198">
        <v>0</v>
      </c>
      <c r="S39" s="198">
        <v>0</v>
      </c>
      <c r="T39" s="198">
        <v>0</v>
      </c>
    </row>
    <row r="40" ht="19.5" customHeight="1" spans="1:20">
      <c r="A40" s="197" t="s">
        <v>186</v>
      </c>
      <c r="B40" s="197"/>
      <c r="C40" s="197"/>
      <c r="D40" s="197" t="s">
        <v>187</v>
      </c>
      <c r="E40" s="198">
        <v>0</v>
      </c>
      <c r="F40" s="198">
        <v>0</v>
      </c>
      <c r="G40" s="198">
        <v>0</v>
      </c>
      <c r="H40" s="198">
        <v>1.71</v>
      </c>
      <c r="I40" s="198">
        <v>0</v>
      </c>
      <c r="J40" s="198">
        <v>1.71</v>
      </c>
      <c r="K40" s="198">
        <v>1.71</v>
      </c>
      <c r="L40" s="198">
        <v>0</v>
      </c>
      <c r="M40" s="198">
        <v>0</v>
      </c>
      <c r="N40" s="198">
        <v>0</v>
      </c>
      <c r="O40" s="198">
        <v>1.71</v>
      </c>
      <c r="P40" s="198">
        <v>0</v>
      </c>
      <c r="Q40" s="198">
        <v>0</v>
      </c>
      <c r="R40" s="198">
        <v>0</v>
      </c>
      <c r="S40" s="198">
        <v>0</v>
      </c>
      <c r="T40" s="198">
        <v>0</v>
      </c>
    </row>
    <row r="41" ht="19.5" customHeight="1" spans="1:20">
      <c r="A41" s="197" t="s">
        <v>188</v>
      </c>
      <c r="B41" s="197"/>
      <c r="C41" s="197"/>
      <c r="D41" s="197" t="s">
        <v>189</v>
      </c>
      <c r="E41" s="198">
        <v>0</v>
      </c>
      <c r="F41" s="198">
        <v>0</v>
      </c>
      <c r="G41" s="198">
        <v>0</v>
      </c>
      <c r="H41" s="198">
        <v>1.71</v>
      </c>
      <c r="I41" s="198">
        <v>0</v>
      </c>
      <c r="J41" s="198">
        <v>1.71</v>
      </c>
      <c r="K41" s="198">
        <v>1.71</v>
      </c>
      <c r="L41" s="198">
        <v>0</v>
      </c>
      <c r="M41" s="198">
        <v>0</v>
      </c>
      <c r="N41" s="198">
        <v>0</v>
      </c>
      <c r="O41" s="198">
        <v>1.71</v>
      </c>
      <c r="P41" s="198">
        <v>0</v>
      </c>
      <c r="Q41" s="198">
        <v>0</v>
      </c>
      <c r="R41" s="198">
        <v>0</v>
      </c>
      <c r="S41" s="198">
        <v>0</v>
      </c>
      <c r="T41" s="198">
        <v>0</v>
      </c>
    </row>
    <row r="42" ht="19.5" customHeight="1" spans="1:20">
      <c r="A42" s="197" t="s">
        <v>190</v>
      </c>
      <c r="B42" s="197"/>
      <c r="C42" s="197"/>
      <c r="D42" s="197" t="s">
        <v>191</v>
      </c>
      <c r="E42" s="198">
        <v>0</v>
      </c>
      <c r="F42" s="198">
        <v>0</v>
      </c>
      <c r="G42" s="198">
        <v>0</v>
      </c>
      <c r="H42" s="198">
        <v>1.71</v>
      </c>
      <c r="I42" s="198">
        <v>0</v>
      </c>
      <c r="J42" s="198">
        <v>1.71</v>
      </c>
      <c r="K42" s="198">
        <v>1.71</v>
      </c>
      <c r="L42" s="198">
        <v>0</v>
      </c>
      <c r="M42" s="198">
        <v>0</v>
      </c>
      <c r="N42" s="198">
        <v>0</v>
      </c>
      <c r="O42" s="198">
        <v>1.71</v>
      </c>
      <c r="P42" s="198">
        <v>0</v>
      </c>
      <c r="Q42" s="198">
        <v>0</v>
      </c>
      <c r="R42" s="198">
        <v>0</v>
      </c>
      <c r="S42" s="198">
        <v>0</v>
      </c>
      <c r="T42" s="198">
        <v>0</v>
      </c>
    </row>
    <row r="43" ht="19.5" customHeight="1" spans="1:20">
      <c r="A43" s="197" t="s">
        <v>192</v>
      </c>
      <c r="B43" s="197"/>
      <c r="C43" s="197"/>
      <c r="D43" s="197" t="s">
        <v>193</v>
      </c>
      <c r="E43" s="198">
        <v>0.12</v>
      </c>
      <c r="F43" s="198">
        <v>0.12</v>
      </c>
      <c r="G43" s="198">
        <v>0</v>
      </c>
      <c r="H43" s="198">
        <v>73.44</v>
      </c>
      <c r="I43" s="198">
        <v>56.63</v>
      </c>
      <c r="J43" s="198">
        <v>16.81</v>
      </c>
      <c r="K43" s="198">
        <v>73.55</v>
      </c>
      <c r="L43" s="198">
        <v>56.74</v>
      </c>
      <c r="M43" s="198">
        <v>53.45</v>
      </c>
      <c r="N43" s="198">
        <v>3.29</v>
      </c>
      <c r="O43" s="198">
        <v>16.81</v>
      </c>
      <c r="P43" s="198">
        <v>0.01</v>
      </c>
      <c r="Q43" s="198">
        <v>0.01</v>
      </c>
      <c r="R43" s="198">
        <v>0</v>
      </c>
      <c r="S43" s="198">
        <v>0</v>
      </c>
      <c r="T43" s="198">
        <v>0</v>
      </c>
    </row>
    <row r="44" ht="19.5" customHeight="1" spans="1:20">
      <c r="A44" s="197" t="s">
        <v>194</v>
      </c>
      <c r="B44" s="197"/>
      <c r="C44" s="197"/>
      <c r="D44" s="197" t="s">
        <v>195</v>
      </c>
      <c r="E44" s="198">
        <v>0.12</v>
      </c>
      <c r="F44" s="198">
        <v>0.12</v>
      </c>
      <c r="G44" s="198">
        <v>0</v>
      </c>
      <c r="H44" s="198">
        <v>73.44</v>
      </c>
      <c r="I44" s="198">
        <v>56.63</v>
      </c>
      <c r="J44" s="198">
        <v>16.81</v>
      </c>
      <c r="K44" s="198">
        <v>73.55</v>
      </c>
      <c r="L44" s="198">
        <v>56.74</v>
      </c>
      <c r="M44" s="198">
        <v>53.45</v>
      </c>
      <c r="N44" s="198">
        <v>3.29</v>
      </c>
      <c r="O44" s="198">
        <v>16.81</v>
      </c>
      <c r="P44" s="198">
        <v>0.01</v>
      </c>
      <c r="Q44" s="198">
        <v>0.01</v>
      </c>
      <c r="R44" s="198">
        <v>0</v>
      </c>
      <c r="S44" s="198">
        <v>0</v>
      </c>
      <c r="T44" s="198">
        <v>0</v>
      </c>
    </row>
    <row r="45" ht="19.5" customHeight="1" spans="1:20">
      <c r="A45" s="197" t="s">
        <v>196</v>
      </c>
      <c r="B45" s="197"/>
      <c r="C45" s="197"/>
      <c r="D45" s="197" t="s">
        <v>197</v>
      </c>
      <c r="E45" s="198">
        <v>0.12</v>
      </c>
      <c r="F45" s="198">
        <v>0.12</v>
      </c>
      <c r="G45" s="198">
        <v>0</v>
      </c>
      <c r="H45" s="198">
        <v>69.24</v>
      </c>
      <c r="I45" s="198">
        <v>56.63</v>
      </c>
      <c r="J45" s="198">
        <v>12.61</v>
      </c>
      <c r="K45" s="198">
        <v>69.35</v>
      </c>
      <c r="L45" s="198">
        <v>56.74</v>
      </c>
      <c r="M45" s="198">
        <v>53.45</v>
      </c>
      <c r="N45" s="198">
        <v>3.29</v>
      </c>
      <c r="O45" s="198">
        <v>12.61</v>
      </c>
      <c r="P45" s="198">
        <v>0.01</v>
      </c>
      <c r="Q45" s="198">
        <v>0.01</v>
      </c>
      <c r="R45" s="198">
        <v>0</v>
      </c>
      <c r="S45" s="198">
        <v>0</v>
      </c>
      <c r="T45" s="198">
        <v>0</v>
      </c>
    </row>
    <row r="46" ht="19.5" customHeight="1" spans="1:20">
      <c r="A46" s="197" t="s">
        <v>198</v>
      </c>
      <c r="B46" s="197"/>
      <c r="C46" s="197"/>
      <c r="D46" s="197" t="s">
        <v>199</v>
      </c>
      <c r="E46" s="198">
        <v>0</v>
      </c>
      <c r="F46" s="198">
        <v>0</v>
      </c>
      <c r="G46" s="198">
        <v>0</v>
      </c>
      <c r="H46" s="198">
        <v>4.2</v>
      </c>
      <c r="I46" s="198">
        <v>0</v>
      </c>
      <c r="J46" s="198">
        <v>4.2</v>
      </c>
      <c r="K46" s="198">
        <v>4.2</v>
      </c>
      <c r="L46" s="198">
        <v>0</v>
      </c>
      <c r="M46" s="198">
        <v>0</v>
      </c>
      <c r="N46" s="198">
        <v>0</v>
      </c>
      <c r="O46" s="198">
        <v>4.2</v>
      </c>
      <c r="P46" s="198">
        <v>0</v>
      </c>
      <c r="Q46" s="198">
        <v>0</v>
      </c>
      <c r="R46" s="198">
        <v>0</v>
      </c>
      <c r="S46" s="198">
        <v>0</v>
      </c>
      <c r="T46" s="198">
        <v>0</v>
      </c>
    </row>
    <row r="47" ht="19.5" customHeight="1" spans="1:20">
      <c r="A47" s="197" t="s">
        <v>200</v>
      </c>
      <c r="B47" s="197"/>
      <c r="C47" s="197"/>
      <c r="D47" s="197" t="s">
        <v>201</v>
      </c>
      <c r="E47" s="198">
        <v>0.06</v>
      </c>
      <c r="F47" s="198">
        <v>0.06</v>
      </c>
      <c r="G47" s="198">
        <v>0</v>
      </c>
      <c r="H47" s="198">
        <v>529.76</v>
      </c>
      <c r="I47" s="198">
        <v>244.88</v>
      </c>
      <c r="J47" s="198">
        <v>284.88</v>
      </c>
      <c r="K47" s="198">
        <v>529.77</v>
      </c>
      <c r="L47" s="198">
        <v>244.89</v>
      </c>
      <c r="M47" s="198">
        <v>239.6</v>
      </c>
      <c r="N47" s="198">
        <v>5.29</v>
      </c>
      <c r="O47" s="198">
        <v>284.88</v>
      </c>
      <c r="P47" s="198">
        <v>0.05</v>
      </c>
      <c r="Q47" s="198">
        <v>0.05</v>
      </c>
      <c r="R47" s="198">
        <v>0</v>
      </c>
      <c r="S47" s="198">
        <v>0</v>
      </c>
      <c r="T47" s="198">
        <v>0</v>
      </c>
    </row>
    <row r="48" ht="19.5" customHeight="1" spans="1:20">
      <c r="A48" s="197" t="s">
        <v>202</v>
      </c>
      <c r="B48" s="197"/>
      <c r="C48" s="197"/>
      <c r="D48" s="197" t="s">
        <v>203</v>
      </c>
      <c r="E48" s="198">
        <v>0</v>
      </c>
      <c r="F48" s="198">
        <v>0</v>
      </c>
      <c r="G48" s="198">
        <v>0</v>
      </c>
      <c r="H48" s="198">
        <v>0.37</v>
      </c>
      <c r="I48" s="198">
        <v>0</v>
      </c>
      <c r="J48" s="198">
        <v>0.37</v>
      </c>
      <c r="K48" s="198">
        <v>0.37</v>
      </c>
      <c r="L48" s="198">
        <v>0</v>
      </c>
      <c r="M48" s="198">
        <v>0</v>
      </c>
      <c r="N48" s="198">
        <v>0</v>
      </c>
      <c r="O48" s="198">
        <v>0.37</v>
      </c>
      <c r="P48" s="198">
        <v>0</v>
      </c>
      <c r="Q48" s="198">
        <v>0</v>
      </c>
      <c r="R48" s="198">
        <v>0</v>
      </c>
      <c r="S48" s="198">
        <v>0</v>
      </c>
      <c r="T48" s="198">
        <v>0</v>
      </c>
    </row>
    <row r="49" ht="19.5" customHeight="1" spans="1:20">
      <c r="A49" s="197" t="s">
        <v>204</v>
      </c>
      <c r="B49" s="197"/>
      <c r="C49" s="197"/>
      <c r="D49" s="197" t="s">
        <v>135</v>
      </c>
      <c r="E49" s="198">
        <v>0</v>
      </c>
      <c r="F49" s="198">
        <v>0</v>
      </c>
      <c r="G49" s="198">
        <v>0</v>
      </c>
      <c r="H49" s="198">
        <v>0.37</v>
      </c>
      <c r="I49" s="198">
        <v>0</v>
      </c>
      <c r="J49" s="198">
        <v>0.37</v>
      </c>
      <c r="K49" s="198">
        <v>0.37</v>
      </c>
      <c r="L49" s="198">
        <v>0</v>
      </c>
      <c r="M49" s="198">
        <v>0</v>
      </c>
      <c r="N49" s="198">
        <v>0</v>
      </c>
      <c r="O49" s="198">
        <v>0.37</v>
      </c>
      <c r="P49" s="198">
        <v>0</v>
      </c>
      <c r="Q49" s="198">
        <v>0</v>
      </c>
      <c r="R49" s="198">
        <v>0</v>
      </c>
      <c r="S49" s="198">
        <v>0</v>
      </c>
      <c r="T49" s="198">
        <v>0</v>
      </c>
    </row>
    <row r="50" ht="19.5" customHeight="1" spans="1:20">
      <c r="A50" s="197" t="s">
        <v>205</v>
      </c>
      <c r="B50" s="197"/>
      <c r="C50" s="197"/>
      <c r="D50" s="197" t="s">
        <v>206</v>
      </c>
      <c r="E50" s="198">
        <v>0.01</v>
      </c>
      <c r="F50" s="198">
        <v>0.01</v>
      </c>
      <c r="G50" s="198">
        <v>0</v>
      </c>
      <c r="H50" s="198">
        <v>213</v>
      </c>
      <c r="I50" s="198">
        <v>213</v>
      </c>
      <c r="J50" s="198">
        <v>0</v>
      </c>
      <c r="K50" s="198">
        <v>213</v>
      </c>
      <c r="L50" s="198">
        <v>213</v>
      </c>
      <c r="M50" s="198">
        <v>209.41</v>
      </c>
      <c r="N50" s="198">
        <v>3.59</v>
      </c>
      <c r="O50" s="198">
        <v>0</v>
      </c>
      <c r="P50" s="198">
        <v>0.01</v>
      </c>
      <c r="Q50" s="198">
        <v>0.01</v>
      </c>
      <c r="R50" s="198">
        <v>0</v>
      </c>
      <c r="S50" s="198">
        <v>0</v>
      </c>
      <c r="T50" s="198">
        <v>0</v>
      </c>
    </row>
    <row r="51" ht="19.5" customHeight="1" spans="1:20">
      <c r="A51" s="197" t="s">
        <v>207</v>
      </c>
      <c r="B51" s="197"/>
      <c r="C51" s="197"/>
      <c r="D51" s="197" t="s">
        <v>208</v>
      </c>
      <c r="E51" s="198">
        <v>0</v>
      </c>
      <c r="F51" s="198">
        <v>0</v>
      </c>
      <c r="G51" s="198">
        <v>0</v>
      </c>
      <c r="H51" s="198">
        <v>42.57</v>
      </c>
      <c r="I51" s="198">
        <v>42.57</v>
      </c>
      <c r="J51" s="198">
        <v>0</v>
      </c>
      <c r="K51" s="198">
        <v>42.57</v>
      </c>
      <c r="L51" s="198">
        <v>42.57</v>
      </c>
      <c r="M51" s="198">
        <v>40.5</v>
      </c>
      <c r="N51" s="198">
        <v>2.07</v>
      </c>
      <c r="O51" s="198">
        <v>0</v>
      </c>
      <c r="P51" s="198">
        <v>0</v>
      </c>
      <c r="Q51" s="198">
        <v>0</v>
      </c>
      <c r="R51" s="198">
        <v>0</v>
      </c>
      <c r="S51" s="198">
        <v>0</v>
      </c>
      <c r="T51" s="198">
        <v>0</v>
      </c>
    </row>
    <row r="52" ht="19.5" customHeight="1" spans="1:20">
      <c r="A52" s="197" t="s">
        <v>209</v>
      </c>
      <c r="B52" s="197"/>
      <c r="C52" s="197"/>
      <c r="D52" s="197" t="s">
        <v>210</v>
      </c>
      <c r="E52" s="198">
        <v>0</v>
      </c>
      <c r="F52" s="198">
        <v>0</v>
      </c>
      <c r="G52" s="198">
        <v>0</v>
      </c>
      <c r="H52" s="198">
        <v>16.99</v>
      </c>
      <c r="I52" s="198">
        <v>16.99</v>
      </c>
      <c r="J52" s="198">
        <v>0</v>
      </c>
      <c r="K52" s="198">
        <v>16.99</v>
      </c>
      <c r="L52" s="198">
        <v>16.99</v>
      </c>
      <c r="M52" s="198">
        <v>15.47</v>
      </c>
      <c r="N52" s="198">
        <v>1.52</v>
      </c>
      <c r="O52" s="198">
        <v>0</v>
      </c>
      <c r="P52" s="198">
        <v>0</v>
      </c>
      <c r="Q52" s="198">
        <v>0</v>
      </c>
      <c r="R52" s="198">
        <v>0</v>
      </c>
      <c r="S52" s="198">
        <v>0</v>
      </c>
      <c r="T52" s="198">
        <v>0</v>
      </c>
    </row>
    <row r="53" ht="19.5" customHeight="1" spans="1:20">
      <c r="A53" s="197" t="s">
        <v>211</v>
      </c>
      <c r="B53" s="197"/>
      <c r="C53" s="197"/>
      <c r="D53" s="197" t="s">
        <v>212</v>
      </c>
      <c r="E53" s="198">
        <v>0.01</v>
      </c>
      <c r="F53" s="198">
        <v>0.01</v>
      </c>
      <c r="G53" s="198">
        <v>0</v>
      </c>
      <c r="H53" s="198">
        <v>108</v>
      </c>
      <c r="I53" s="198">
        <v>108</v>
      </c>
      <c r="J53" s="198">
        <v>0</v>
      </c>
      <c r="K53" s="198">
        <v>108</v>
      </c>
      <c r="L53" s="198">
        <v>108</v>
      </c>
      <c r="M53" s="198">
        <v>108</v>
      </c>
      <c r="N53" s="198">
        <v>0</v>
      </c>
      <c r="O53" s="198">
        <v>0</v>
      </c>
      <c r="P53" s="198">
        <v>0.01</v>
      </c>
      <c r="Q53" s="198">
        <v>0.01</v>
      </c>
      <c r="R53" s="198">
        <v>0</v>
      </c>
      <c r="S53" s="198">
        <v>0</v>
      </c>
      <c r="T53" s="198">
        <v>0</v>
      </c>
    </row>
    <row r="54" ht="19.5" customHeight="1" spans="1:20">
      <c r="A54" s="197" t="s">
        <v>213</v>
      </c>
      <c r="B54" s="197"/>
      <c r="C54" s="197"/>
      <c r="D54" s="197" t="s">
        <v>214</v>
      </c>
      <c r="E54" s="198">
        <v>0</v>
      </c>
      <c r="F54" s="198">
        <v>0</v>
      </c>
      <c r="G54" s="198">
        <v>0</v>
      </c>
      <c r="H54" s="198">
        <v>45.44</v>
      </c>
      <c r="I54" s="198">
        <v>45.44</v>
      </c>
      <c r="J54" s="198">
        <v>0</v>
      </c>
      <c r="K54" s="198">
        <v>45.44</v>
      </c>
      <c r="L54" s="198">
        <v>45.44</v>
      </c>
      <c r="M54" s="198">
        <v>45.44</v>
      </c>
      <c r="N54" s="198">
        <v>0</v>
      </c>
      <c r="O54" s="198">
        <v>0</v>
      </c>
      <c r="P54" s="198">
        <v>0</v>
      </c>
      <c r="Q54" s="198">
        <v>0</v>
      </c>
      <c r="R54" s="198">
        <v>0</v>
      </c>
      <c r="S54" s="198">
        <v>0</v>
      </c>
      <c r="T54" s="198">
        <v>0</v>
      </c>
    </row>
    <row r="55" ht="19.5" customHeight="1" spans="1:20">
      <c r="A55" s="197" t="s">
        <v>215</v>
      </c>
      <c r="B55" s="197"/>
      <c r="C55" s="197"/>
      <c r="D55" s="197" t="s">
        <v>216</v>
      </c>
      <c r="E55" s="198">
        <v>0</v>
      </c>
      <c r="F55" s="198">
        <v>0</v>
      </c>
      <c r="G55" s="198">
        <v>0</v>
      </c>
      <c r="H55" s="198">
        <v>1.33</v>
      </c>
      <c r="I55" s="198">
        <v>0</v>
      </c>
      <c r="J55" s="198">
        <v>1.33</v>
      </c>
      <c r="K55" s="198">
        <v>1.33</v>
      </c>
      <c r="L55" s="198">
        <v>0</v>
      </c>
      <c r="M55" s="198">
        <v>0</v>
      </c>
      <c r="N55" s="198">
        <v>0</v>
      </c>
      <c r="O55" s="198">
        <v>1.33</v>
      </c>
      <c r="P55" s="198">
        <v>0</v>
      </c>
      <c r="Q55" s="198">
        <v>0</v>
      </c>
      <c r="R55" s="198">
        <v>0</v>
      </c>
      <c r="S55" s="198">
        <v>0</v>
      </c>
      <c r="T55" s="198">
        <v>0</v>
      </c>
    </row>
    <row r="56" ht="19.5" customHeight="1" spans="1:20">
      <c r="A56" s="197" t="s">
        <v>217</v>
      </c>
      <c r="B56" s="197"/>
      <c r="C56" s="197"/>
      <c r="D56" s="197" t="s">
        <v>218</v>
      </c>
      <c r="E56" s="198">
        <v>0</v>
      </c>
      <c r="F56" s="198">
        <v>0</v>
      </c>
      <c r="G56" s="198">
        <v>0</v>
      </c>
      <c r="H56" s="198">
        <v>0.6</v>
      </c>
      <c r="I56" s="198">
        <v>0</v>
      </c>
      <c r="J56" s="198">
        <v>0.6</v>
      </c>
      <c r="K56" s="198">
        <v>0.6</v>
      </c>
      <c r="L56" s="198">
        <v>0</v>
      </c>
      <c r="M56" s="198">
        <v>0</v>
      </c>
      <c r="N56" s="198">
        <v>0</v>
      </c>
      <c r="O56" s="198">
        <v>0.6</v>
      </c>
      <c r="P56" s="198">
        <v>0</v>
      </c>
      <c r="Q56" s="198">
        <v>0</v>
      </c>
      <c r="R56" s="198">
        <v>0</v>
      </c>
      <c r="S56" s="198">
        <v>0</v>
      </c>
      <c r="T56" s="198">
        <v>0</v>
      </c>
    </row>
    <row r="57" ht="19.5" customHeight="1" spans="1:20">
      <c r="A57" s="197" t="s">
        <v>219</v>
      </c>
      <c r="B57" s="197"/>
      <c r="C57" s="197"/>
      <c r="D57" s="197" t="s">
        <v>220</v>
      </c>
      <c r="E57" s="198">
        <v>0</v>
      </c>
      <c r="F57" s="198">
        <v>0</v>
      </c>
      <c r="G57" s="198">
        <v>0</v>
      </c>
      <c r="H57" s="198">
        <v>0.73</v>
      </c>
      <c r="I57" s="198">
        <v>0</v>
      </c>
      <c r="J57" s="198">
        <v>0.73</v>
      </c>
      <c r="K57" s="198">
        <v>0.73</v>
      </c>
      <c r="L57" s="198">
        <v>0</v>
      </c>
      <c r="M57" s="198">
        <v>0</v>
      </c>
      <c r="N57" s="198">
        <v>0</v>
      </c>
      <c r="O57" s="198">
        <v>0.73</v>
      </c>
      <c r="P57" s="198">
        <v>0</v>
      </c>
      <c r="Q57" s="198">
        <v>0</v>
      </c>
      <c r="R57" s="198">
        <v>0</v>
      </c>
      <c r="S57" s="198">
        <v>0</v>
      </c>
      <c r="T57" s="198">
        <v>0</v>
      </c>
    </row>
    <row r="58" ht="19.5" customHeight="1" spans="1:20">
      <c r="A58" s="197" t="s">
        <v>221</v>
      </c>
      <c r="B58" s="197"/>
      <c r="C58" s="197"/>
      <c r="D58" s="197" t="s">
        <v>222</v>
      </c>
      <c r="E58" s="198">
        <v>0</v>
      </c>
      <c r="F58" s="198">
        <v>0</v>
      </c>
      <c r="G58" s="198">
        <v>0</v>
      </c>
      <c r="H58" s="198">
        <v>12.21</v>
      </c>
      <c r="I58" s="198">
        <v>0</v>
      </c>
      <c r="J58" s="198">
        <v>12.21</v>
      </c>
      <c r="K58" s="198">
        <v>12.21</v>
      </c>
      <c r="L58" s="198">
        <v>0</v>
      </c>
      <c r="M58" s="198">
        <v>0</v>
      </c>
      <c r="N58" s="198">
        <v>0</v>
      </c>
      <c r="O58" s="198">
        <v>12.21</v>
      </c>
      <c r="P58" s="198">
        <v>0</v>
      </c>
      <c r="Q58" s="198">
        <v>0</v>
      </c>
      <c r="R58" s="198">
        <v>0</v>
      </c>
      <c r="S58" s="198">
        <v>0</v>
      </c>
      <c r="T58" s="198">
        <v>0</v>
      </c>
    </row>
    <row r="59" ht="19.5" customHeight="1" spans="1:20">
      <c r="A59" s="197" t="s">
        <v>223</v>
      </c>
      <c r="B59" s="197"/>
      <c r="C59" s="197"/>
      <c r="D59" s="197" t="s">
        <v>224</v>
      </c>
      <c r="E59" s="198">
        <v>0</v>
      </c>
      <c r="F59" s="198">
        <v>0</v>
      </c>
      <c r="G59" s="198">
        <v>0</v>
      </c>
      <c r="H59" s="198">
        <v>2.21</v>
      </c>
      <c r="I59" s="198">
        <v>0</v>
      </c>
      <c r="J59" s="198">
        <v>2.21</v>
      </c>
      <c r="K59" s="198">
        <v>2.21</v>
      </c>
      <c r="L59" s="198">
        <v>0</v>
      </c>
      <c r="M59" s="198">
        <v>0</v>
      </c>
      <c r="N59" s="198">
        <v>0</v>
      </c>
      <c r="O59" s="198">
        <v>2.21</v>
      </c>
      <c r="P59" s="198">
        <v>0</v>
      </c>
      <c r="Q59" s="198">
        <v>0</v>
      </c>
      <c r="R59" s="198">
        <v>0</v>
      </c>
      <c r="S59" s="198">
        <v>0</v>
      </c>
      <c r="T59" s="198">
        <v>0</v>
      </c>
    </row>
    <row r="60" ht="19.5" customHeight="1" spans="1:20">
      <c r="A60" s="197" t="s">
        <v>225</v>
      </c>
      <c r="B60" s="197"/>
      <c r="C60" s="197"/>
      <c r="D60" s="197" t="s">
        <v>226</v>
      </c>
      <c r="E60" s="198">
        <v>0</v>
      </c>
      <c r="F60" s="198">
        <v>0</v>
      </c>
      <c r="G60" s="198">
        <v>0</v>
      </c>
      <c r="H60" s="198">
        <v>10</v>
      </c>
      <c r="I60" s="198">
        <v>0</v>
      </c>
      <c r="J60" s="198">
        <v>10</v>
      </c>
      <c r="K60" s="198">
        <v>10</v>
      </c>
      <c r="L60" s="198">
        <v>0</v>
      </c>
      <c r="M60" s="198">
        <v>0</v>
      </c>
      <c r="N60" s="198">
        <v>0</v>
      </c>
      <c r="O60" s="198">
        <v>10</v>
      </c>
      <c r="P60" s="198">
        <v>0</v>
      </c>
      <c r="Q60" s="198">
        <v>0</v>
      </c>
      <c r="R60" s="198">
        <v>0</v>
      </c>
      <c r="S60" s="198">
        <v>0</v>
      </c>
      <c r="T60" s="198">
        <v>0</v>
      </c>
    </row>
    <row r="61" ht="19.5" customHeight="1" spans="1:20">
      <c r="A61" s="197" t="s">
        <v>227</v>
      </c>
      <c r="B61" s="197"/>
      <c r="C61" s="197"/>
      <c r="D61" s="197" t="s">
        <v>228</v>
      </c>
      <c r="E61" s="198">
        <v>0</v>
      </c>
      <c r="F61" s="198">
        <v>0</v>
      </c>
      <c r="G61" s="198">
        <v>0</v>
      </c>
      <c r="H61" s="198">
        <v>228.11</v>
      </c>
      <c r="I61" s="198">
        <v>0</v>
      </c>
      <c r="J61" s="198">
        <v>228.11</v>
      </c>
      <c r="K61" s="198">
        <v>228.11</v>
      </c>
      <c r="L61" s="198">
        <v>0</v>
      </c>
      <c r="M61" s="198">
        <v>0</v>
      </c>
      <c r="N61" s="198">
        <v>0</v>
      </c>
      <c r="O61" s="198">
        <v>228.11</v>
      </c>
      <c r="P61" s="198">
        <v>0</v>
      </c>
      <c r="Q61" s="198">
        <v>0</v>
      </c>
      <c r="R61" s="198">
        <v>0</v>
      </c>
      <c r="S61" s="198">
        <v>0</v>
      </c>
      <c r="T61" s="198">
        <v>0</v>
      </c>
    </row>
    <row r="62" ht="19.5" customHeight="1" spans="1:20">
      <c r="A62" s="197" t="s">
        <v>229</v>
      </c>
      <c r="B62" s="197"/>
      <c r="C62" s="197"/>
      <c r="D62" s="197" t="s">
        <v>230</v>
      </c>
      <c r="E62" s="198">
        <v>0</v>
      </c>
      <c r="F62" s="198">
        <v>0</v>
      </c>
      <c r="G62" s="198">
        <v>0</v>
      </c>
      <c r="H62" s="198">
        <v>204.02</v>
      </c>
      <c r="I62" s="198">
        <v>0</v>
      </c>
      <c r="J62" s="198">
        <v>204.02</v>
      </c>
      <c r="K62" s="198">
        <v>204.02</v>
      </c>
      <c r="L62" s="198">
        <v>0</v>
      </c>
      <c r="M62" s="198">
        <v>0</v>
      </c>
      <c r="N62" s="198">
        <v>0</v>
      </c>
      <c r="O62" s="198">
        <v>204.02</v>
      </c>
      <c r="P62" s="198">
        <v>0</v>
      </c>
      <c r="Q62" s="198">
        <v>0</v>
      </c>
      <c r="R62" s="198">
        <v>0</v>
      </c>
      <c r="S62" s="198">
        <v>0</v>
      </c>
      <c r="T62" s="198">
        <v>0</v>
      </c>
    </row>
    <row r="63" ht="19.5" customHeight="1" spans="1:20">
      <c r="A63" s="197" t="s">
        <v>231</v>
      </c>
      <c r="B63" s="197"/>
      <c r="C63" s="197"/>
      <c r="D63" s="197" t="s">
        <v>232</v>
      </c>
      <c r="E63" s="198">
        <v>0</v>
      </c>
      <c r="F63" s="198">
        <v>0</v>
      </c>
      <c r="G63" s="198">
        <v>0</v>
      </c>
      <c r="H63" s="198">
        <v>11.97</v>
      </c>
      <c r="I63" s="198">
        <v>0</v>
      </c>
      <c r="J63" s="198">
        <v>11.97</v>
      </c>
      <c r="K63" s="198">
        <v>11.97</v>
      </c>
      <c r="L63" s="198">
        <v>0</v>
      </c>
      <c r="M63" s="198">
        <v>0</v>
      </c>
      <c r="N63" s="198">
        <v>0</v>
      </c>
      <c r="O63" s="198">
        <v>11.97</v>
      </c>
      <c r="P63" s="198">
        <v>0</v>
      </c>
      <c r="Q63" s="198">
        <v>0</v>
      </c>
      <c r="R63" s="198">
        <v>0</v>
      </c>
      <c r="S63" s="198">
        <v>0</v>
      </c>
      <c r="T63" s="198">
        <v>0</v>
      </c>
    </row>
    <row r="64" ht="19.5" customHeight="1" spans="1:20">
      <c r="A64" s="197" t="s">
        <v>233</v>
      </c>
      <c r="B64" s="197"/>
      <c r="C64" s="197"/>
      <c r="D64" s="197" t="s">
        <v>234</v>
      </c>
      <c r="E64" s="198">
        <v>0</v>
      </c>
      <c r="F64" s="198">
        <v>0</v>
      </c>
      <c r="G64" s="198">
        <v>0</v>
      </c>
      <c r="H64" s="198">
        <v>12.12</v>
      </c>
      <c r="I64" s="198">
        <v>0</v>
      </c>
      <c r="J64" s="198">
        <v>12.12</v>
      </c>
      <c r="K64" s="198">
        <v>12.12</v>
      </c>
      <c r="L64" s="198">
        <v>0</v>
      </c>
      <c r="M64" s="198">
        <v>0</v>
      </c>
      <c r="N64" s="198">
        <v>0</v>
      </c>
      <c r="O64" s="198">
        <v>12.12</v>
      </c>
      <c r="P64" s="198">
        <v>0</v>
      </c>
      <c r="Q64" s="198">
        <v>0</v>
      </c>
      <c r="R64" s="198">
        <v>0</v>
      </c>
      <c r="S64" s="198">
        <v>0</v>
      </c>
      <c r="T64" s="198">
        <v>0</v>
      </c>
    </row>
    <row r="65" ht="19.5" customHeight="1" spans="1:20">
      <c r="A65" s="197" t="s">
        <v>235</v>
      </c>
      <c r="B65" s="197"/>
      <c r="C65" s="197"/>
      <c r="D65" s="197" t="s">
        <v>236</v>
      </c>
      <c r="E65" s="198">
        <v>0</v>
      </c>
      <c r="F65" s="198">
        <v>0</v>
      </c>
      <c r="G65" s="198">
        <v>0</v>
      </c>
      <c r="H65" s="198">
        <v>4.8</v>
      </c>
      <c r="I65" s="198">
        <v>0</v>
      </c>
      <c r="J65" s="198">
        <v>4.8</v>
      </c>
      <c r="K65" s="198">
        <v>4.8</v>
      </c>
      <c r="L65" s="198">
        <v>0</v>
      </c>
      <c r="M65" s="198">
        <v>0</v>
      </c>
      <c r="N65" s="198">
        <v>0</v>
      </c>
      <c r="O65" s="198">
        <v>4.8</v>
      </c>
      <c r="P65" s="198">
        <v>0</v>
      </c>
      <c r="Q65" s="198">
        <v>0</v>
      </c>
      <c r="R65" s="198">
        <v>0</v>
      </c>
      <c r="S65" s="198">
        <v>0</v>
      </c>
      <c r="T65" s="198">
        <v>0</v>
      </c>
    </row>
    <row r="66" ht="19.5" customHeight="1" spans="1:20">
      <c r="A66" s="197" t="s">
        <v>237</v>
      </c>
      <c r="B66" s="197"/>
      <c r="C66" s="197"/>
      <c r="D66" s="197" t="s">
        <v>238</v>
      </c>
      <c r="E66" s="198">
        <v>0</v>
      </c>
      <c r="F66" s="198">
        <v>0</v>
      </c>
      <c r="G66" s="198">
        <v>0</v>
      </c>
      <c r="H66" s="198">
        <v>4.8</v>
      </c>
      <c r="I66" s="198">
        <v>0</v>
      </c>
      <c r="J66" s="198">
        <v>4.8</v>
      </c>
      <c r="K66" s="198">
        <v>4.8</v>
      </c>
      <c r="L66" s="198">
        <v>0</v>
      </c>
      <c r="M66" s="198">
        <v>0</v>
      </c>
      <c r="N66" s="198">
        <v>0</v>
      </c>
      <c r="O66" s="198">
        <v>4.8</v>
      </c>
      <c r="P66" s="198">
        <v>0</v>
      </c>
      <c r="Q66" s="198">
        <v>0</v>
      </c>
      <c r="R66" s="198">
        <v>0</v>
      </c>
      <c r="S66" s="198">
        <v>0</v>
      </c>
      <c r="T66" s="198">
        <v>0</v>
      </c>
    </row>
    <row r="67" ht="19.5" customHeight="1" spans="1:20">
      <c r="A67" s="197" t="s">
        <v>239</v>
      </c>
      <c r="B67" s="197"/>
      <c r="C67" s="197"/>
      <c r="D67" s="197" t="s">
        <v>240</v>
      </c>
      <c r="E67" s="198">
        <v>0.05</v>
      </c>
      <c r="F67" s="198">
        <v>0.05</v>
      </c>
      <c r="G67" s="198">
        <v>0</v>
      </c>
      <c r="H67" s="198">
        <v>69.94</v>
      </c>
      <c r="I67" s="198">
        <v>31.88</v>
      </c>
      <c r="J67" s="198">
        <v>38.06</v>
      </c>
      <c r="K67" s="198">
        <v>69.95</v>
      </c>
      <c r="L67" s="198">
        <v>31.89</v>
      </c>
      <c r="M67" s="198">
        <v>30.19</v>
      </c>
      <c r="N67" s="198">
        <v>1.7</v>
      </c>
      <c r="O67" s="198">
        <v>38.06</v>
      </c>
      <c r="P67" s="198">
        <v>0.04</v>
      </c>
      <c r="Q67" s="198">
        <v>0.04</v>
      </c>
      <c r="R67" s="198">
        <v>0</v>
      </c>
      <c r="S67" s="198">
        <v>0</v>
      </c>
      <c r="T67" s="198">
        <v>0</v>
      </c>
    </row>
    <row r="68" ht="19.5" customHeight="1" spans="1:20">
      <c r="A68" s="197" t="s">
        <v>241</v>
      </c>
      <c r="B68" s="197"/>
      <c r="C68" s="197"/>
      <c r="D68" s="197" t="s">
        <v>240</v>
      </c>
      <c r="E68" s="198">
        <v>0.05</v>
      </c>
      <c r="F68" s="198">
        <v>0.05</v>
      </c>
      <c r="G68" s="198">
        <v>0</v>
      </c>
      <c r="H68" s="198">
        <v>69.94</v>
      </c>
      <c r="I68" s="198">
        <v>31.88</v>
      </c>
      <c r="J68" s="198">
        <v>38.06</v>
      </c>
      <c r="K68" s="198">
        <v>69.95</v>
      </c>
      <c r="L68" s="198">
        <v>31.89</v>
      </c>
      <c r="M68" s="198">
        <v>30.19</v>
      </c>
      <c r="N68" s="198">
        <v>1.7</v>
      </c>
      <c r="O68" s="198">
        <v>38.06</v>
      </c>
      <c r="P68" s="198">
        <v>0.04</v>
      </c>
      <c r="Q68" s="198">
        <v>0.04</v>
      </c>
      <c r="R68" s="198">
        <v>0</v>
      </c>
      <c r="S68" s="198">
        <v>0</v>
      </c>
      <c r="T68" s="198">
        <v>0</v>
      </c>
    </row>
    <row r="69" ht="19.5" customHeight="1" spans="1:20">
      <c r="A69" s="197" t="s">
        <v>242</v>
      </c>
      <c r="B69" s="197"/>
      <c r="C69" s="197"/>
      <c r="D69" s="197" t="s">
        <v>243</v>
      </c>
      <c r="E69" s="198">
        <v>0</v>
      </c>
      <c r="F69" s="198">
        <v>0</v>
      </c>
      <c r="G69" s="198">
        <v>0</v>
      </c>
      <c r="H69" s="198">
        <v>225.16</v>
      </c>
      <c r="I69" s="198">
        <v>86.83</v>
      </c>
      <c r="J69" s="198">
        <v>138.33</v>
      </c>
      <c r="K69" s="198">
        <v>225.16</v>
      </c>
      <c r="L69" s="198">
        <v>86.83</v>
      </c>
      <c r="M69" s="198">
        <v>86.83</v>
      </c>
      <c r="N69" s="198">
        <v>0</v>
      </c>
      <c r="O69" s="198">
        <v>138.33</v>
      </c>
      <c r="P69" s="198">
        <v>0</v>
      </c>
      <c r="Q69" s="198">
        <v>0</v>
      </c>
      <c r="R69" s="198">
        <v>0</v>
      </c>
      <c r="S69" s="198">
        <v>0</v>
      </c>
      <c r="T69" s="198">
        <v>0</v>
      </c>
    </row>
    <row r="70" ht="19.5" customHeight="1" spans="1:20">
      <c r="A70" s="197" t="s">
        <v>244</v>
      </c>
      <c r="B70" s="197"/>
      <c r="C70" s="197"/>
      <c r="D70" s="197" t="s">
        <v>245</v>
      </c>
      <c r="E70" s="198">
        <v>0</v>
      </c>
      <c r="F70" s="198">
        <v>0</v>
      </c>
      <c r="G70" s="198">
        <v>0</v>
      </c>
      <c r="H70" s="198">
        <v>82.58</v>
      </c>
      <c r="I70" s="198">
        <v>0</v>
      </c>
      <c r="J70" s="198">
        <v>82.58</v>
      </c>
      <c r="K70" s="198">
        <v>82.58</v>
      </c>
      <c r="L70" s="198">
        <v>0</v>
      </c>
      <c r="M70" s="198">
        <v>0</v>
      </c>
      <c r="N70" s="198">
        <v>0</v>
      </c>
      <c r="O70" s="198">
        <v>82.58</v>
      </c>
      <c r="P70" s="198">
        <v>0</v>
      </c>
      <c r="Q70" s="198">
        <v>0</v>
      </c>
      <c r="R70" s="198">
        <v>0</v>
      </c>
      <c r="S70" s="198">
        <v>0</v>
      </c>
      <c r="T70" s="198">
        <v>0</v>
      </c>
    </row>
    <row r="71" ht="19.5" customHeight="1" spans="1:20">
      <c r="A71" s="197" t="s">
        <v>246</v>
      </c>
      <c r="B71" s="197"/>
      <c r="C71" s="197"/>
      <c r="D71" s="197" t="s">
        <v>247</v>
      </c>
      <c r="E71" s="198">
        <v>0</v>
      </c>
      <c r="F71" s="198">
        <v>0</v>
      </c>
      <c r="G71" s="198">
        <v>0</v>
      </c>
      <c r="H71" s="198">
        <v>0.72</v>
      </c>
      <c r="I71" s="198">
        <v>0</v>
      </c>
      <c r="J71" s="198">
        <v>0.72</v>
      </c>
      <c r="K71" s="198">
        <v>0.72</v>
      </c>
      <c r="L71" s="198">
        <v>0</v>
      </c>
      <c r="M71" s="198">
        <v>0</v>
      </c>
      <c r="N71" s="198">
        <v>0</v>
      </c>
      <c r="O71" s="198">
        <v>0.72</v>
      </c>
      <c r="P71" s="198">
        <v>0</v>
      </c>
      <c r="Q71" s="198">
        <v>0</v>
      </c>
      <c r="R71" s="198">
        <v>0</v>
      </c>
      <c r="S71" s="198">
        <v>0</v>
      </c>
      <c r="T71" s="198">
        <v>0</v>
      </c>
    </row>
    <row r="72" ht="19.5" customHeight="1" spans="1:20">
      <c r="A72" s="197" t="s">
        <v>248</v>
      </c>
      <c r="B72" s="197"/>
      <c r="C72" s="197"/>
      <c r="D72" s="197" t="s">
        <v>249</v>
      </c>
      <c r="E72" s="198">
        <v>0</v>
      </c>
      <c r="F72" s="198">
        <v>0</v>
      </c>
      <c r="G72" s="198">
        <v>0</v>
      </c>
      <c r="H72" s="198">
        <v>81.5</v>
      </c>
      <c r="I72" s="198">
        <v>0</v>
      </c>
      <c r="J72" s="198">
        <v>81.5</v>
      </c>
      <c r="K72" s="198">
        <v>81.5</v>
      </c>
      <c r="L72" s="198">
        <v>0</v>
      </c>
      <c r="M72" s="198">
        <v>0</v>
      </c>
      <c r="N72" s="198">
        <v>0</v>
      </c>
      <c r="O72" s="198">
        <v>81.5</v>
      </c>
      <c r="P72" s="198">
        <v>0</v>
      </c>
      <c r="Q72" s="198">
        <v>0</v>
      </c>
      <c r="R72" s="198">
        <v>0</v>
      </c>
      <c r="S72" s="198">
        <v>0</v>
      </c>
      <c r="T72" s="198">
        <v>0</v>
      </c>
    </row>
    <row r="73" ht="19.5" customHeight="1" spans="1:20">
      <c r="A73" s="197" t="s">
        <v>250</v>
      </c>
      <c r="B73" s="197"/>
      <c r="C73" s="197"/>
      <c r="D73" s="197" t="s">
        <v>251</v>
      </c>
      <c r="E73" s="198">
        <v>0</v>
      </c>
      <c r="F73" s="198">
        <v>0</v>
      </c>
      <c r="G73" s="198">
        <v>0</v>
      </c>
      <c r="H73" s="198">
        <v>0.36</v>
      </c>
      <c r="I73" s="198">
        <v>0</v>
      </c>
      <c r="J73" s="198">
        <v>0.36</v>
      </c>
      <c r="K73" s="198">
        <v>0.36</v>
      </c>
      <c r="L73" s="198">
        <v>0</v>
      </c>
      <c r="M73" s="198">
        <v>0</v>
      </c>
      <c r="N73" s="198">
        <v>0</v>
      </c>
      <c r="O73" s="198">
        <v>0.36</v>
      </c>
      <c r="P73" s="198">
        <v>0</v>
      </c>
      <c r="Q73" s="198">
        <v>0</v>
      </c>
      <c r="R73" s="198">
        <v>0</v>
      </c>
      <c r="S73" s="198">
        <v>0</v>
      </c>
      <c r="T73" s="198">
        <v>0</v>
      </c>
    </row>
    <row r="74" ht="19.5" customHeight="1" spans="1:20">
      <c r="A74" s="197" t="s">
        <v>252</v>
      </c>
      <c r="B74" s="197"/>
      <c r="C74" s="197"/>
      <c r="D74" s="197" t="s">
        <v>253</v>
      </c>
      <c r="E74" s="198">
        <v>0</v>
      </c>
      <c r="F74" s="198">
        <v>0</v>
      </c>
      <c r="G74" s="198">
        <v>0</v>
      </c>
      <c r="H74" s="198">
        <v>1.8</v>
      </c>
      <c r="I74" s="198">
        <v>0</v>
      </c>
      <c r="J74" s="198">
        <v>1.8</v>
      </c>
      <c r="K74" s="198">
        <v>1.8</v>
      </c>
      <c r="L74" s="198">
        <v>0</v>
      </c>
      <c r="M74" s="198">
        <v>0</v>
      </c>
      <c r="N74" s="198">
        <v>0</v>
      </c>
      <c r="O74" s="198">
        <v>1.8</v>
      </c>
      <c r="P74" s="198">
        <v>0</v>
      </c>
      <c r="Q74" s="198">
        <v>0</v>
      </c>
      <c r="R74" s="198">
        <v>0</v>
      </c>
      <c r="S74" s="198">
        <v>0</v>
      </c>
      <c r="T74" s="198">
        <v>0</v>
      </c>
    </row>
    <row r="75" ht="19.5" customHeight="1" spans="1:20">
      <c r="A75" s="197" t="s">
        <v>254</v>
      </c>
      <c r="B75" s="197"/>
      <c r="C75" s="197"/>
      <c r="D75" s="197" t="s">
        <v>255</v>
      </c>
      <c r="E75" s="198">
        <v>0</v>
      </c>
      <c r="F75" s="198">
        <v>0</v>
      </c>
      <c r="G75" s="198">
        <v>0</v>
      </c>
      <c r="H75" s="198">
        <v>1.8</v>
      </c>
      <c r="I75" s="198">
        <v>0</v>
      </c>
      <c r="J75" s="198">
        <v>1.8</v>
      </c>
      <c r="K75" s="198">
        <v>1.8</v>
      </c>
      <c r="L75" s="198">
        <v>0</v>
      </c>
      <c r="M75" s="198">
        <v>0</v>
      </c>
      <c r="N75" s="198">
        <v>0</v>
      </c>
      <c r="O75" s="198">
        <v>1.8</v>
      </c>
      <c r="P75" s="198">
        <v>0</v>
      </c>
      <c r="Q75" s="198">
        <v>0</v>
      </c>
      <c r="R75" s="198">
        <v>0</v>
      </c>
      <c r="S75" s="198">
        <v>0</v>
      </c>
      <c r="T75" s="198">
        <v>0</v>
      </c>
    </row>
    <row r="76" ht="19.5" customHeight="1" spans="1:20">
      <c r="A76" s="197" t="s">
        <v>256</v>
      </c>
      <c r="B76" s="197"/>
      <c r="C76" s="197"/>
      <c r="D76" s="197" t="s">
        <v>257</v>
      </c>
      <c r="E76" s="198">
        <v>0</v>
      </c>
      <c r="F76" s="198">
        <v>0</v>
      </c>
      <c r="G76" s="198">
        <v>0</v>
      </c>
      <c r="H76" s="198">
        <v>86.83</v>
      </c>
      <c r="I76" s="198">
        <v>86.83</v>
      </c>
      <c r="J76" s="198">
        <v>0</v>
      </c>
      <c r="K76" s="198">
        <v>86.83</v>
      </c>
      <c r="L76" s="198">
        <v>86.83</v>
      </c>
      <c r="M76" s="198">
        <v>86.83</v>
      </c>
      <c r="N76" s="198">
        <v>0</v>
      </c>
      <c r="O76" s="198">
        <v>0</v>
      </c>
      <c r="P76" s="198">
        <v>0</v>
      </c>
      <c r="Q76" s="198">
        <v>0</v>
      </c>
      <c r="R76" s="198">
        <v>0</v>
      </c>
      <c r="S76" s="198">
        <v>0</v>
      </c>
      <c r="T76" s="198">
        <v>0</v>
      </c>
    </row>
    <row r="77" ht="19.5" customHeight="1" spans="1:20">
      <c r="A77" s="197" t="s">
        <v>258</v>
      </c>
      <c r="B77" s="197"/>
      <c r="C77" s="197"/>
      <c r="D77" s="197" t="s">
        <v>259</v>
      </c>
      <c r="E77" s="198">
        <v>0</v>
      </c>
      <c r="F77" s="198">
        <v>0</v>
      </c>
      <c r="G77" s="198">
        <v>0</v>
      </c>
      <c r="H77" s="198">
        <v>25.34</v>
      </c>
      <c r="I77" s="198">
        <v>25.34</v>
      </c>
      <c r="J77" s="198">
        <v>0</v>
      </c>
      <c r="K77" s="198">
        <v>25.34</v>
      </c>
      <c r="L77" s="198">
        <v>25.34</v>
      </c>
      <c r="M77" s="198">
        <v>25.34</v>
      </c>
      <c r="N77" s="198">
        <v>0</v>
      </c>
      <c r="O77" s="198">
        <v>0</v>
      </c>
      <c r="P77" s="198">
        <v>0</v>
      </c>
      <c r="Q77" s="198">
        <v>0</v>
      </c>
      <c r="R77" s="198">
        <v>0</v>
      </c>
      <c r="S77" s="198">
        <v>0</v>
      </c>
      <c r="T77" s="198">
        <v>0</v>
      </c>
    </row>
    <row r="78" ht="19.5" customHeight="1" spans="1:20">
      <c r="A78" s="197" t="s">
        <v>260</v>
      </c>
      <c r="B78" s="197"/>
      <c r="C78" s="197"/>
      <c r="D78" s="197" t="s">
        <v>261</v>
      </c>
      <c r="E78" s="198">
        <v>0</v>
      </c>
      <c r="F78" s="198">
        <v>0</v>
      </c>
      <c r="G78" s="198">
        <v>0</v>
      </c>
      <c r="H78" s="198">
        <v>24.41</v>
      </c>
      <c r="I78" s="198">
        <v>24.41</v>
      </c>
      <c r="J78" s="198">
        <v>0</v>
      </c>
      <c r="K78" s="198">
        <v>24.41</v>
      </c>
      <c r="L78" s="198">
        <v>24.41</v>
      </c>
      <c r="M78" s="198">
        <v>24.41</v>
      </c>
      <c r="N78" s="198">
        <v>0</v>
      </c>
      <c r="O78" s="198">
        <v>0</v>
      </c>
      <c r="P78" s="198">
        <v>0</v>
      </c>
      <c r="Q78" s="198">
        <v>0</v>
      </c>
      <c r="R78" s="198">
        <v>0</v>
      </c>
      <c r="S78" s="198">
        <v>0</v>
      </c>
      <c r="T78" s="198">
        <v>0</v>
      </c>
    </row>
    <row r="79" ht="19.5" customHeight="1" spans="1:20">
      <c r="A79" s="197" t="s">
        <v>262</v>
      </c>
      <c r="B79" s="197"/>
      <c r="C79" s="197"/>
      <c r="D79" s="197" t="s">
        <v>263</v>
      </c>
      <c r="E79" s="198">
        <v>0</v>
      </c>
      <c r="F79" s="198">
        <v>0</v>
      </c>
      <c r="G79" s="198">
        <v>0</v>
      </c>
      <c r="H79" s="198">
        <v>37.08</v>
      </c>
      <c r="I79" s="198">
        <v>37.08</v>
      </c>
      <c r="J79" s="198">
        <v>0</v>
      </c>
      <c r="K79" s="198">
        <v>37.08</v>
      </c>
      <c r="L79" s="198">
        <v>37.08</v>
      </c>
      <c r="M79" s="198">
        <v>37.08</v>
      </c>
      <c r="N79" s="198">
        <v>0</v>
      </c>
      <c r="O79" s="198">
        <v>0</v>
      </c>
      <c r="P79" s="198">
        <v>0</v>
      </c>
      <c r="Q79" s="198">
        <v>0</v>
      </c>
      <c r="R79" s="198">
        <v>0</v>
      </c>
      <c r="S79" s="198">
        <v>0</v>
      </c>
      <c r="T79" s="198">
        <v>0</v>
      </c>
    </row>
    <row r="80" ht="19.5" customHeight="1" spans="1:20">
      <c r="A80" s="197" t="s">
        <v>264</v>
      </c>
      <c r="B80" s="197"/>
      <c r="C80" s="197"/>
      <c r="D80" s="197" t="s">
        <v>265</v>
      </c>
      <c r="E80" s="198">
        <v>0</v>
      </c>
      <c r="F80" s="198">
        <v>0</v>
      </c>
      <c r="G80" s="198">
        <v>0</v>
      </c>
      <c r="H80" s="198">
        <v>53.95</v>
      </c>
      <c r="I80" s="198">
        <v>0</v>
      </c>
      <c r="J80" s="198">
        <v>53.95</v>
      </c>
      <c r="K80" s="198">
        <v>53.95</v>
      </c>
      <c r="L80" s="198">
        <v>0</v>
      </c>
      <c r="M80" s="198">
        <v>0</v>
      </c>
      <c r="N80" s="198">
        <v>0</v>
      </c>
      <c r="O80" s="198">
        <v>53.95</v>
      </c>
      <c r="P80" s="198">
        <v>0</v>
      </c>
      <c r="Q80" s="198">
        <v>0</v>
      </c>
      <c r="R80" s="198">
        <v>0</v>
      </c>
      <c r="S80" s="198">
        <v>0</v>
      </c>
      <c r="T80" s="198">
        <v>0</v>
      </c>
    </row>
    <row r="81" ht="19.5" customHeight="1" spans="1:20">
      <c r="A81" s="197" t="s">
        <v>266</v>
      </c>
      <c r="B81" s="197"/>
      <c r="C81" s="197"/>
      <c r="D81" s="197" t="s">
        <v>267</v>
      </c>
      <c r="E81" s="198">
        <v>0</v>
      </c>
      <c r="F81" s="198">
        <v>0</v>
      </c>
      <c r="G81" s="198">
        <v>0</v>
      </c>
      <c r="H81" s="198">
        <v>53.95</v>
      </c>
      <c r="I81" s="198">
        <v>0</v>
      </c>
      <c r="J81" s="198">
        <v>53.95</v>
      </c>
      <c r="K81" s="198">
        <v>53.95</v>
      </c>
      <c r="L81" s="198">
        <v>0</v>
      </c>
      <c r="M81" s="198">
        <v>0</v>
      </c>
      <c r="N81" s="198">
        <v>0</v>
      </c>
      <c r="O81" s="198">
        <v>53.95</v>
      </c>
      <c r="P81" s="198">
        <v>0</v>
      </c>
      <c r="Q81" s="198">
        <v>0</v>
      </c>
      <c r="R81" s="198">
        <v>0</v>
      </c>
      <c r="S81" s="198">
        <v>0</v>
      </c>
      <c r="T81" s="198">
        <v>0</v>
      </c>
    </row>
    <row r="82" ht="19.5" customHeight="1" spans="1:20">
      <c r="A82" s="197" t="s">
        <v>268</v>
      </c>
      <c r="B82" s="197"/>
      <c r="C82" s="197"/>
      <c r="D82" s="197" t="s">
        <v>269</v>
      </c>
      <c r="E82" s="198">
        <v>2600.63</v>
      </c>
      <c r="F82" s="198">
        <v>0.63</v>
      </c>
      <c r="G82" s="198">
        <v>2600</v>
      </c>
      <c r="H82" s="198">
        <v>4047.2</v>
      </c>
      <c r="I82" s="198">
        <v>239.88</v>
      </c>
      <c r="J82" s="198">
        <v>3807.32</v>
      </c>
      <c r="K82" s="198">
        <v>6647.37</v>
      </c>
      <c r="L82" s="198">
        <v>240.05</v>
      </c>
      <c r="M82" s="198">
        <v>229.52</v>
      </c>
      <c r="N82" s="198">
        <v>10.53</v>
      </c>
      <c r="O82" s="198">
        <v>6407.32</v>
      </c>
      <c r="P82" s="198">
        <v>0.46</v>
      </c>
      <c r="Q82" s="198">
        <v>0.46</v>
      </c>
      <c r="R82" s="198">
        <v>0</v>
      </c>
      <c r="S82" s="198">
        <v>0</v>
      </c>
      <c r="T82" s="198">
        <v>0</v>
      </c>
    </row>
    <row r="83" ht="19.5" customHeight="1" spans="1:20">
      <c r="A83" s="197" t="s">
        <v>270</v>
      </c>
      <c r="B83" s="197"/>
      <c r="C83" s="197"/>
      <c r="D83" s="197" t="s">
        <v>271</v>
      </c>
      <c r="E83" s="198">
        <v>0.63</v>
      </c>
      <c r="F83" s="198">
        <v>0.63</v>
      </c>
      <c r="G83" s="198">
        <v>0</v>
      </c>
      <c r="H83" s="198">
        <v>269.37</v>
      </c>
      <c r="I83" s="198">
        <v>239.88</v>
      </c>
      <c r="J83" s="198">
        <v>29.49</v>
      </c>
      <c r="K83" s="198">
        <v>269.54</v>
      </c>
      <c r="L83" s="198">
        <v>240.05</v>
      </c>
      <c r="M83" s="198">
        <v>229.52</v>
      </c>
      <c r="N83" s="198">
        <v>10.53</v>
      </c>
      <c r="O83" s="198">
        <v>29.49</v>
      </c>
      <c r="P83" s="198">
        <v>0.46</v>
      </c>
      <c r="Q83" s="198">
        <v>0.46</v>
      </c>
      <c r="R83" s="198">
        <v>0</v>
      </c>
      <c r="S83" s="198">
        <v>0</v>
      </c>
      <c r="T83" s="198">
        <v>0</v>
      </c>
    </row>
    <row r="84" ht="19.5" customHeight="1" spans="1:20">
      <c r="A84" s="197" t="s">
        <v>272</v>
      </c>
      <c r="B84" s="197"/>
      <c r="C84" s="197"/>
      <c r="D84" s="197" t="s">
        <v>273</v>
      </c>
      <c r="E84" s="198">
        <v>0.44</v>
      </c>
      <c r="F84" s="198">
        <v>0.44</v>
      </c>
      <c r="G84" s="198">
        <v>0</v>
      </c>
      <c r="H84" s="198">
        <v>118.06</v>
      </c>
      <c r="I84" s="198">
        <v>89.32</v>
      </c>
      <c r="J84" s="198">
        <v>28.74</v>
      </c>
      <c r="K84" s="198">
        <v>118.19</v>
      </c>
      <c r="L84" s="198">
        <v>89.45</v>
      </c>
      <c r="M84" s="198">
        <v>86.26</v>
      </c>
      <c r="N84" s="198">
        <v>3.19</v>
      </c>
      <c r="O84" s="198">
        <v>28.74</v>
      </c>
      <c r="P84" s="198">
        <v>0.31</v>
      </c>
      <c r="Q84" s="198">
        <v>0.31</v>
      </c>
      <c r="R84" s="198">
        <v>0</v>
      </c>
      <c r="S84" s="198">
        <v>0</v>
      </c>
      <c r="T84" s="198">
        <v>0</v>
      </c>
    </row>
    <row r="85" ht="19.5" customHeight="1" spans="1:20">
      <c r="A85" s="197" t="s">
        <v>274</v>
      </c>
      <c r="B85" s="197"/>
      <c r="C85" s="197"/>
      <c r="D85" s="197" t="s">
        <v>275</v>
      </c>
      <c r="E85" s="198">
        <v>0.19</v>
      </c>
      <c r="F85" s="198">
        <v>0.19</v>
      </c>
      <c r="G85" s="198">
        <v>0</v>
      </c>
      <c r="H85" s="198">
        <v>151.31</v>
      </c>
      <c r="I85" s="198">
        <v>150.56</v>
      </c>
      <c r="J85" s="198">
        <v>0.75</v>
      </c>
      <c r="K85" s="198">
        <v>151.35</v>
      </c>
      <c r="L85" s="198">
        <v>150.6</v>
      </c>
      <c r="M85" s="198">
        <v>143.26</v>
      </c>
      <c r="N85" s="198">
        <v>7.34</v>
      </c>
      <c r="O85" s="198">
        <v>0.75</v>
      </c>
      <c r="P85" s="198">
        <v>0.15</v>
      </c>
      <c r="Q85" s="198">
        <v>0.15</v>
      </c>
      <c r="R85" s="198">
        <v>0</v>
      </c>
      <c r="S85" s="198">
        <v>0</v>
      </c>
      <c r="T85" s="198">
        <v>0</v>
      </c>
    </row>
    <row r="86" ht="19.5" customHeight="1" spans="1:20">
      <c r="A86" s="197" t="s">
        <v>276</v>
      </c>
      <c r="B86" s="197"/>
      <c r="C86" s="197"/>
      <c r="D86" s="197" t="s">
        <v>277</v>
      </c>
      <c r="E86" s="198">
        <v>0</v>
      </c>
      <c r="F86" s="198">
        <v>0</v>
      </c>
      <c r="G86" s="198">
        <v>0</v>
      </c>
      <c r="H86" s="198">
        <v>2</v>
      </c>
      <c r="I86" s="198">
        <v>0</v>
      </c>
      <c r="J86" s="198">
        <v>2</v>
      </c>
      <c r="K86" s="198">
        <v>2</v>
      </c>
      <c r="L86" s="198">
        <v>0</v>
      </c>
      <c r="M86" s="198">
        <v>0</v>
      </c>
      <c r="N86" s="198">
        <v>0</v>
      </c>
      <c r="O86" s="198">
        <v>2</v>
      </c>
      <c r="P86" s="198">
        <v>0</v>
      </c>
      <c r="Q86" s="198">
        <v>0</v>
      </c>
      <c r="R86" s="198">
        <v>0</v>
      </c>
      <c r="S86" s="198">
        <v>0</v>
      </c>
      <c r="T86" s="198">
        <v>0</v>
      </c>
    </row>
    <row r="87" ht="19.5" customHeight="1" spans="1:20">
      <c r="A87" s="197" t="s">
        <v>278</v>
      </c>
      <c r="B87" s="197"/>
      <c r="C87" s="197"/>
      <c r="D87" s="197" t="s">
        <v>277</v>
      </c>
      <c r="E87" s="198">
        <v>0</v>
      </c>
      <c r="F87" s="198">
        <v>0</v>
      </c>
      <c r="G87" s="198">
        <v>0</v>
      </c>
      <c r="H87" s="198">
        <v>2</v>
      </c>
      <c r="I87" s="198">
        <v>0</v>
      </c>
      <c r="J87" s="198">
        <v>2</v>
      </c>
      <c r="K87" s="198">
        <v>2</v>
      </c>
      <c r="L87" s="198">
        <v>0</v>
      </c>
      <c r="M87" s="198">
        <v>0</v>
      </c>
      <c r="N87" s="198">
        <v>0</v>
      </c>
      <c r="O87" s="198">
        <v>2</v>
      </c>
      <c r="P87" s="198">
        <v>0</v>
      </c>
      <c r="Q87" s="198">
        <v>0</v>
      </c>
      <c r="R87" s="198">
        <v>0</v>
      </c>
      <c r="S87" s="198">
        <v>0</v>
      </c>
      <c r="T87" s="198">
        <v>0</v>
      </c>
    </row>
    <row r="88" ht="19.5" customHeight="1" spans="1:20">
      <c r="A88" s="197" t="s">
        <v>279</v>
      </c>
      <c r="B88" s="197"/>
      <c r="C88" s="197"/>
      <c r="D88" s="197" t="s">
        <v>280</v>
      </c>
      <c r="E88" s="198">
        <v>2600</v>
      </c>
      <c r="F88" s="198">
        <v>0</v>
      </c>
      <c r="G88" s="198">
        <v>2600</v>
      </c>
      <c r="H88" s="198">
        <v>3775.83</v>
      </c>
      <c r="I88" s="198">
        <v>0</v>
      </c>
      <c r="J88" s="198">
        <v>3775.83</v>
      </c>
      <c r="K88" s="198">
        <v>6375.83</v>
      </c>
      <c r="L88" s="198">
        <v>0</v>
      </c>
      <c r="M88" s="198">
        <v>0</v>
      </c>
      <c r="N88" s="198">
        <v>0</v>
      </c>
      <c r="O88" s="198">
        <v>6375.83</v>
      </c>
      <c r="P88" s="198">
        <v>0</v>
      </c>
      <c r="Q88" s="198">
        <v>0</v>
      </c>
      <c r="R88" s="198">
        <v>0</v>
      </c>
      <c r="S88" s="198">
        <v>0</v>
      </c>
      <c r="T88" s="198">
        <v>0</v>
      </c>
    </row>
    <row r="89" ht="19.5" customHeight="1" spans="1:20">
      <c r="A89" s="197" t="s">
        <v>281</v>
      </c>
      <c r="B89" s="197"/>
      <c r="C89" s="197"/>
      <c r="D89" s="197" t="s">
        <v>282</v>
      </c>
      <c r="E89" s="198">
        <v>2600</v>
      </c>
      <c r="F89" s="198">
        <v>0</v>
      </c>
      <c r="G89" s="198">
        <v>2600</v>
      </c>
      <c r="H89" s="198">
        <v>3775.83</v>
      </c>
      <c r="I89" s="198">
        <v>0</v>
      </c>
      <c r="J89" s="198">
        <v>3775.83</v>
      </c>
      <c r="K89" s="198">
        <v>6375.83</v>
      </c>
      <c r="L89" s="198">
        <v>0</v>
      </c>
      <c r="M89" s="198">
        <v>0</v>
      </c>
      <c r="N89" s="198">
        <v>0</v>
      </c>
      <c r="O89" s="198">
        <v>6375.83</v>
      </c>
      <c r="P89" s="198">
        <v>0</v>
      </c>
      <c r="Q89" s="198">
        <v>0</v>
      </c>
      <c r="R89" s="198">
        <v>0</v>
      </c>
      <c r="S89" s="198">
        <v>0</v>
      </c>
      <c r="T89" s="198">
        <v>0</v>
      </c>
    </row>
    <row r="90" ht="19.5" customHeight="1" spans="1:20">
      <c r="A90" s="197" t="s">
        <v>293</v>
      </c>
      <c r="B90" s="197"/>
      <c r="C90" s="197"/>
      <c r="D90" s="197" t="s">
        <v>294</v>
      </c>
      <c r="E90" s="198">
        <v>0.52</v>
      </c>
      <c r="F90" s="198">
        <v>0.52</v>
      </c>
      <c r="G90" s="198">
        <v>0</v>
      </c>
      <c r="H90" s="198">
        <v>1331.06</v>
      </c>
      <c r="I90" s="198">
        <v>144.72</v>
      </c>
      <c r="J90" s="198">
        <v>1186.34</v>
      </c>
      <c r="K90" s="198">
        <v>1331.2</v>
      </c>
      <c r="L90" s="198">
        <v>144.86</v>
      </c>
      <c r="M90" s="198">
        <v>137.09</v>
      </c>
      <c r="N90" s="198">
        <v>7.77</v>
      </c>
      <c r="O90" s="198">
        <v>1186.34</v>
      </c>
      <c r="P90" s="198">
        <v>0.38</v>
      </c>
      <c r="Q90" s="198">
        <v>0.38</v>
      </c>
      <c r="R90" s="198">
        <v>0</v>
      </c>
      <c r="S90" s="198">
        <v>0</v>
      </c>
      <c r="T90" s="198">
        <v>0</v>
      </c>
    </row>
    <row r="91" ht="19.5" customHeight="1" spans="1:20">
      <c r="A91" s="197" t="s">
        <v>295</v>
      </c>
      <c r="B91" s="197"/>
      <c r="C91" s="197"/>
      <c r="D91" s="197" t="s">
        <v>296</v>
      </c>
      <c r="E91" s="198">
        <v>0.52</v>
      </c>
      <c r="F91" s="198">
        <v>0.52</v>
      </c>
      <c r="G91" s="198">
        <v>0</v>
      </c>
      <c r="H91" s="198">
        <v>188.57</v>
      </c>
      <c r="I91" s="198">
        <v>144.72</v>
      </c>
      <c r="J91" s="198">
        <v>43.85</v>
      </c>
      <c r="K91" s="198">
        <v>188.71</v>
      </c>
      <c r="L91" s="198">
        <v>144.86</v>
      </c>
      <c r="M91" s="198">
        <v>137.09</v>
      </c>
      <c r="N91" s="198">
        <v>7.77</v>
      </c>
      <c r="O91" s="198">
        <v>43.85</v>
      </c>
      <c r="P91" s="198">
        <v>0.38</v>
      </c>
      <c r="Q91" s="198">
        <v>0.38</v>
      </c>
      <c r="R91" s="198">
        <v>0</v>
      </c>
      <c r="S91" s="198">
        <v>0</v>
      </c>
      <c r="T91" s="198">
        <v>0</v>
      </c>
    </row>
    <row r="92" ht="19.5" customHeight="1" spans="1:20">
      <c r="A92" s="197" t="s">
        <v>297</v>
      </c>
      <c r="B92" s="197"/>
      <c r="C92" s="197"/>
      <c r="D92" s="197" t="s">
        <v>144</v>
      </c>
      <c r="E92" s="198">
        <v>0.52</v>
      </c>
      <c r="F92" s="198">
        <v>0.52</v>
      </c>
      <c r="G92" s="198">
        <v>0</v>
      </c>
      <c r="H92" s="198">
        <v>144.87</v>
      </c>
      <c r="I92" s="198">
        <v>144.72</v>
      </c>
      <c r="J92" s="198">
        <v>0.15</v>
      </c>
      <c r="K92" s="198">
        <v>145.01</v>
      </c>
      <c r="L92" s="198">
        <v>144.86</v>
      </c>
      <c r="M92" s="198">
        <v>137.09</v>
      </c>
      <c r="N92" s="198">
        <v>7.77</v>
      </c>
      <c r="O92" s="198">
        <v>0.15</v>
      </c>
      <c r="P92" s="198">
        <v>0.38</v>
      </c>
      <c r="Q92" s="198">
        <v>0.38</v>
      </c>
      <c r="R92" s="198">
        <v>0</v>
      </c>
      <c r="S92" s="198">
        <v>0</v>
      </c>
      <c r="T92" s="198">
        <v>0</v>
      </c>
    </row>
    <row r="93" ht="19.5" customHeight="1" spans="1:20">
      <c r="A93" s="197" t="s">
        <v>298</v>
      </c>
      <c r="B93" s="197"/>
      <c r="C93" s="197"/>
      <c r="D93" s="197" t="s">
        <v>299</v>
      </c>
      <c r="E93" s="198">
        <v>0</v>
      </c>
      <c r="F93" s="198">
        <v>0</v>
      </c>
      <c r="G93" s="198">
        <v>0</v>
      </c>
      <c r="H93" s="198">
        <v>10.8</v>
      </c>
      <c r="I93" s="198">
        <v>0</v>
      </c>
      <c r="J93" s="198">
        <v>10.8</v>
      </c>
      <c r="K93" s="198">
        <v>10.8</v>
      </c>
      <c r="L93" s="198">
        <v>0</v>
      </c>
      <c r="M93" s="198">
        <v>0</v>
      </c>
      <c r="N93" s="198">
        <v>0</v>
      </c>
      <c r="O93" s="198">
        <v>10.8</v>
      </c>
      <c r="P93" s="198">
        <v>0</v>
      </c>
      <c r="Q93" s="198">
        <v>0</v>
      </c>
      <c r="R93" s="198">
        <v>0</v>
      </c>
      <c r="S93" s="198">
        <v>0</v>
      </c>
      <c r="T93" s="198">
        <v>0</v>
      </c>
    </row>
    <row r="94" ht="19.5" customHeight="1" spans="1:20">
      <c r="A94" s="197" t="s">
        <v>300</v>
      </c>
      <c r="B94" s="197"/>
      <c r="C94" s="197"/>
      <c r="D94" s="197" t="s">
        <v>301</v>
      </c>
      <c r="E94" s="198">
        <v>0</v>
      </c>
      <c r="F94" s="198">
        <v>0</v>
      </c>
      <c r="G94" s="198">
        <v>0</v>
      </c>
      <c r="H94" s="198">
        <v>10</v>
      </c>
      <c r="I94" s="198">
        <v>0</v>
      </c>
      <c r="J94" s="198">
        <v>10</v>
      </c>
      <c r="K94" s="198">
        <v>10</v>
      </c>
      <c r="L94" s="198">
        <v>0</v>
      </c>
      <c r="M94" s="198">
        <v>0</v>
      </c>
      <c r="N94" s="198">
        <v>0</v>
      </c>
      <c r="O94" s="198">
        <v>10</v>
      </c>
      <c r="P94" s="198">
        <v>0</v>
      </c>
      <c r="Q94" s="198">
        <v>0</v>
      </c>
      <c r="R94" s="198">
        <v>0</v>
      </c>
      <c r="S94" s="198">
        <v>0</v>
      </c>
      <c r="T94" s="198">
        <v>0</v>
      </c>
    </row>
    <row r="95" ht="19.5" customHeight="1" spans="1:20">
      <c r="A95" s="197" t="s">
        <v>302</v>
      </c>
      <c r="B95" s="197"/>
      <c r="C95" s="197"/>
      <c r="D95" s="197" t="s">
        <v>303</v>
      </c>
      <c r="E95" s="198">
        <v>0</v>
      </c>
      <c r="F95" s="198">
        <v>0</v>
      </c>
      <c r="G95" s="198">
        <v>0</v>
      </c>
      <c r="H95" s="198">
        <v>22.9</v>
      </c>
      <c r="I95" s="198">
        <v>0</v>
      </c>
      <c r="J95" s="198">
        <v>22.9</v>
      </c>
      <c r="K95" s="198">
        <v>22.9</v>
      </c>
      <c r="L95" s="198">
        <v>0</v>
      </c>
      <c r="M95" s="198">
        <v>0</v>
      </c>
      <c r="N95" s="198">
        <v>0</v>
      </c>
      <c r="O95" s="198">
        <v>22.9</v>
      </c>
      <c r="P95" s="198">
        <v>0</v>
      </c>
      <c r="Q95" s="198">
        <v>0</v>
      </c>
      <c r="R95" s="198">
        <v>0</v>
      </c>
      <c r="S95" s="198">
        <v>0</v>
      </c>
      <c r="T95" s="198">
        <v>0</v>
      </c>
    </row>
    <row r="96" ht="19.5" customHeight="1" spans="1:20">
      <c r="A96" s="197" t="s">
        <v>304</v>
      </c>
      <c r="B96" s="197"/>
      <c r="C96" s="197"/>
      <c r="D96" s="197" t="s">
        <v>305</v>
      </c>
      <c r="E96" s="198">
        <v>0</v>
      </c>
      <c r="F96" s="198">
        <v>0</v>
      </c>
      <c r="G96" s="198">
        <v>0</v>
      </c>
      <c r="H96" s="198">
        <v>388.18</v>
      </c>
      <c r="I96" s="198">
        <v>0</v>
      </c>
      <c r="J96" s="198">
        <v>388.18</v>
      </c>
      <c r="K96" s="198">
        <v>388.18</v>
      </c>
      <c r="L96" s="198">
        <v>0</v>
      </c>
      <c r="M96" s="198">
        <v>0</v>
      </c>
      <c r="N96" s="198">
        <v>0</v>
      </c>
      <c r="O96" s="198">
        <v>388.18</v>
      </c>
      <c r="P96" s="198">
        <v>0</v>
      </c>
      <c r="Q96" s="198">
        <v>0</v>
      </c>
      <c r="R96" s="198">
        <v>0</v>
      </c>
      <c r="S96" s="198">
        <v>0</v>
      </c>
      <c r="T96" s="198">
        <v>0</v>
      </c>
    </row>
    <row r="97" ht="19.5" customHeight="1" spans="1:20">
      <c r="A97" s="197" t="s">
        <v>306</v>
      </c>
      <c r="B97" s="197"/>
      <c r="C97" s="197"/>
      <c r="D97" s="197" t="s">
        <v>307</v>
      </c>
      <c r="E97" s="198">
        <v>0</v>
      </c>
      <c r="F97" s="198">
        <v>0</v>
      </c>
      <c r="G97" s="198">
        <v>0</v>
      </c>
      <c r="H97" s="198">
        <v>15</v>
      </c>
      <c r="I97" s="198">
        <v>0</v>
      </c>
      <c r="J97" s="198">
        <v>15</v>
      </c>
      <c r="K97" s="198">
        <v>15</v>
      </c>
      <c r="L97" s="198">
        <v>0</v>
      </c>
      <c r="M97" s="198">
        <v>0</v>
      </c>
      <c r="N97" s="198">
        <v>0</v>
      </c>
      <c r="O97" s="198">
        <v>15</v>
      </c>
      <c r="P97" s="198">
        <v>0</v>
      </c>
      <c r="Q97" s="198">
        <v>0</v>
      </c>
      <c r="R97" s="198">
        <v>0</v>
      </c>
      <c r="S97" s="198">
        <v>0</v>
      </c>
      <c r="T97" s="198">
        <v>0</v>
      </c>
    </row>
    <row r="98" ht="19.5" customHeight="1" spans="1:20">
      <c r="A98" s="197" t="s">
        <v>308</v>
      </c>
      <c r="B98" s="197"/>
      <c r="C98" s="197"/>
      <c r="D98" s="197" t="s">
        <v>309</v>
      </c>
      <c r="E98" s="198">
        <v>0</v>
      </c>
      <c r="F98" s="198">
        <v>0</v>
      </c>
      <c r="G98" s="198">
        <v>0</v>
      </c>
      <c r="H98" s="198">
        <v>371.28</v>
      </c>
      <c r="I98" s="198">
        <v>0</v>
      </c>
      <c r="J98" s="198">
        <v>371.28</v>
      </c>
      <c r="K98" s="198">
        <v>371.28</v>
      </c>
      <c r="L98" s="198">
        <v>0</v>
      </c>
      <c r="M98" s="198">
        <v>0</v>
      </c>
      <c r="N98" s="198">
        <v>0</v>
      </c>
      <c r="O98" s="198">
        <v>371.28</v>
      </c>
      <c r="P98" s="198">
        <v>0</v>
      </c>
      <c r="Q98" s="198">
        <v>0</v>
      </c>
      <c r="R98" s="198">
        <v>0</v>
      </c>
      <c r="S98" s="198">
        <v>0</v>
      </c>
      <c r="T98" s="198">
        <v>0</v>
      </c>
    </row>
    <row r="99" ht="19.5" customHeight="1" spans="1:20">
      <c r="A99" s="197" t="s">
        <v>310</v>
      </c>
      <c r="B99" s="197"/>
      <c r="C99" s="197"/>
      <c r="D99" s="197" t="s">
        <v>311</v>
      </c>
      <c r="E99" s="198">
        <v>0</v>
      </c>
      <c r="F99" s="198">
        <v>0</v>
      </c>
      <c r="G99" s="198">
        <v>0</v>
      </c>
      <c r="H99" s="198">
        <v>1.9</v>
      </c>
      <c r="I99" s="198">
        <v>0</v>
      </c>
      <c r="J99" s="198">
        <v>1.9</v>
      </c>
      <c r="K99" s="198">
        <v>1.9</v>
      </c>
      <c r="L99" s="198">
        <v>0</v>
      </c>
      <c r="M99" s="198">
        <v>0</v>
      </c>
      <c r="N99" s="198">
        <v>0</v>
      </c>
      <c r="O99" s="198">
        <v>1.9</v>
      </c>
      <c r="P99" s="198">
        <v>0</v>
      </c>
      <c r="Q99" s="198">
        <v>0</v>
      </c>
      <c r="R99" s="198">
        <v>0</v>
      </c>
      <c r="S99" s="198">
        <v>0</v>
      </c>
      <c r="T99" s="198">
        <v>0</v>
      </c>
    </row>
    <row r="100" ht="19.5" customHeight="1" spans="1:20">
      <c r="A100" s="197" t="s">
        <v>312</v>
      </c>
      <c r="B100" s="197"/>
      <c r="C100" s="197"/>
      <c r="D100" s="197" t="s">
        <v>313</v>
      </c>
      <c r="E100" s="198">
        <v>0</v>
      </c>
      <c r="F100" s="198">
        <v>0</v>
      </c>
      <c r="G100" s="198">
        <v>0</v>
      </c>
      <c r="H100" s="198">
        <v>74.3</v>
      </c>
      <c r="I100" s="198">
        <v>0</v>
      </c>
      <c r="J100" s="198">
        <v>74.3</v>
      </c>
      <c r="K100" s="198">
        <v>74.3</v>
      </c>
      <c r="L100" s="198">
        <v>0</v>
      </c>
      <c r="M100" s="198">
        <v>0</v>
      </c>
      <c r="N100" s="198">
        <v>0</v>
      </c>
      <c r="O100" s="198">
        <v>74.3</v>
      </c>
      <c r="P100" s="198">
        <v>0</v>
      </c>
      <c r="Q100" s="198">
        <v>0</v>
      </c>
      <c r="R100" s="198">
        <v>0</v>
      </c>
      <c r="S100" s="198">
        <v>0</v>
      </c>
      <c r="T100" s="198">
        <v>0</v>
      </c>
    </row>
    <row r="101" ht="19.5" customHeight="1" spans="1:20">
      <c r="A101" s="197" t="s">
        <v>314</v>
      </c>
      <c r="B101" s="197"/>
      <c r="C101" s="197"/>
      <c r="D101" s="197" t="s">
        <v>315</v>
      </c>
      <c r="E101" s="198">
        <v>0</v>
      </c>
      <c r="F101" s="198">
        <v>0</v>
      </c>
      <c r="G101" s="198">
        <v>0</v>
      </c>
      <c r="H101" s="198">
        <v>6.78</v>
      </c>
      <c r="I101" s="198">
        <v>0</v>
      </c>
      <c r="J101" s="198">
        <v>6.78</v>
      </c>
      <c r="K101" s="198">
        <v>6.78</v>
      </c>
      <c r="L101" s="198">
        <v>0</v>
      </c>
      <c r="M101" s="198">
        <v>0</v>
      </c>
      <c r="N101" s="198">
        <v>0</v>
      </c>
      <c r="O101" s="198">
        <v>6.78</v>
      </c>
      <c r="P101" s="198">
        <v>0</v>
      </c>
      <c r="Q101" s="198">
        <v>0</v>
      </c>
      <c r="R101" s="198">
        <v>0</v>
      </c>
      <c r="S101" s="198">
        <v>0</v>
      </c>
      <c r="T101" s="198">
        <v>0</v>
      </c>
    </row>
    <row r="102" ht="19.5" customHeight="1" spans="1:20">
      <c r="A102" s="197" t="s">
        <v>316</v>
      </c>
      <c r="B102" s="197"/>
      <c r="C102" s="197"/>
      <c r="D102" s="197" t="s">
        <v>317</v>
      </c>
      <c r="E102" s="198">
        <v>0</v>
      </c>
      <c r="F102" s="198">
        <v>0</v>
      </c>
      <c r="G102" s="198">
        <v>0</v>
      </c>
      <c r="H102" s="198">
        <v>12.5</v>
      </c>
      <c r="I102" s="198">
        <v>0</v>
      </c>
      <c r="J102" s="198">
        <v>12.5</v>
      </c>
      <c r="K102" s="198">
        <v>12.5</v>
      </c>
      <c r="L102" s="198">
        <v>0</v>
      </c>
      <c r="M102" s="198">
        <v>0</v>
      </c>
      <c r="N102" s="198">
        <v>0</v>
      </c>
      <c r="O102" s="198">
        <v>12.5</v>
      </c>
      <c r="P102" s="198">
        <v>0</v>
      </c>
      <c r="Q102" s="198">
        <v>0</v>
      </c>
      <c r="R102" s="198">
        <v>0</v>
      </c>
      <c r="S102" s="198">
        <v>0</v>
      </c>
      <c r="T102" s="198">
        <v>0</v>
      </c>
    </row>
    <row r="103" ht="19.5" customHeight="1" spans="1:20">
      <c r="A103" s="197" t="s">
        <v>318</v>
      </c>
      <c r="B103" s="197"/>
      <c r="C103" s="197"/>
      <c r="D103" s="197" t="s">
        <v>319</v>
      </c>
      <c r="E103" s="198">
        <v>0</v>
      </c>
      <c r="F103" s="198">
        <v>0</v>
      </c>
      <c r="G103" s="198">
        <v>0</v>
      </c>
      <c r="H103" s="198">
        <v>55.02</v>
      </c>
      <c r="I103" s="198">
        <v>0</v>
      </c>
      <c r="J103" s="198">
        <v>55.02</v>
      </c>
      <c r="K103" s="198">
        <v>55.02</v>
      </c>
      <c r="L103" s="198">
        <v>0</v>
      </c>
      <c r="M103" s="198">
        <v>0</v>
      </c>
      <c r="N103" s="198">
        <v>0</v>
      </c>
      <c r="O103" s="198">
        <v>55.02</v>
      </c>
      <c r="P103" s="198">
        <v>0</v>
      </c>
      <c r="Q103" s="198">
        <v>0</v>
      </c>
      <c r="R103" s="198">
        <v>0</v>
      </c>
      <c r="S103" s="198">
        <v>0</v>
      </c>
      <c r="T103" s="198">
        <v>0</v>
      </c>
    </row>
    <row r="104" ht="19.5" customHeight="1" spans="1:20">
      <c r="A104" s="197" t="s">
        <v>320</v>
      </c>
      <c r="B104" s="197"/>
      <c r="C104" s="197"/>
      <c r="D104" s="197" t="s">
        <v>321</v>
      </c>
      <c r="E104" s="198">
        <v>0</v>
      </c>
      <c r="F104" s="198">
        <v>0</v>
      </c>
      <c r="G104" s="198">
        <v>0</v>
      </c>
      <c r="H104" s="198">
        <v>79.89</v>
      </c>
      <c r="I104" s="198">
        <v>0</v>
      </c>
      <c r="J104" s="198">
        <v>79.89</v>
      </c>
      <c r="K104" s="198">
        <v>79.89</v>
      </c>
      <c r="L104" s="198">
        <v>0</v>
      </c>
      <c r="M104" s="198">
        <v>0</v>
      </c>
      <c r="N104" s="198">
        <v>0</v>
      </c>
      <c r="O104" s="198">
        <v>79.89</v>
      </c>
      <c r="P104" s="198">
        <v>0</v>
      </c>
      <c r="Q104" s="198">
        <v>0</v>
      </c>
      <c r="R104" s="198">
        <v>0</v>
      </c>
      <c r="S104" s="198">
        <v>0</v>
      </c>
      <c r="T104" s="198">
        <v>0</v>
      </c>
    </row>
    <row r="105" ht="19.5" customHeight="1" spans="1:20">
      <c r="A105" s="197" t="s">
        <v>322</v>
      </c>
      <c r="B105" s="197"/>
      <c r="C105" s="197"/>
      <c r="D105" s="197" t="s">
        <v>323</v>
      </c>
      <c r="E105" s="198">
        <v>0</v>
      </c>
      <c r="F105" s="198">
        <v>0</v>
      </c>
      <c r="G105" s="198">
        <v>0</v>
      </c>
      <c r="H105" s="198">
        <v>9.89</v>
      </c>
      <c r="I105" s="198">
        <v>0</v>
      </c>
      <c r="J105" s="198">
        <v>9.89</v>
      </c>
      <c r="K105" s="198">
        <v>9.89</v>
      </c>
      <c r="L105" s="198">
        <v>0</v>
      </c>
      <c r="M105" s="198">
        <v>0</v>
      </c>
      <c r="N105" s="198">
        <v>0</v>
      </c>
      <c r="O105" s="198">
        <v>9.89</v>
      </c>
      <c r="P105" s="198">
        <v>0</v>
      </c>
      <c r="Q105" s="198">
        <v>0</v>
      </c>
      <c r="R105" s="198">
        <v>0</v>
      </c>
      <c r="S105" s="198">
        <v>0</v>
      </c>
      <c r="T105" s="198">
        <v>0</v>
      </c>
    </row>
    <row r="106" ht="19.5" customHeight="1" spans="1:20">
      <c r="A106" s="197" t="s">
        <v>324</v>
      </c>
      <c r="B106" s="197"/>
      <c r="C106" s="197"/>
      <c r="D106" s="197" t="s">
        <v>325</v>
      </c>
      <c r="E106" s="198">
        <v>0</v>
      </c>
      <c r="F106" s="198">
        <v>0</v>
      </c>
      <c r="G106" s="198">
        <v>0</v>
      </c>
      <c r="H106" s="198">
        <v>70</v>
      </c>
      <c r="I106" s="198">
        <v>0</v>
      </c>
      <c r="J106" s="198">
        <v>70</v>
      </c>
      <c r="K106" s="198">
        <v>70</v>
      </c>
      <c r="L106" s="198">
        <v>0</v>
      </c>
      <c r="M106" s="198">
        <v>0</v>
      </c>
      <c r="N106" s="198">
        <v>0</v>
      </c>
      <c r="O106" s="198">
        <v>70</v>
      </c>
      <c r="P106" s="198">
        <v>0</v>
      </c>
      <c r="Q106" s="198">
        <v>0</v>
      </c>
      <c r="R106" s="198">
        <v>0</v>
      </c>
      <c r="S106" s="198">
        <v>0</v>
      </c>
      <c r="T106" s="198">
        <v>0</v>
      </c>
    </row>
    <row r="107" ht="19.5" customHeight="1" spans="1:20">
      <c r="A107" s="197" t="s">
        <v>326</v>
      </c>
      <c r="B107" s="197"/>
      <c r="C107" s="197"/>
      <c r="D107" s="197" t="s">
        <v>327</v>
      </c>
      <c r="E107" s="198">
        <v>0</v>
      </c>
      <c r="F107" s="198">
        <v>0</v>
      </c>
      <c r="G107" s="198">
        <v>0</v>
      </c>
      <c r="H107" s="198">
        <v>599.88</v>
      </c>
      <c r="I107" s="198">
        <v>0</v>
      </c>
      <c r="J107" s="198">
        <v>599.88</v>
      </c>
      <c r="K107" s="198">
        <v>599.88</v>
      </c>
      <c r="L107" s="198">
        <v>0</v>
      </c>
      <c r="M107" s="198">
        <v>0</v>
      </c>
      <c r="N107" s="198">
        <v>0</v>
      </c>
      <c r="O107" s="198">
        <v>599.88</v>
      </c>
      <c r="P107" s="198">
        <v>0</v>
      </c>
      <c r="Q107" s="198">
        <v>0</v>
      </c>
      <c r="R107" s="198">
        <v>0</v>
      </c>
      <c r="S107" s="198">
        <v>0</v>
      </c>
      <c r="T107" s="198">
        <v>0</v>
      </c>
    </row>
    <row r="108" ht="19.5" customHeight="1" spans="1:20">
      <c r="A108" s="197" t="s">
        <v>328</v>
      </c>
      <c r="B108" s="197"/>
      <c r="C108" s="197"/>
      <c r="D108" s="197" t="s">
        <v>329</v>
      </c>
      <c r="E108" s="198">
        <v>0</v>
      </c>
      <c r="F108" s="198">
        <v>0</v>
      </c>
      <c r="G108" s="198">
        <v>0</v>
      </c>
      <c r="H108" s="198">
        <v>599.88</v>
      </c>
      <c r="I108" s="198">
        <v>0</v>
      </c>
      <c r="J108" s="198">
        <v>599.88</v>
      </c>
      <c r="K108" s="198">
        <v>599.88</v>
      </c>
      <c r="L108" s="198">
        <v>0</v>
      </c>
      <c r="M108" s="198">
        <v>0</v>
      </c>
      <c r="N108" s="198">
        <v>0</v>
      </c>
      <c r="O108" s="198">
        <v>599.88</v>
      </c>
      <c r="P108" s="198">
        <v>0</v>
      </c>
      <c r="Q108" s="198">
        <v>0</v>
      </c>
      <c r="R108" s="198">
        <v>0</v>
      </c>
      <c r="S108" s="198">
        <v>0</v>
      </c>
      <c r="T108" s="198">
        <v>0</v>
      </c>
    </row>
    <row r="109" ht="19.5" customHeight="1" spans="1:20">
      <c r="A109" s="197" t="s">
        <v>330</v>
      </c>
      <c r="B109" s="197"/>
      <c r="C109" s="197"/>
      <c r="D109" s="197" t="s">
        <v>331</v>
      </c>
      <c r="E109" s="198">
        <v>0</v>
      </c>
      <c r="F109" s="198">
        <v>0</v>
      </c>
      <c r="G109" s="198">
        <v>0</v>
      </c>
      <c r="H109" s="198">
        <v>0.24</v>
      </c>
      <c r="I109" s="198">
        <v>0</v>
      </c>
      <c r="J109" s="198">
        <v>0.24</v>
      </c>
      <c r="K109" s="198">
        <v>0.24</v>
      </c>
      <c r="L109" s="198">
        <v>0</v>
      </c>
      <c r="M109" s="198">
        <v>0</v>
      </c>
      <c r="N109" s="198">
        <v>0</v>
      </c>
      <c r="O109" s="198">
        <v>0.24</v>
      </c>
      <c r="P109" s="198">
        <v>0</v>
      </c>
      <c r="Q109" s="198">
        <v>0</v>
      </c>
      <c r="R109" s="198">
        <v>0</v>
      </c>
      <c r="S109" s="198">
        <v>0</v>
      </c>
      <c r="T109" s="198">
        <v>0</v>
      </c>
    </row>
    <row r="110" ht="19.5" customHeight="1" spans="1:20">
      <c r="A110" s="197" t="s">
        <v>332</v>
      </c>
      <c r="B110" s="197"/>
      <c r="C110" s="197"/>
      <c r="D110" s="197" t="s">
        <v>333</v>
      </c>
      <c r="E110" s="198">
        <v>0</v>
      </c>
      <c r="F110" s="198">
        <v>0</v>
      </c>
      <c r="G110" s="198">
        <v>0</v>
      </c>
      <c r="H110" s="198">
        <v>0.24</v>
      </c>
      <c r="I110" s="198">
        <v>0</v>
      </c>
      <c r="J110" s="198">
        <v>0.24</v>
      </c>
      <c r="K110" s="198">
        <v>0.24</v>
      </c>
      <c r="L110" s="198">
        <v>0</v>
      </c>
      <c r="M110" s="198">
        <v>0</v>
      </c>
      <c r="N110" s="198">
        <v>0</v>
      </c>
      <c r="O110" s="198">
        <v>0.24</v>
      </c>
      <c r="P110" s="198">
        <v>0</v>
      </c>
      <c r="Q110" s="198">
        <v>0</v>
      </c>
      <c r="R110" s="198">
        <v>0</v>
      </c>
      <c r="S110" s="198">
        <v>0</v>
      </c>
      <c r="T110" s="198">
        <v>0</v>
      </c>
    </row>
    <row r="111" ht="19.5" customHeight="1" spans="1:20">
      <c r="A111" s="197" t="s">
        <v>338</v>
      </c>
      <c r="B111" s="197"/>
      <c r="C111" s="197"/>
      <c r="D111" s="197" t="s">
        <v>339</v>
      </c>
      <c r="E111" s="198">
        <v>0</v>
      </c>
      <c r="F111" s="198">
        <v>0</v>
      </c>
      <c r="G111" s="198">
        <v>0</v>
      </c>
      <c r="H111" s="198">
        <v>114.2</v>
      </c>
      <c r="I111" s="198">
        <v>114.2</v>
      </c>
      <c r="J111" s="198">
        <v>0</v>
      </c>
      <c r="K111" s="198">
        <v>114.2</v>
      </c>
      <c r="L111" s="198">
        <v>114.2</v>
      </c>
      <c r="M111" s="198">
        <v>114.2</v>
      </c>
      <c r="N111" s="198">
        <v>0</v>
      </c>
      <c r="O111" s="198">
        <v>0</v>
      </c>
      <c r="P111" s="198">
        <v>0</v>
      </c>
      <c r="Q111" s="198">
        <v>0</v>
      </c>
      <c r="R111" s="198">
        <v>0</v>
      </c>
      <c r="S111" s="198">
        <v>0</v>
      </c>
      <c r="T111" s="198">
        <v>0</v>
      </c>
    </row>
    <row r="112" ht="19.5" customHeight="1" spans="1:20">
      <c r="A112" s="197" t="s">
        <v>340</v>
      </c>
      <c r="B112" s="197"/>
      <c r="C112" s="197"/>
      <c r="D112" s="197" t="s">
        <v>341</v>
      </c>
      <c r="E112" s="198">
        <v>0</v>
      </c>
      <c r="F112" s="198">
        <v>0</v>
      </c>
      <c r="G112" s="198">
        <v>0</v>
      </c>
      <c r="H112" s="198">
        <v>114.2</v>
      </c>
      <c r="I112" s="198">
        <v>114.2</v>
      </c>
      <c r="J112" s="198">
        <v>0</v>
      </c>
      <c r="K112" s="198">
        <v>114.2</v>
      </c>
      <c r="L112" s="198">
        <v>114.2</v>
      </c>
      <c r="M112" s="198">
        <v>114.2</v>
      </c>
      <c r="N112" s="198">
        <v>0</v>
      </c>
      <c r="O112" s="198">
        <v>0</v>
      </c>
      <c r="P112" s="198">
        <v>0</v>
      </c>
      <c r="Q112" s="198">
        <v>0</v>
      </c>
      <c r="R112" s="198">
        <v>0</v>
      </c>
      <c r="S112" s="198">
        <v>0</v>
      </c>
      <c r="T112" s="198">
        <v>0</v>
      </c>
    </row>
    <row r="113" ht="19.5" customHeight="1" spans="1:20">
      <c r="A113" s="197" t="s">
        <v>342</v>
      </c>
      <c r="B113" s="197"/>
      <c r="C113" s="197"/>
      <c r="D113" s="197" t="s">
        <v>343</v>
      </c>
      <c r="E113" s="198">
        <v>0</v>
      </c>
      <c r="F113" s="198">
        <v>0</v>
      </c>
      <c r="G113" s="198">
        <v>0</v>
      </c>
      <c r="H113" s="198">
        <v>114.2</v>
      </c>
      <c r="I113" s="198">
        <v>114.2</v>
      </c>
      <c r="J113" s="198">
        <v>0</v>
      </c>
      <c r="K113" s="198">
        <v>114.2</v>
      </c>
      <c r="L113" s="198">
        <v>114.2</v>
      </c>
      <c r="M113" s="198">
        <v>114.2</v>
      </c>
      <c r="N113" s="198">
        <v>0</v>
      </c>
      <c r="O113" s="198">
        <v>0</v>
      </c>
      <c r="P113" s="198">
        <v>0</v>
      </c>
      <c r="Q113" s="198">
        <v>0</v>
      </c>
      <c r="R113" s="198">
        <v>0</v>
      </c>
      <c r="S113" s="198">
        <v>0</v>
      </c>
      <c r="T113" s="198">
        <v>0</v>
      </c>
    </row>
    <row r="114" ht="19.5" customHeight="1" spans="1:20">
      <c r="A114" s="197" t="s">
        <v>350</v>
      </c>
      <c r="B114" s="197"/>
      <c r="C114" s="197"/>
      <c r="D114" s="197" t="s">
        <v>351</v>
      </c>
      <c r="E114" s="198">
        <v>0.01</v>
      </c>
      <c r="F114" s="198">
        <v>0.01</v>
      </c>
      <c r="G114" s="198">
        <v>0</v>
      </c>
      <c r="H114" s="198">
        <v>137.37</v>
      </c>
      <c r="I114" s="198">
        <v>39.74</v>
      </c>
      <c r="J114" s="198">
        <v>97.63</v>
      </c>
      <c r="K114" s="198">
        <v>137.38</v>
      </c>
      <c r="L114" s="198">
        <v>39.75</v>
      </c>
      <c r="M114" s="198">
        <v>38.05</v>
      </c>
      <c r="N114" s="198">
        <v>1.7</v>
      </c>
      <c r="O114" s="198">
        <v>97.63</v>
      </c>
      <c r="P114" s="198">
        <v>0</v>
      </c>
      <c r="Q114" s="198">
        <v>0</v>
      </c>
      <c r="R114" s="198">
        <v>0</v>
      </c>
      <c r="S114" s="198">
        <v>0</v>
      </c>
      <c r="T114" s="198">
        <v>0</v>
      </c>
    </row>
    <row r="115" ht="19.5" customHeight="1" spans="1:20">
      <c r="A115" s="197" t="s">
        <v>352</v>
      </c>
      <c r="B115" s="197"/>
      <c r="C115" s="197"/>
      <c r="D115" s="197" t="s">
        <v>353</v>
      </c>
      <c r="E115" s="198">
        <v>0.01</v>
      </c>
      <c r="F115" s="198">
        <v>0.01</v>
      </c>
      <c r="G115" s="198">
        <v>0</v>
      </c>
      <c r="H115" s="198">
        <v>51.94</v>
      </c>
      <c r="I115" s="198">
        <v>39.74</v>
      </c>
      <c r="J115" s="198">
        <v>12.2</v>
      </c>
      <c r="K115" s="198">
        <v>51.95</v>
      </c>
      <c r="L115" s="198">
        <v>39.75</v>
      </c>
      <c r="M115" s="198">
        <v>38.05</v>
      </c>
      <c r="N115" s="198">
        <v>1.7</v>
      </c>
      <c r="O115" s="198">
        <v>12.2</v>
      </c>
      <c r="P115" s="198">
        <v>0</v>
      </c>
      <c r="Q115" s="198">
        <v>0</v>
      </c>
      <c r="R115" s="198">
        <v>0</v>
      </c>
      <c r="S115" s="198">
        <v>0</v>
      </c>
      <c r="T115" s="198">
        <v>0</v>
      </c>
    </row>
    <row r="116" ht="19.5" customHeight="1" spans="1:20">
      <c r="A116" s="197" t="s">
        <v>354</v>
      </c>
      <c r="B116" s="197"/>
      <c r="C116" s="197"/>
      <c r="D116" s="197" t="s">
        <v>355</v>
      </c>
      <c r="E116" s="198">
        <v>0</v>
      </c>
      <c r="F116" s="198">
        <v>0</v>
      </c>
      <c r="G116" s="198">
        <v>0</v>
      </c>
      <c r="H116" s="198">
        <v>12.2</v>
      </c>
      <c r="I116" s="198">
        <v>0</v>
      </c>
      <c r="J116" s="198">
        <v>12.2</v>
      </c>
      <c r="K116" s="198">
        <v>12.2</v>
      </c>
      <c r="L116" s="198">
        <v>0</v>
      </c>
      <c r="M116" s="198">
        <v>0</v>
      </c>
      <c r="N116" s="198">
        <v>0</v>
      </c>
      <c r="O116" s="198">
        <v>12.2</v>
      </c>
      <c r="P116" s="198">
        <v>0</v>
      </c>
      <c r="Q116" s="198">
        <v>0</v>
      </c>
      <c r="R116" s="198">
        <v>0</v>
      </c>
      <c r="S116" s="198">
        <v>0</v>
      </c>
      <c r="T116" s="198">
        <v>0</v>
      </c>
    </row>
    <row r="117" ht="19.5" customHeight="1" spans="1:20">
      <c r="A117" s="197" t="s">
        <v>356</v>
      </c>
      <c r="B117" s="197"/>
      <c r="C117" s="197"/>
      <c r="D117" s="197" t="s">
        <v>144</v>
      </c>
      <c r="E117" s="198">
        <v>0.01</v>
      </c>
      <c r="F117" s="198">
        <v>0.01</v>
      </c>
      <c r="G117" s="198">
        <v>0</v>
      </c>
      <c r="H117" s="198">
        <v>39.74</v>
      </c>
      <c r="I117" s="198">
        <v>39.74</v>
      </c>
      <c r="J117" s="198">
        <v>0</v>
      </c>
      <c r="K117" s="198">
        <v>39.75</v>
      </c>
      <c r="L117" s="198">
        <v>39.75</v>
      </c>
      <c r="M117" s="198">
        <v>38.05</v>
      </c>
      <c r="N117" s="198">
        <v>1.7</v>
      </c>
      <c r="O117" s="198">
        <v>0</v>
      </c>
      <c r="P117" s="198">
        <v>0</v>
      </c>
      <c r="Q117" s="198">
        <v>0</v>
      </c>
      <c r="R117" s="198">
        <v>0</v>
      </c>
      <c r="S117" s="198">
        <v>0</v>
      </c>
      <c r="T117" s="198">
        <v>0</v>
      </c>
    </row>
    <row r="118" ht="19.5" customHeight="1" spans="1:20">
      <c r="A118" s="197" t="s">
        <v>357</v>
      </c>
      <c r="B118" s="197"/>
      <c r="C118" s="197"/>
      <c r="D118" s="197" t="s">
        <v>358</v>
      </c>
      <c r="E118" s="198">
        <v>0</v>
      </c>
      <c r="F118" s="198">
        <v>0</v>
      </c>
      <c r="G118" s="198">
        <v>0</v>
      </c>
      <c r="H118" s="198">
        <v>81.43</v>
      </c>
      <c r="I118" s="198">
        <v>0</v>
      </c>
      <c r="J118" s="198">
        <v>81.43</v>
      </c>
      <c r="K118" s="198">
        <v>81.43</v>
      </c>
      <c r="L118" s="198">
        <v>0</v>
      </c>
      <c r="M118" s="198">
        <v>0</v>
      </c>
      <c r="N118" s="198">
        <v>0</v>
      </c>
      <c r="O118" s="198">
        <v>81.43</v>
      </c>
      <c r="P118" s="198">
        <v>0</v>
      </c>
      <c r="Q118" s="198">
        <v>0</v>
      </c>
      <c r="R118" s="198">
        <v>0</v>
      </c>
      <c r="S118" s="198">
        <v>0</v>
      </c>
      <c r="T118" s="198">
        <v>0</v>
      </c>
    </row>
    <row r="119" ht="19.5" customHeight="1" spans="1:20">
      <c r="A119" s="197" t="s">
        <v>359</v>
      </c>
      <c r="B119" s="197"/>
      <c r="C119" s="197"/>
      <c r="D119" s="197" t="s">
        <v>360</v>
      </c>
      <c r="E119" s="198">
        <v>0</v>
      </c>
      <c r="F119" s="198">
        <v>0</v>
      </c>
      <c r="G119" s="198">
        <v>0</v>
      </c>
      <c r="H119" s="198">
        <v>81.43</v>
      </c>
      <c r="I119" s="198">
        <v>0</v>
      </c>
      <c r="J119" s="198">
        <v>81.43</v>
      </c>
      <c r="K119" s="198">
        <v>81.43</v>
      </c>
      <c r="L119" s="198">
        <v>0</v>
      </c>
      <c r="M119" s="198">
        <v>0</v>
      </c>
      <c r="N119" s="198">
        <v>0</v>
      </c>
      <c r="O119" s="198">
        <v>81.43</v>
      </c>
      <c r="P119" s="198">
        <v>0</v>
      </c>
      <c r="Q119" s="198">
        <v>0</v>
      </c>
      <c r="R119" s="198">
        <v>0</v>
      </c>
      <c r="S119" s="198">
        <v>0</v>
      </c>
      <c r="T119" s="198">
        <v>0</v>
      </c>
    </row>
    <row r="120" ht="19.5" customHeight="1" spans="1:20">
      <c r="A120" s="197" t="s">
        <v>361</v>
      </c>
      <c r="B120" s="197"/>
      <c r="C120" s="197"/>
      <c r="D120" s="197" t="s">
        <v>362</v>
      </c>
      <c r="E120" s="198">
        <v>0</v>
      </c>
      <c r="F120" s="198">
        <v>0</v>
      </c>
      <c r="G120" s="198">
        <v>0</v>
      </c>
      <c r="H120" s="198">
        <v>0.5</v>
      </c>
      <c r="I120" s="198">
        <v>0</v>
      </c>
      <c r="J120" s="198">
        <v>0.5</v>
      </c>
      <c r="K120" s="198">
        <v>0.5</v>
      </c>
      <c r="L120" s="198">
        <v>0</v>
      </c>
      <c r="M120" s="198">
        <v>0</v>
      </c>
      <c r="N120" s="198">
        <v>0</v>
      </c>
      <c r="O120" s="198">
        <v>0.5</v>
      </c>
      <c r="P120" s="198">
        <v>0</v>
      </c>
      <c r="Q120" s="198">
        <v>0</v>
      </c>
      <c r="R120" s="198">
        <v>0</v>
      </c>
      <c r="S120" s="198">
        <v>0</v>
      </c>
      <c r="T120" s="198">
        <v>0</v>
      </c>
    </row>
    <row r="121" ht="19.5" customHeight="1" spans="1:20">
      <c r="A121" s="197" t="s">
        <v>363</v>
      </c>
      <c r="B121" s="197"/>
      <c r="C121" s="197"/>
      <c r="D121" s="197" t="s">
        <v>364</v>
      </c>
      <c r="E121" s="198">
        <v>0</v>
      </c>
      <c r="F121" s="198">
        <v>0</v>
      </c>
      <c r="G121" s="198">
        <v>0</v>
      </c>
      <c r="H121" s="198">
        <v>0.5</v>
      </c>
      <c r="I121" s="198">
        <v>0</v>
      </c>
      <c r="J121" s="198">
        <v>0.5</v>
      </c>
      <c r="K121" s="198">
        <v>0.5</v>
      </c>
      <c r="L121" s="198">
        <v>0</v>
      </c>
      <c r="M121" s="198">
        <v>0</v>
      </c>
      <c r="N121" s="198">
        <v>0</v>
      </c>
      <c r="O121" s="198">
        <v>0.5</v>
      </c>
      <c r="P121" s="198">
        <v>0</v>
      </c>
      <c r="Q121" s="198">
        <v>0</v>
      </c>
      <c r="R121" s="198">
        <v>0</v>
      </c>
      <c r="S121" s="198">
        <v>0</v>
      </c>
      <c r="T121" s="198">
        <v>0</v>
      </c>
    </row>
    <row r="122" ht="19.5" customHeight="1" spans="1:20">
      <c r="A122" s="197" t="s">
        <v>365</v>
      </c>
      <c r="B122" s="197"/>
      <c r="C122" s="197"/>
      <c r="D122" s="197" t="s">
        <v>366</v>
      </c>
      <c r="E122" s="198">
        <v>0</v>
      </c>
      <c r="F122" s="198">
        <v>0</v>
      </c>
      <c r="G122" s="198">
        <v>0</v>
      </c>
      <c r="H122" s="198">
        <v>3.5</v>
      </c>
      <c r="I122" s="198">
        <v>0</v>
      </c>
      <c r="J122" s="198">
        <v>3.5</v>
      </c>
      <c r="K122" s="198">
        <v>3.5</v>
      </c>
      <c r="L122" s="198">
        <v>0</v>
      </c>
      <c r="M122" s="198">
        <v>0</v>
      </c>
      <c r="N122" s="198">
        <v>0</v>
      </c>
      <c r="O122" s="198">
        <v>3.5</v>
      </c>
      <c r="P122" s="198">
        <v>0</v>
      </c>
      <c r="Q122" s="198">
        <v>0</v>
      </c>
      <c r="R122" s="198">
        <v>0</v>
      </c>
      <c r="S122" s="198">
        <v>0</v>
      </c>
      <c r="T122" s="198">
        <v>0</v>
      </c>
    </row>
    <row r="123" ht="19.5" customHeight="1" spans="1:20">
      <c r="A123" s="197" t="s">
        <v>367</v>
      </c>
      <c r="B123" s="197"/>
      <c r="C123" s="197"/>
      <c r="D123" s="197" t="s">
        <v>368</v>
      </c>
      <c r="E123" s="198">
        <v>0</v>
      </c>
      <c r="F123" s="198">
        <v>0</v>
      </c>
      <c r="G123" s="198">
        <v>0</v>
      </c>
      <c r="H123" s="198">
        <v>3.5</v>
      </c>
      <c r="I123" s="198">
        <v>0</v>
      </c>
      <c r="J123" s="198">
        <v>3.5</v>
      </c>
      <c r="K123" s="198">
        <v>3.5</v>
      </c>
      <c r="L123" s="198">
        <v>0</v>
      </c>
      <c r="M123" s="198">
        <v>0</v>
      </c>
      <c r="N123" s="198">
        <v>0</v>
      </c>
      <c r="O123" s="198">
        <v>3.5</v>
      </c>
      <c r="P123" s="198">
        <v>0</v>
      </c>
      <c r="Q123" s="198">
        <v>0</v>
      </c>
      <c r="R123" s="198">
        <v>0</v>
      </c>
      <c r="S123" s="198">
        <v>0</v>
      </c>
      <c r="T123" s="198">
        <v>0</v>
      </c>
    </row>
    <row r="124" ht="19.5" customHeight="1" spans="1:20">
      <c r="A124" s="197" t="s">
        <v>412</v>
      </c>
      <c r="B124" s="197"/>
      <c r="C124" s="197"/>
      <c r="D124" s="197"/>
      <c r="E124" s="197"/>
      <c r="F124" s="197"/>
      <c r="G124" s="197"/>
      <c r="H124" s="197"/>
      <c r="I124" s="197"/>
      <c r="J124" s="197"/>
      <c r="K124" s="197"/>
      <c r="L124" s="197"/>
      <c r="M124" s="197"/>
      <c r="N124" s="197"/>
      <c r="O124" s="197"/>
      <c r="P124" s="197"/>
      <c r="Q124" s="197"/>
      <c r="R124" s="197"/>
      <c r="S124" s="197"/>
      <c r="T124" s="197"/>
    </row>
  </sheetData>
  <mergeCells count="14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T12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9" scale="47"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H21" sqref="H21"/>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6.6916666666667" style="1" customWidth="1"/>
    <col min="6" max="6" width="1.76666666666667" style="1" hidden="1" customWidth="1"/>
    <col min="7" max="7" width="4.46666666666667" style="1" customWidth="1"/>
    <col min="8" max="8" width="19.8416666666667" style="1" customWidth="1"/>
    <col min="9" max="9" width="15.6916666666667" style="1" customWidth="1"/>
    <col min="10" max="10" width="4" style="1" customWidth="1"/>
    <col min="11" max="11" width="9.76666666666667" style="1" customWidth="1"/>
    <col min="12" max="12" width="5.075" style="1" customWidth="1"/>
    <col min="13" max="13" width="10.075" style="1" customWidth="1"/>
    <col min="14" max="14" width="13.3083333333333" style="1" customWidth="1"/>
    <col min="15" max="15" width="21.2333333333333" style="1" customWidth="1"/>
    <col min="16" max="16384" width="10" style="1"/>
  </cols>
  <sheetData>
    <row r="1" ht="60"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1493</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0.6</v>
      </c>
      <c r="F7" s="9"/>
      <c r="G7" s="9">
        <v>0.6</v>
      </c>
      <c r="H7" s="9"/>
      <c r="I7" s="9">
        <v>0.6</v>
      </c>
      <c r="J7" s="9"/>
      <c r="K7" s="14">
        <v>10</v>
      </c>
      <c r="L7" s="21"/>
      <c r="M7" s="47">
        <v>1</v>
      </c>
      <c r="N7" s="48"/>
      <c r="O7" s="49">
        <v>10</v>
      </c>
    </row>
    <row r="8" ht="16.95" customHeight="1" spans="1:15">
      <c r="A8" s="5"/>
      <c r="B8" s="5"/>
      <c r="C8" s="5" t="s">
        <v>830</v>
      </c>
      <c r="D8" s="5"/>
      <c r="E8" s="9">
        <v>0.6</v>
      </c>
      <c r="F8" s="9"/>
      <c r="G8" s="9">
        <v>0.6</v>
      </c>
      <c r="H8" s="9"/>
      <c r="I8" s="9">
        <v>0.6</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06.1" customHeight="1" spans="1:15">
      <c r="A12" s="7"/>
      <c r="B12" s="10" t="s">
        <v>1494</v>
      </c>
      <c r="C12" s="11"/>
      <c r="D12" s="11"/>
      <c r="E12" s="11"/>
      <c r="F12" s="11"/>
      <c r="G12" s="11"/>
      <c r="H12" s="12"/>
      <c r="I12" s="10" t="s">
        <v>1495</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8.95" customHeight="1" spans="1:15">
      <c r="A14" s="5"/>
      <c r="B14" s="5" t="s">
        <v>845</v>
      </c>
      <c r="C14" s="5" t="s">
        <v>846</v>
      </c>
      <c r="D14" s="7" t="s">
        <v>1450</v>
      </c>
      <c r="E14" s="7"/>
      <c r="F14" s="7"/>
      <c r="G14" s="7"/>
      <c r="H14" s="5" t="s">
        <v>967</v>
      </c>
      <c r="I14" s="5" t="s">
        <v>967</v>
      </c>
      <c r="J14" s="24">
        <v>10</v>
      </c>
      <c r="K14" s="25"/>
      <c r="L14" s="24">
        <v>10</v>
      </c>
      <c r="M14" s="25"/>
      <c r="N14" s="14" t="s">
        <v>849</v>
      </c>
      <c r="O14" s="21"/>
    </row>
    <row r="15" ht="40.1" customHeight="1" spans="1:15">
      <c r="A15" s="5"/>
      <c r="B15" s="5"/>
      <c r="C15" s="5" t="s">
        <v>856</v>
      </c>
      <c r="D15" s="7" t="s">
        <v>1334</v>
      </c>
      <c r="E15" s="7"/>
      <c r="F15" s="7"/>
      <c r="G15" s="7"/>
      <c r="H15" s="26" t="s">
        <v>864</v>
      </c>
      <c r="I15" s="26" t="s">
        <v>864</v>
      </c>
      <c r="J15" s="24">
        <v>10</v>
      </c>
      <c r="K15" s="25"/>
      <c r="L15" s="24">
        <v>10</v>
      </c>
      <c r="M15" s="25"/>
      <c r="N15" s="14" t="s">
        <v>849</v>
      </c>
      <c r="O15" s="21"/>
    </row>
    <row r="16" ht="31.1" customHeight="1" spans="1:15">
      <c r="A16" s="5"/>
      <c r="B16" s="5"/>
      <c r="C16" s="5"/>
      <c r="D16" s="7" t="s">
        <v>900</v>
      </c>
      <c r="E16" s="7"/>
      <c r="F16" s="7"/>
      <c r="G16" s="7"/>
      <c r="H16" s="5" t="s">
        <v>864</v>
      </c>
      <c r="I16" s="5" t="s">
        <v>864</v>
      </c>
      <c r="J16" s="24">
        <v>10</v>
      </c>
      <c r="K16" s="25"/>
      <c r="L16" s="24">
        <v>10</v>
      </c>
      <c r="M16" s="25"/>
      <c r="N16" s="14" t="s">
        <v>849</v>
      </c>
      <c r="O16" s="21"/>
    </row>
    <row r="17" ht="31.95" customHeight="1" spans="1:15">
      <c r="A17" s="5"/>
      <c r="B17" s="5"/>
      <c r="C17" s="5" t="s">
        <v>865</v>
      </c>
      <c r="D17" s="7" t="s">
        <v>866</v>
      </c>
      <c r="E17" s="7"/>
      <c r="F17" s="7"/>
      <c r="G17" s="7"/>
      <c r="H17" s="13">
        <v>45291</v>
      </c>
      <c r="I17" s="13">
        <v>45127</v>
      </c>
      <c r="J17" s="24">
        <v>10</v>
      </c>
      <c r="K17" s="25"/>
      <c r="L17" s="24">
        <v>10</v>
      </c>
      <c r="M17" s="25"/>
      <c r="N17" s="14" t="s">
        <v>849</v>
      </c>
      <c r="O17" s="21"/>
    </row>
    <row r="18" ht="31.95" customHeight="1" spans="1:15">
      <c r="A18" s="5"/>
      <c r="B18" s="5"/>
      <c r="C18" s="5" t="s">
        <v>868</v>
      </c>
      <c r="D18" s="7" t="s">
        <v>1496</v>
      </c>
      <c r="E18" s="7"/>
      <c r="F18" s="7"/>
      <c r="G18" s="7"/>
      <c r="H18" s="5" t="s">
        <v>1157</v>
      </c>
      <c r="I18" s="5" t="s">
        <v>1157</v>
      </c>
      <c r="J18" s="24">
        <v>10</v>
      </c>
      <c r="K18" s="25"/>
      <c r="L18" s="24">
        <v>10</v>
      </c>
      <c r="M18" s="25"/>
      <c r="N18" s="14" t="s">
        <v>849</v>
      </c>
      <c r="O18" s="21"/>
    </row>
    <row r="19" ht="46.1" customHeight="1" spans="1:15">
      <c r="A19" s="5"/>
      <c r="B19" s="5"/>
      <c r="C19" s="5" t="s">
        <v>874</v>
      </c>
      <c r="D19" s="7" t="s">
        <v>1497</v>
      </c>
      <c r="E19" s="7"/>
      <c r="F19" s="7"/>
      <c r="G19" s="7"/>
      <c r="H19" s="5" t="s">
        <v>986</v>
      </c>
      <c r="I19" s="5" t="s">
        <v>877</v>
      </c>
      <c r="J19" s="24">
        <v>15</v>
      </c>
      <c r="K19" s="25"/>
      <c r="L19" s="24">
        <v>12</v>
      </c>
      <c r="M19" s="25"/>
      <c r="N19" s="14" t="s">
        <v>1498</v>
      </c>
      <c r="O19" s="21"/>
    </row>
    <row r="20" ht="61.95" customHeight="1" spans="1:15">
      <c r="A20" s="5"/>
      <c r="B20" s="5"/>
      <c r="C20" s="5" t="s">
        <v>881</v>
      </c>
      <c r="D20" s="7" t="s">
        <v>1499</v>
      </c>
      <c r="E20" s="7"/>
      <c r="F20" s="7"/>
      <c r="G20" s="7"/>
      <c r="H20" s="5" t="s">
        <v>1140</v>
      </c>
      <c r="I20" s="5" t="s">
        <v>1137</v>
      </c>
      <c r="J20" s="24">
        <v>15</v>
      </c>
      <c r="K20" s="25"/>
      <c r="L20" s="24">
        <v>11.5</v>
      </c>
      <c r="M20" s="25"/>
      <c r="N20" s="14" t="s">
        <v>1500</v>
      </c>
      <c r="O20" s="21"/>
    </row>
    <row r="21" ht="67.1" customHeight="1" spans="1:15">
      <c r="A21" s="5"/>
      <c r="B21" s="5" t="s">
        <v>883</v>
      </c>
      <c r="C21" s="5" t="s">
        <v>884</v>
      </c>
      <c r="D21" s="7" t="s">
        <v>1501</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53" orientation="landscape" horizontalDpi="600"/>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workbookViewId="0">
      <selection activeCell="B12" sqref="B12:H12"/>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5.8416666666667" style="1" customWidth="1"/>
    <col min="9" max="9" width="15.7666666666667" style="1" customWidth="1"/>
    <col min="10" max="10" width="4" style="1" customWidth="1"/>
    <col min="11" max="11" width="13.45" style="1" customWidth="1"/>
    <col min="12" max="12" width="5.075" style="1" customWidth="1"/>
    <col min="13" max="13" width="12.7666666666667" style="1" customWidth="1"/>
    <col min="14" max="14" width="6.76666666666667" style="1" customWidth="1"/>
    <col min="15" max="15" width="21.2333333333333" style="1" customWidth="1"/>
    <col min="16" max="16384" width="10" style="1"/>
  </cols>
  <sheetData>
    <row r="1" ht="59"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1502</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22.85</v>
      </c>
      <c r="F7" s="9"/>
      <c r="G7" s="9">
        <v>6.85</v>
      </c>
      <c r="H7" s="9"/>
      <c r="I7" s="9">
        <v>6.85</v>
      </c>
      <c r="J7" s="9"/>
      <c r="K7" s="14">
        <v>10</v>
      </c>
      <c r="L7" s="21"/>
      <c r="M7" s="47">
        <v>1</v>
      </c>
      <c r="N7" s="48"/>
      <c r="O7" s="49">
        <v>10</v>
      </c>
    </row>
    <row r="8" ht="16.95" customHeight="1" spans="1:15">
      <c r="A8" s="5"/>
      <c r="B8" s="5"/>
      <c r="C8" s="5" t="s">
        <v>830</v>
      </c>
      <c r="D8" s="5"/>
      <c r="E8" s="9">
        <v>22.85</v>
      </c>
      <c r="F8" s="9"/>
      <c r="G8" s="9">
        <v>6.85</v>
      </c>
      <c r="H8" s="9"/>
      <c r="I8" s="9">
        <v>6.85</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27.1" customHeight="1" spans="1:15">
      <c r="A12" s="7"/>
      <c r="B12" s="10" t="s">
        <v>1503</v>
      </c>
      <c r="C12" s="11"/>
      <c r="D12" s="11"/>
      <c r="E12" s="11"/>
      <c r="F12" s="11"/>
      <c r="G12" s="11"/>
      <c r="H12" s="12"/>
      <c r="I12" s="10" t="s">
        <v>1504</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5" t="s">
        <v>845</v>
      </c>
      <c r="C14" s="5" t="s">
        <v>846</v>
      </c>
      <c r="D14" s="7" t="s">
        <v>1505</v>
      </c>
      <c r="E14" s="7"/>
      <c r="F14" s="7"/>
      <c r="G14" s="7"/>
      <c r="H14" s="5" t="s">
        <v>1506</v>
      </c>
      <c r="I14" s="53" t="s">
        <v>1507</v>
      </c>
      <c r="J14" s="24">
        <v>5</v>
      </c>
      <c r="K14" s="25"/>
      <c r="L14" s="24">
        <v>5</v>
      </c>
      <c r="M14" s="25"/>
      <c r="N14" s="14" t="s">
        <v>849</v>
      </c>
      <c r="O14" s="21"/>
    </row>
    <row r="15" ht="34.1" customHeight="1" spans="1:15">
      <c r="A15" s="5"/>
      <c r="B15" s="5"/>
      <c r="C15" s="5"/>
      <c r="D15" s="7" t="s">
        <v>1508</v>
      </c>
      <c r="E15" s="7"/>
      <c r="F15" s="7"/>
      <c r="G15" s="7"/>
      <c r="H15" s="5" t="s">
        <v>1509</v>
      </c>
      <c r="I15" s="53" t="s">
        <v>1510</v>
      </c>
      <c r="J15" s="24">
        <v>5</v>
      </c>
      <c r="K15" s="25"/>
      <c r="L15" s="24">
        <v>5</v>
      </c>
      <c r="M15" s="25"/>
      <c r="N15" s="14" t="s">
        <v>849</v>
      </c>
      <c r="O15" s="21"/>
    </row>
    <row r="16" ht="34.1" customHeight="1" spans="1:15">
      <c r="A16" s="5"/>
      <c r="B16" s="5"/>
      <c r="C16" s="5"/>
      <c r="D16" s="7" t="s">
        <v>1511</v>
      </c>
      <c r="E16" s="7"/>
      <c r="F16" s="7"/>
      <c r="G16" s="7"/>
      <c r="H16" s="5" t="s">
        <v>1512</v>
      </c>
      <c r="I16" s="53" t="s">
        <v>1513</v>
      </c>
      <c r="J16" s="24">
        <v>5</v>
      </c>
      <c r="K16" s="25"/>
      <c r="L16" s="24">
        <v>5</v>
      </c>
      <c r="M16" s="25"/>
      <c r="N16" s="14" t="s">
        <v>849</v>
      </c>
      <c r="O16" s="21"/>
    </row>
    <row r="17" ht="34.1" customHeight="1" spans="1:15">
      <c r="A17" s="5"/>
      <c r="B17" s="5"/>
      <c r="C17" s="5"/>
      <c r="D17" s="7" t="s">
        <v>1514</v>
      </c>
      <c r="E17" s="7"/>
      <c r="F17" s="7"/>
      <c r="G17" s="7"/>
      <c r="H17" s="5" t="s">
        <v>1515</v>
      </c>
      <c r="I17" s="5" t="s">
        <v>1515</v>
      </c>
      <c r="J17" s="24">
        <v>5</v>
      </c>
      <c r="K17" s="25"/>
      <c r="L17" s="24">
        <v>5</v>
      </c>
      <c r="M17" s="25"/>
      <c r="N17" s="14" t="s">
        <v>849</v>
      </c>
      <c r="O17" s="21"/>
    </row>
    <row r="18" ht="34.1" customHeight="1" spans="1:15">
      <c r="A18" s="5"/>
      <c r="B18" s="5"/>
      <c r="C18" s="5" t="s">
        <v>856</v>
      </c>
      <c r="D18" s="7" t="s">
        <v>1294</v>
      </c>
      <c r="E18" s="7"/>
      <c r="F18" s="7"/>
      <c r="G18" s="7"/>
      <c r="H18" s="5" t="s">
        <v>864</v>
      </c>
      <c r="I18" s="5" t="s">
        <v>864</v>
      </c>
      <c r="J18" s="24">
        <v>5</v>
      </c>
      <c r="K18" s="25"/>
      <c r="L18" s="24">
        <v>5</v>
      </c>
      <c r="M18" s="25"/>
      <c r="N18" s="14" t="s">
        <v>849</v>
      </c>
      <c r="O18" s="21"/>
    </row>
    <row r="19" ht="34.1" customHeight="1" spans="1:15">
      <c r="A19" s="5"/>
      <c r="B19" s="5"/>
      <c r="C19" s="5"/>
      <c r="D19" s="7" t="s">
        <v>1516</v>
      </c>
      <c r="E19" s="7"/>
      <c r="F19" s="7"/>
      <c r="G19" s="7"/>
      <c r="H19" s="5" t="s">
        <v>858</v>
      </c>
      <c r="I19" s="53" t="s">
        <v>859</v>
      </c>
      <c r="J19" s="24">
        <v>5</v>
      </c>
      <c r="K19" s="25"/>
      <c r="L19" s="24">
        <v>5</v>
      </c>
      <c r="M19" s="25"/>
      <c r="N19" s="14" t="s">
        <v>849</v>
      </c>
      <c r="O19" s="21"/>
    </row>
    <row r="20" ht="34.1" customHeight="1" spans="1:15">
      <c r="A20" s="5"/>
      <c r="B20" s="5"/>
      <c r="C20" s="5" t="s">
        <v>865</v>
      </c>
      <c r="D20" s="7" t="s">
        <v>866</v>
      </c>
      <c r="E20" s="7"/>
      <c r="F20" s="7"/>
      <c r="G20" s="7"/>
      <c r="H20" s="13">
        <v>45291</v>
      </c>
      <c r="I20" s="13">
        <v>45141</v>
      </c>
      <c r="J20" s="24">
        <v>10</v>
      </c>
      <c r="K20" s="25"/>
      <c r="L20" s="24">
        <v>10</v>
      </c>
      <c r="M20" s="25"/>
      <c r="N20" s="14" t="s">
        <v>849</v>
      </c>
      <c r="O20" s="21"/>
    </row>
    <row r="21" ht="43.1" customHeight="1" spans="1:15">
      <c r="A21" s="5"/>
      <c r="B21" s="5"/>
      <c r="C21" s="5" t="s">
        <v>868</v>
      </c>
      <c r="D21" s="7" t="s">
        <v>1517</v>
      </c>
      <c r="E21" s="7"/>
      <c r="F21" s="7"/>
      <c r="G21" s="7"/>
      <c r="H21" s="53" t="s">
        <v>1518</v>
      </c>
      <c r="I21" s="53" t="s">
        <v>1519</v>
      </c>
      <c r="J21" s="24">
        <v>10</v>
      </c>
      <c r="K21" s="25"/>
      <c r="L21" s="24">
        <v>5</v>
      </c>
      <c r="M21" s="25"/>
      <c r="N21" s="14" t="s">
        <v>872</v>
      </c>
      <c r="O21" s="21"/>
    </row>
    <row r="22" ht="46.1" customHeight="1" spans="1:15">
      <c r="A22" s="5"/>
      <c r="B22" s="5" t="s">
        <v>873</v>
      </c>
      <c r="C22" s="5" t="s">
        <v>874</v>
      </c>
      <c r="D22" s="7" t="s">
        <v>1520</v>
      </c>
      <c r="E22" s="7"/>
      <c r="F22" s="7"/>
      <c r="G22" s="7"/>
      <c r="H22" s="5" t="s">
        <v>986</v>
      </c>
      <c r="I22" s="5" t="s">
        <v>1137</v>
      </c>
      <c r="J22" s="24">
        <v>15</v>
      </c>
      <c r="K22" s="25"/>
      <c r="L22" s="24">
        <v>12.5</v>
      </c>
      <c r="M22" s="25"/>
      <c r="N22" s="14" t="s">
        <v>1521</v>
      </c>
      <c r="O22" s="21"/>
    </row>
    <row r="23" ht="40.95" customHeight="1" spans="1:15">
      <c r="A23" s="5"/>
      <c r="B23" s="5"/>
      <c r="C23" s="5" t="s">
        <v>881</v>
      </c>
      <c r="D23" s="7" t="s">
        <v>1522</v>
      </c>
      <c r="E23" s="7"/>
      <c r="F23" s="7"/>
      <c r="G23" s="7"/>
      <c r="H23" s="5" t="s">
        <v>1411</v>
      </c>
      <c r="I23" s="5" t="s">
        <v>1137</v>
      </c>
      <c r="J23" s="24">
        <v>15</v>
      </c>
      <c r="K23" s="25"/>
      <c r="L23" s="24">
        <v>12.5</v>
      </c>
      <c r="M23" s="25"/>
      <c r="N23" s="14" t="s">
        <v>1523</v>
      </c>
      <c r="O23" s="21"/>
    </row>
    <row r="24" ht="34.1" customHeight="1" spans="1:15">
      <c r="A24" s="5"/>
      <c r="B24" s="5" t="s">
        <v>883</v>
      </c>
      <c r="C24" s="5" t="s">
        <v>884</v>
      </c>
      <c r="D24" s="7" t="s">
        <v>1524</v>
      </c>
      <c r="E24" s="7"/>
      <c r="F24" s="7"/>
      <c r="G24" s="7"/>
      <c r="H24" s="5" t="s">
        <v>858</v>
      </c>
      <c r="I24" s="5" t="s">
        <v>1020</v>
      </c>
      <c r="J24" s="24">
        <v>5</v>
      </c>
      <c r="K24" s="25"/>
      <c r="L24" s="24">
        <v>5</v>
      </c>
      <c r="M24" s="25"/>
      <c r="N24" s="14" t="s">
        <v>849</v>
      </c>
      <c r="O24" s="21"/>
    </row>
    <row r="25" ht="34.1" customHeight="1" spans="1:15">
      <c r="A25" s="5"/>
      <c r="B25" s="5"/>
      <c r="C25" s="5"/>
      <c r="D25" s="7" t="s">
        <v>1525</v>
      </c>
      <c r="E25" s="7"/>
      <c r="F25" s="7"/>
      <c r="G25" s="7"/>
      <c r="H25" s="5" t="s">
        <v>858</v>
      </c>
      <c r="I25" s="5" t="s">
        <v>1020</v>
      </c>
      <c r="J25" s="24">
        <v>5</v>
      </c>
      <c r="K25" s="25"/>
      <c r="L25" s="24">
        <v>5</v>
      </c>
      <c r="M25" s="25"/>
      <c r="N25" s="14" t="s">
        <v>849</v>
      </c>
      <c r="O25" s="21"/>
    </row>
    <row r="26" ht="45" customHeight="1" spans="1:15">
      <c r="A26" s="5"/>
      <c r="B26" s="14" t="s">
        <v>888</v>
      </c>
      <c r="C26" s="15"/>
      <c r="D26" s="14" t="s">
        <v>849</v>
      </c>
      <c r="E26" s="16"/>
      <c r="F26" s="16"/>
      <c r="G26" s="16"/>
      <c r="H26" s="16"/>
      <c r="I26" s="16"/>
      <c r="J26" s="16"/>
      <c r="K26" s="16"/>
      <c r="L26" s="16"/>
      <c r="M26" s="16"/>
      <c r="N26" s="16"/>
      <c r="O26" s="21"/>
    </row>
    <row r="27" ht="18" customHeight="1" spans="1:15">
      <c r="A27" s="5"/>
      <c r="B27" s="14" t="s">
        <v>889</v>
      </c>
      <c r="C27" s="16"/>
      <c r="D27" s="16"/>
      <c r="E27" s="16"/>
      <c r="F27" s="16"/>
      <c r="G27" s="16"/>
      <c r="H27" s="16"/>
      <c r="I27" s="15"/>
      <c r="J27" s="14">
        <v>100</v>
      </c>
      <c r="K27" s="15"/>
      <c r="L27" s="24">
        <v>90</v>
      </c>
      <c r="M27" s="25"/>
      <c r="N27" s="14" t="s">
        <v>890</v>
      </c>
      <c r="O27" s="21"/>
    </row>
    <row r="28" spans="1:15">
      <c r="A28" s="17" t="s">
        <v>891</v>
      </c>
      <c r="O28" s="29"/>
    </row>
    <row r="29" spans="1:15">
      <c r="A29" s="18"/>
      <c r="O29" s="29"/>
    </row>
    <row r="30" spans="1:15">
      <c r="A30" s="18"/>
      <c r="O30" s="29"/>
    </row>
    <row r="31" ht="27" customHeight="1" spans="1:15">
      <c r="A31" s="19"/>
      <c r="B31" s="20"/>
      <c r="C31" s="20"/>
      <c r="D31" s="20"/>
      <c r="E31" s="20"/>
      <c r="F31" s="20"/>
      <c r="G31" s="20"/>
      <c r="H31" s="20"/>
      <c r="I31" s="20"/>
      <c r="J31" s="20"/>
      <c r="K31" s="20"/>
      <c r="L31" s="20"/>
      <c r="M31" s="20"/>
      <c r="N31" s="20"/>
      <c r="O31" s="30"/>
    </row>
  </sheetData>
  <mergeCells count="11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B26:C26"/>
    <mergeCell ref="D26:O26"/>
    <mergeCell ref="B27:I27"/>
    <mergeCell ref="J27:K27"/>
    <mergeCell ref="L27:M27"/>
    <mergeCell ref="N27:O27"/>
    <mergeCell ref="A11:A12"/>
    <mergeCell ref="A13:A27"/>
    <mergeCell ref="B14:B21"/>
    <mergeCell ref="B22:B23"/>
    <mergeCell ref="B24:B25"/>
    <mergeCell ref="C14:C17"/>
    <mergeCell ref="C18:C19"/>
    <mergeCell ref="C24:C25"/>
    <mergeCell ref="A6:B10"/>
    <mergeCell ref="A28:O31"/>
  </mergeCells>
  <pageMargins left="0.75" right="0.75" top="1" bottom="1" header="0.5" footer="0.5"/>
  <pageSetup paperSize="9" scale="58"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L22" sqref="L22:M22"/>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8.76666666666667" style="1" customWidth="1"/>
    <col min="8" max="8" width="17.3083333333333" style="1" customWidth="1"/>
    <col min="9" max="9" width="16.3083333333333" style="1" customWidth="1"/>
    <col min="10" max="10" width="9.76666666666667" style="1" customWidth="1"/>
    <col min="11" max="11" width="1.69166666666667" style="1" customWidth="1"/>
    <col min="12" max="12" width="12" style="1" customWidth="1"/>
    <col min="13" max="13" width="1.53333333333333" style="1" customWidth="1"/>
    <col min="14" max="14" width="13.3083333333333" style="1" customWidth="1"/>
    <col min="15" max="15" width="21.2333333333333" style="1" customWidth="1"/>
    <col min="16" max="16384" width="10" style="1"/>
  </cols>
  <sheetData>
    <row r="1" ht="58"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1526</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0.5</v>
      </c>
      <c r="F7" s="9"/>
      <c r="G7" s="9">
        <v>0.5</v>
      </c>
      <c r="H7" s="9"/>
      <c r="I7" s="9">
        <v>0.5</v>
      </c>
      <c r="J7" s="9"/>
      <c r="K7" s="14">
        <v>10</v>
      </c>
      <c r="L7" s="21"/>
      <c r="M7" s="47">
        <v>1</v>
      </c>
      <c r="N7" s="48"/>
      <c r="O7" s="49">
        <v>10</v>
      </c>
    </row>
    <row r="8" ht="16.95" customHeight="1" spans="1:15">
      <c r="A8" s="5"/>
      <c r="B8" s="5"/>
      <c r="C8" s="5" t="s">
        <v>830</v>
      </c>
      <c r="D8" s="5"/>
      <c r="E8" s="9">
        <v>0.5</v>
      </c>
      <c r="F8" s="9"/>
      <c r="G8" s="9">
        <v>0.5</v>
      </c>
      <c r="H8" s="9"/>
      <c r="I8" s="9">
        <v>0.5</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06.95" customHeight="1" spans="1:15">
      <c r="A12" s="7"/>
      <c r="B12" s="10" t="s">
        <v>1527</v>
      </c>
      <c r="C12" s="11"/>
      <c r="D12" s="11"/>
      <c r="E12" s="11"/>
      <c r="F12" s="11"/>
      <c r="G12" s="11"/>
      <c r="H12" s="12"/>
      <c r="I12" s="10" t="s">
        <v>1528</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5" t="s">
        <v>845</v>
      </c>
      <c r="C14" s="5" t="s">
        <v>846</v>
      </c>
      <c r="D14" s="7" t="s">
        <v>1529</v>
      </c>
      <c r="E14" s="7"/>
      <c r="F14" s="7"/>
      <c r="G14" s="7"/>
      <c r="H14" s="5" t="s">
        <v>997</v>
      </c>
      <c r="I14" s="5" t="s">
        <v>997</v>
      </c>
      <c r="J14" s="24">
        <v>10</v>
      </c>
      <c r="K14" s="25"/>
      <c r="L14" s="24">
        <v>10</v>
      </c>
      <c r="M14" s="25"/>
      <c r="N14" s="14" t="s">
        <v>849</v>
      </c>
      <c r="O14" s="21"/>
    </row>
    <row r="15" ht="34.1" customHeight="1" spans="1:15">
      <c r="A15" s="5"/>
      <c r="B15" s="5"/>
      <c r="C15" s="5" t="s">
        <v>856</v>
      </c>
      <c r="D15" s="7" t="s">
        <v>1530</v>
      </c>
      <c r="E15" s="7"/>
      <c r="F15" s="7"/>
      <c r="G15" s="7"/>
      <c r="H15" s="26">
        <v>1</v>
      </c>
      <c r="I15" s="26">
        <v>1</v>
      </c>
      <c r="J15" s="24">
        <v>10</v>
      </c>
      <c r="K15" s="25"/>
      <c r="L15" s="24">
        <v>10</v>
      </c>
      <c r="M15" s="25"/>
      <c r="N15" s="14" t="s">
        <v>849</v>
      </c>
      <c r="O15" s="21"/>
    </row>
    <row r="16" ht="34.1" customHeight="1" spans="1:15">
      <c r="A16" s="5"/>
      <c r="B16" s="5"/>
      <c r="C16" s="5" t="s">
        <v>865</v>
      </c>
      <c r="D16" s="7" t="s">
        <v>866</v>
      </c>
      <c r="E16" s="7"/>
      <c r="F16" s="7"/>
      <c r="G16" s="7"/>
      <c r="H16" s="13">
        <v>45291</v>
      </c>
      <c r="I16" s="13">
        <v>45207</v>
      </c>
      <c r="J16" s="24">
        <v>15</v>
      </c>
      <c r="K16" s="25"/>
      <c r="L16" s="24">
        <v>15</v>
      </c>
      <c r="M16" s="25"/>
      <c r="N16" s="14" t="s">
        <v>849</v>
      </c>
      <c r="O16" s="21"/>
    </row>
    <row r="17" ht="52.95" customHeight="1" spans="1:15">
      <c r="A17" s="5"/>
      <c r="B17" s="5"/>
      <c r="C17" s="5" t="s">
        <v>868</v>
      </c>
      <c r="D17" s="7" t="s">
        <v>1531</v>
      </c>
      <c r="E17" s="7"/>
      <c r="F17" s="7"/>
      <c r="G17" s="7"/>
      <c r="H17" s="5" t="s">
        <v>1532</v>
      </c>
      <c r="I17" s="5" t="s">
        <v>1532</v>
      </c>
      <c r="J17" s="24">
        <v>15</v>
      </c>
      <c r="K17" s="25"/>
      <c r="L17" s="24">
        <v>15</v>
      </c>
      <c r="M17" s="25"/>
      <c r="N17" s="14" t="s">
        <v>849</v>
      </c>
      <c r="O17" s="21"/>
    </row>
    <row r="18" ht="58.1" customHeight="1" spans="1:15">
      <c r="A18" s="5"/>
      <c r="B18" s="5"/>
      <c r="C18" s="5" t="s">
        <v>874</v>
      </c>
      <c r="D18" s="7" t="s">
        <v>1533</v>
      </c>
      <c r="E18" s="7"/>
      <c r="F18" s="7"/>
      <c r="G18" s="7"/>
      <c r="H18" s="5" t="s">
        <v>986</v>
      </c>
      <c r="I18" s="5" t="s">
        <v>877</v>
      </c>
      <c r="J18" s="24">
        <v>15</v>
      </c>
      <c r="K18" s="25"/>
      <c r="L18" s="24">
        <v>11</v>
      </c>
      <c r="M18" s="25"/>
      <c r="N18" s="14" t="s">
        <v>1534</v>
      </c>
      <c r="O18" s="21"/>
    </row>
    <row r="19" ht="37.1" customHeight="1" spans="1:15">
      <c r="A19" s="5"/>
      <c r="B19" s="5"/>
      <c r="C19" s="5" t="s">
        <v>881</v>
      </c>
      <c r="D19" s="7" t="s">
        <v>1535</v>
      </c>
      <c r="E19" s="7"/>
      <c r="F19" s="7"/>
      <c r="G19" s="7"/>
      <c r="H19" s="5" t="s">
        <v>986</v>
      </c>
      <c r="I19" s="5" t="s">
        <v>877</v>
      </c>
      <c r="J19" s="24">
        <v>15</v>
      </c>
      <c r="K19" s="25"/>
      <c r="L19" s="24">
        <v>11</v>
      </c>
      <c r="M19" s="25"/>
      <c r="N19" s="14" t="s">
        <v>1536</v>
      </c>
      <c r="O19" s="21"/>
    </row>
    <row r="20" ht="58.1" customHeight="1" spans="1:15">
      <c r="A20" s="5"/>
      <c r="B20" s="5" t="s">
        <v>883</v>
      </c>
      <c r="C20" s="5" t="s">
        <v>884</v>
      </c>
      <c r="D20" s="7" t="s">
        <v>1537</v>
      </c>
      <c r="E20" s="7"/>
      <c r="F20" s="7"/>
      <c r="G20" s="7"/>
      <c r="H20" s="5" t="s">
        <v>858</v>
      </c>
      <c r="I20" s="5" t="s">
        <v>1020</v>
      </c>
      <c r="J20" s="24">
        <v>10</v>
      </c>
      <c r="K20" s="25"/>
      <c r="L20" s="24">
        <v>10</v>
      </c>
      <c r="M20" s="25"/>
      <c r="N20" s="14" t="s">
        <v>849</v>
      </c>
      <c r="O20" s="21"/>
    </row>
    <row r="21" ht="45" customHeight="1" spans="1:15">
      <c r="A21" s="5"/>
      <c r="B21" s="14" t="s">
        <v>888</v>
      </c>
      <c r="C21" s="15"/>
      <c r="D21" s="14" t="s">
        <v>849</v>
      </c>
      <c r="E21" s="16"/>
      <c r="F21" s="16"/>
      <c r="G21" s="16"/>
      <c r="H21" s="16"/>
      <c r="I21" s="16"/>
      <c r="J21" s="16"/>
      <c r="K21" s="16"/>
      <c r="L21" s="16"/>
      <c r="M21" s="16"/>
      <c r="N21" s="16"/>
      <c r="O21" s="21"/>
    </row>
    <row r="22" ht="18" customHeight="1" spans="1:15">
      <c r="A22" s="5"/>
      <c r="B22" s="14" t="s">
        <v>889</v>
      </c>
      <c r="C22" s="16"/>
      <c r="D22" s="16"/>
      <c r="E22" s="16"/>
      <c r="F22" s="16"/>
      <c r="G22" s="16"/>
      <c r="H22" s="16"/>
      <c r="I22" s="15"/>
      <c r="J22" s="14">
        <v>100</v>
      </c>
      <c r="K22" s="15"/>
      <c r="L22" s="24">
        <v>92</v>
      </c>
      <c r="M22" s="25"/>
      <c r="N22" s="14" t="s">
        <v>890</v>
      </c>
      <c r="O22" s="21"/>
    </row>
    <row r="23" spans="1:15">
      <c r="A23" s="17" t="s">
        <v>891</v>
      </c>
      <c r="O23" s="29"/>
    </row>
    <row r="24" spans="1:15">
      <c r="A24" s="18"/>
      <c r="O24" s="29"/>
    </row>
    <row r="25" spans="1:15">
      <c r="A25" s="18"/>
      <c r="O25" s="29"/>
    </row>
    <row r="26" ht="27" customHeight="1"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B1" workbookViewId="0">
      <selection activeCell="C4" sqref="C4:O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2.84166666666667" style="1" customWidth="1"/>
    <col min="7" max="7" width="4.46666666666667" style="1" customWidth="1"/>
    <col min="8" max="8" width="16.7666666666667" style="1" customWidth="1"/>
    <col min="9" max="9" width="17" style="1" customWidth="1"/>
    <col min="10" max="10" width="10.3083333333333" style="1" customWidth="1"/>
    <col min="11" max="11" width="1.69166666666667" style="1" customWidth="1"/>
    <col min="12" max="12" width="11.5333333333333" style="1" customWidth="1"/>
    <col min="13" max="13" width="1.53333333333333" style="1" customWidth="1"/>
    <col min="14" max="14" width="16.5333333333333" style="1" customWidth="1"/>
    <col min="15" max="15" width="28.7666666666667" style="1" customWidth="1"/>
    <col min="16" max="16384" width="10" style="1"/>
  </cols>
  <sheetData>
    <row r="1" ht="65"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1538</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2.3</v>
      </c>
      <c r="F7" s="9"/>
      <c r="G7" s="9">
        <v>2.3</v>
      </c>
      <c r="H7" s="9"/>
      <c r="I7" s="9">
        <v>2.3</v>
      </c>
      <c r="J7" s="9"/>
      <c r="K7" s="14">
        <v>10</v>
      </c>
      <c r="L7" s="21"/>
      <c r="M7" s="47">
        <v>1</v>
      </c>
      <c r="N7" s="48"/>
      <c r="O7" s="49">
        <v>10</v>
      </c>
    </row>
    <row r="8" ht="16.95" customHeight="1" spans="1:15">
      <c r="A8" s="5"/>
      <c r="B8" s="5"/>
      <c r="C8" s="5" t="s">
        <v>830</v>
      </c>
      <c r="D8" s="5"/>
      <c r="E8" s="9">
        <v>2.3</v>
      </c>
      <c r="F8" s="9"/>
      <c r="G8" s="9">
        <v>2.3</v>
      </c>
      <c r="H8" s="9"/>
      <c r="I8" s="9">
        <v>2.3</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ht="127.1" customHeight="1" spans="1:15">
      <c r="A12" s="5"/>
      <c r="B12" s="14" t="s">
        <v>1539</v>
      </c>
      <c r="C12" s="16"/>
      <c r="D12" s="16"/>
      <c r="E12" s="16"/>
      <c r="F12" s="16"/>
      <c r="G12" s="16"/>
      <c r="H12" s="21"/>
      <c r="I12" s="14" t="s">
        <v>1540</v>
      </c>
      <c r="J12" s="16"/>
      <c r="K12" s="16"/>
      <c r="L12" s="16"/>
      <c r="M12" s="16"/>
      <c r="N12" s="16"/>
      <c r="O12" s="21"/>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3.95" customHeight="1" spans="1:15">
      <c r="A14" s="5"/>
      <c r="B14" s="5" t="s">
        <v>845</v>
      </c>
      <c r="C14" s="5" t="s">
        <v>846</v>
      </c>
      <c r="D14" s="7" t="s">
        <v>1541</v>
      </c>
      <c r="E14" s="7"/>
      <c r="F14" s="7"/>
      <c r="G14" s="7"/>
      <c r="H14" s="5" t="s">
        <v>911</v>
      </c>
      <c r="I14" s="5" t="s">
        <v>911</v>
      </c>
      <c r="J14" s="24">
        <v>10</v>
      </c>
      <c r="K14" s="25"/>
      <c r="L14" s="24">
        <v>10</v>
      </c>
      <c r="M14" s="25"/>
      <c r="N14" s="14" t="s">
        <v>849</v>
      </c>
      <c r="O14" s="21"/>
    </row>
    <row r="15" ht="45" customHeight="1" spans="1:15">
      <c r="A15" s="5"/>
      <c r="B15" s="5"/>
      <c r="C15" s="5" t="s">
        <v>856</v>
      </c>
      <c r="D15" s="7" t="s">
        <v>1542</v>
      </c>
      <c r="E15" s="7"/>
      <c r="F15" s="7"/>
      <c r="G15" s="7"/>
      <c r="H15" s="26">
        <v>1</v>
      </c>
      <c r="I15" s="26">
        <v>1</v>
      </c>
      <c r="J15" s="24">
        <v>10</v>
      </c>
      <c r="K15" s="25"/>
      <c r="L15" s="24">
        <v>10</v>
      </c>
      <c r="M15" s="25"/>
      <c r="N15" s="14" t="s">
        <v>849</v>
      </c>
      <c r="O15" s="21"/>
    </row>
    <row r="16" ht="39" customHeight="1" spans="1:15">
      <c r="A16" s="5"/>
      <c r="B16" s="5"/>
      <c r="C16" s="5" t="s">
        <v>865</v>
      </c>
      <c r="D16" s="7" t="s">
        <v>866</v>
      </c>
      <c r="E16" s="7"/>
      <c r="F16" s="7"/>
      <c r="G16" s="7"/>
      <c r="H16" s="13">
        <v>45291</v>
      </c>
      <c r="I16" s="13">
        <v>45287</v>
      </c>
      <c r="J16" s="24">
        <v>15</v>
      </c>
      <c r="K16" s="25"/>
      <c r="L16" s="24">
        <v>15</v>
      </c>
      <c r="M16" s="25"/>
      <c r="N16" s="14" t="s">
        <v>849</v>
      </c>
      <c r="O16" s="21"/>
    </row>
    <row r="17" ht="34.95" customHeight="1" spans="1:15">
      <c r="A17" s="5"/>
      <c r="B17" s="5"/>
      <c r="C17" s="5" t="s">
        <v>868</v>
      </c>
      <c r="D17" s="7" t="s">
        <v>1543</v>
      </c>
      <c r="E17" s="7"/>
      <c r="F17" s="7"/>
      <c r="G17" s="7"/>
      <c r="H17" s="5" t="s">
        <v>1544</v>
      </c>
      <c r="I17" s="5" t="s">
        <v>1544</v>
      </c>
      <c r="J17" s="24">
        <v>15</v>
      </c>
      <c r="K17" s="25"/>
      <c r="L17" s="24">
        <v>15</v>
      </c>
      <c r="M17" s="25"/>
      <c r="N17" s="14" t="s">
        <v>849</v>
      </c>
      <c r="O17" s="21"/>
    </row>
    <row r="18" ht="36" customHeight="1" spans="1:15">
      <c r="A18" s="5"/>
      <c r="B18" s="5" t="s">
        <v>873</v>
      </c>
      <c r="C18" s="5" t="s">
        <v>874</v>
      </c>
      <c r="D18" s="7" t="s">
        <v>1545</v>
      </c>
      <c r="E18" s="7"/>
      <c r="F18" s="7"/>
      <c r="G18" s="7"/>
      <c r="H18" s="5" t="s">
        <v>986</v>
      </c>
      <c r="I18" s="5" t="s">
        <v>1141</v>
      </c>
      <c r="J18" s="24">
        <v>15</v>
      </c>
      <c r="K18" s="25"/>
      <c r="L18" s="24">
        <v>11.25</v>
      </c>
      <c r="M18" s="25"/>
      <c r="N18" s="14" t="s">
        <v>1546</v>
      </c>
      <c r="O18" s="21"/>
    </row>
    <row r="19" ht="43.1" customHeight="1" spans="1:15">
      <c r="A19" s="5"/>
      <c r="B19" s="5"/>
      <c r="C19" s="5" t="s">
        <v>881</v>
      </c>
      <c r="D19" s="7" t="s">
        <v>1547</v>
      </c>
      <c r="E19" s="7"/>
      <c r="F19" s="7"/>
      <c r="G19" s="7"/>
      <c r="H19" s="5" t="s">
        <v>986</v>
      </c>
      <c r="I19" s="5" t="s">
        <v>877</v>
      </c>
      <c r="J19" s="24">
        <v>15</v>
      </c>
      <c r="K19" s="25"/>
      <c r="L19" s="24">
        <v>11.25</v>
      </c>
      <c r="M19" s="25"/>
      <c r="N19" s="14" t="s">
        <v>1548</v>
      </c>
      <c r="O19" s="21"/>
    </row>
    <row r="20" ht="75" customHeight="1" spans="1:15">
      <c r="A20" s="5"/>
      <c r="B20" s="5" t="s">
        <v>883</v>
      </c>
      <c r="C20" s="5" t="s">
        <v>884</v>
      </c>
      <c r="D20" s="7" t="s">
        <v>1549</v>
      </c>
      <c r="E20" s="7"/>
      <c r="F20" s="7"/>
      <c r="G20" s="7"/>
      <c r="H20" s="5" t="s">
        <v>1147</v>
      </c>
      <c r="I20" s="5" t="s">
        <v>1550</v>
      </c>
      <c r="J20" s="24">
        <v>10</v>
      </c>
      <c r="K20" s="25"/>
      <c r="L20" s="24">
        <v>10</v>
      </c>
      <c r="M20" s="25"/>
      <c r="N20" s="14" t="s">
        <v>849</v>
      </c>
      <c r="O20" s="21"/>
    </row>
    <row r="21" ht="45" customHeight="1" spans="1:15">
      <c r="A21" s="5"/>
      <c r="B21" s="14" t="s">
        <v>888</v>
      </c>
      <c r="C21" s="15"/>
      <c r="D21" s="14" t="s">
        <v>849</v>
      </c>
      <c r="E21" s="16"/>
      <c r="F21" s="16"/>
      <c r="G21" s="16"/>
      <c r="H21" s="16"/>
      <c r="I21" s="16"/>
      <c r="J21" s="16"/>
      <c r="K21" s="16"/>
      <c r="L21" s="16"/>
      <c r="M21" s="16"/>
      <c r="N21" s="16"/>
      <c r="O21" s="21"/>
    </row>
    <row r="22" ht="18" customHeight="1" spans="1:15">
      <c r="A22" s="5"/>
      <c r="B22" s="14" t="s">
        <v>889</v>
      </c>
      <c r="C22" s="16"/>
      <c r="D22" s="16"/>
      <c r="E22" s="16"/>
      <c r="F22" s="16"/>
      <c r="G22" s="16"/>
      <c r="H22" s="16"/>
      <c r="I22" s="15"/>
      <c r="J22" s="14">
        <v>100</v>
      </c>
      <c r="K22" s="15"/>
      <c r="L22" s="24">
        <v>92.5</v>
      </c>
      <c r="M22" s="25"/>
      <c r="N22" s="14" t="s">
        <v>890</v>
      </c>
      <c r="O22" s="21"/>
    </row>
    <row r="23" spans="1:15">
      <c r="A23" s="17" t="s">
        <v>891</v>
      </c>
      <c r="O23" s="29"/>
    </row>
    <row r="24" spans="1:15">
      <c r="A24" s="18"/>
      <c r="O24" s="29"/>
    </row>
    <row r="25" spans="1:15">
      <c r="A25" s="18"/>
      <c r="O25" s="29"/>
    </row>
    <row r="26" ht="27" customHeight="1"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3" orientation="landscape" horizontalDpi="600"/>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C17" sqref="C17"/>
    </sheetView>
  </sheetViews>
  <sheetFormatPr defaultColWidth="10" defaultRowHeight="13.5"/>
  <cols>
    <col min="1" max="1" width="5.53333333333333" style="1" customWidth="1"/>
    <col min="2" max="2" width="9.45" style="1" customWidth="1"/>
    <col min="3" max="3" width="15.7666666666667" style="1" customWidth="1"/>
    <col min="4" max="4" width="14.8416666666667" style="1" customWidth="1"/>
    <col min="5" max="5" width="11.8416666666667" style="1" customWidth="1"/>
    <col min="6" max="6" width="1.76666666666667" style="1" hidden="1" customWidth="1"/>
    <col min="7" max="7" width="4.46666666666667" style="1" customWidth="1"/>
    <col min="8" max="8" width="15.7666666666667" style="1" customWidth="1"/>
    <col min="9" max="9" width="18" style="1" customWidth="1"/>
    <col min="10" max="10" width="8.23333333333333" style="1" customWidth="1"/>
    <col min="11" max="11" width="8.30833333333333" style="1" customWidth="1"/>
    <col min="12" max="12" width="5.075" style="1" customWidth="1"/>
    <col min="13" max="13" width="8.23333333333333" style="1" customWidth="1"/>
    <col min="14" max="14" width="13.3083333333333" style="1" customWidth="1"/>
    <col min="15" max="15" width="27" style="1" customWidth="1"/>
    <col min="16" max="16384" width="10" style="1"/>
  </cols>
  <sheetData>
    <row r="1" ht="59"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1551</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55</v>
      </c>
      <c r="F7" s="9"/>
      <c r="G7" s="9">
        <v>5.1</v>
      </c>
      <c r="H7" s="9"/>
      <c r="I7" s="9">
        <v>5.1</v>
      </c>
      <c r="J7" s="9"/>
      <c r="K7" s="14">
        <v>10</v>
      </c>
      <c r="L7" s="21"/>
      <c r="M7" s="47">
        <v>1</v>
      </c>
      <c r="N7" s="48"/>
      <c r="O7" s="49">
        <v>10</v>
      </c>
    </row>
    <row r="8" ht="16.95" customHeight="1" spans="1:15">
      <c r="A8" s="5"/>
      <c r="B8" s="5"/>
      <c r="C8" s="5" t="s">
        <v>830</v>
      </c>
      <c r="D8" s="5"/>
      <c r="E8" s="9">
        <v>55</v>
      </c>
      <c r="F8" s="9"/>
      <c r="G8" s="9">
        <v>5.1</v>
      </c>
      <c r="H8" s="9"/>
      <c r="I8" s="9">
        <v>5.1</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09.95" customHeight="1" spans="1:15">
      <c r="A12" s="7"/>
      <c r="B12" s="10" t="s">
        <v>1552</v>
      </c>
      <c r="C12" s="11"/>
      <c r="D12" s="11"/>
      <c r="E12" s="11"/>
      <c r="F12" s="11"/>
      <c r="G12" s="11"/>
      <c r="H12" s="12"/>
      <c r="I12" s="10" t="s">
        <v>1553</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0.1" customHeight="1" spans="1:15">
      <c r="A14" s="5"/>
      <c r="B14" s="5" t="s">
        <v>845</v>
      </c>
      <c r="C14" s="5" t="s">
        <v>846</v>
      </c>
      <c r="D14" s="7" t="s">
        <v>1554</v>
      </c>
      <c r="E14" s="7"/>
      <c r="F14" s="7"/>
      <c r="G14" s="7"/>
      <c r="H14" s="37" t="s">
        <v>1555</v>
      </c>
      <c r="I14" s="53" t="s">
        <v>1556</v>
      </c>
      <c r="J14" s="24">
        <v>10</v>
      </c>
      <c r="K14" s="25"/>
      <c r="L14" s="24">
        <v>10</v>
      </c>
      <c r="M14" s="25"/>
      <c r="N14" s="14" t="s">
        <v>849</v>
      </c>
      <c r="O14" s="21"/>
    </row>
    <row r="15" ht="40.1" customHeight="1" spans="1:15">
      <c r="A15" s="5"/>
      <c r="B15" s="5"/>
      <c r="C15" s="5"/>
      <c r="D15" s="7" t="s">
        <v>1557</v>
      </c>
      <c r="E15" s="7"/>
      <c r="F15" s="7"/>
      <c r="G15" s="7"/>
      <c r="H15" s="5" t="s">
        <v>1558</v>
      </c>
      <c r="I15" s="53" t="s">
        <v>1559</v>
      </c>
      <c r="J15" s="24">
        <v>10</v>
      </c>
      <c r="K15" s="25"/>
      <c r="L15" s="24">
        <v>10</v>
      </c>
      <c r="M15" s="25"/>
      <c r="N15" s="14" t="s">
        <v>849</v>
      </c>
      <c r="O15" s="21"/>
    </row>
    <row r="16" ht="40.1" customHeight="1" spans="1:15">
      <c r="A16" s="5"/>
      <c r="B16" s="5"/>
      <c r="C16" s="5" t="s">
        <v>856</v>
      </c>
      <c r="D16" s="7" t="s">
        <v>860</v>
      </c>
      <c r="E16" s="7"/>
      <c r="F16" s="7"/>
      <c r="G16" s="7"/>
      <c r="H16" s="26" t="s">
        <v>1147</v>
      </c>
      <c r="I16" s="53" t="s">
        <v>1560</v>
      </c>
      <c r="J16" s="24">
        <v>10</v>
      </c>
      <c r="K16" s="25"/>
      <c r="L16" s="24">
        <v>10</v>
      </c>
      <c r="M16" s="25"/>
      <c r="N16" s="14" t="s">
        <v>849</v>
      </c>
      <c r="O16" s="21"/>
    </row>
    <row r="17" ht="40.1" customHeight="1" spans="1:15">
      <c r="A17" s="5"/>
      <c r="B17" s="5"/>
      <c r="C17" s="5" t="s">
        <v>865</v>
      </c>
      <c r="D17" s="7" t="s">
        <v>866</v>
      </c>
      <c r="E17" s="7"/>
      <c r="F17" s="7"/>
      <c r="G17" s="7"/>
      <c r="H17" s="13">
        <v>45291</v>
      </c>
      <c r="I17" s="13">
        <v>45065</v>
      </c>
      <c r="J17" s="24">
        <v>10</v>
      </c>
      <c r="K17" s="25"/>
      <c r="L17" s="24">
        <v>10</v>
      </c>
      <c r="M17" s="25"/>
      <c r="N17" s="14" t="s">
        <v>849</v>
      </c>
      <c r="O17" s="21"/>
    </row>
    <row r="18" ht="46.1" customHeight="1" spans="1:15">
      <c r="A18" s="5"/>
      <c r="B18" s="5"/>
      <c r="C18" s="5" t="s">
        <v>868</v>
      </c>
      <c r="D18" s="7" t="s">
        <v>1561</v>
      </c>
      <c r="E18" s="7"/>
      <c r="F18" s="7"/>
      <c r="G18" s="7"/>
      <c r="H18" s="53" t="s">
        <v>1562</v>
      </c>
      <c r="I18" s="53" t="s">
        <v>1563</v>
      </c>
      <c r="J18" s="24">
        <v>10</v>
      </c>
      <c r="K18" s="25"/>
      <c r="L18" s="24">
        <v>8</v>
      </c>
      <c r="M18" s="25"/>
      <c r="N18" s="14" t="s">
        <v>1564</v>
      </c>
      <c r="O18" s="21"/>
    </row>
    <row r="19" ht="45" customHeight="1" spans="1:15">
      <c r="A19" s="5"/>
      <c r="B19" s="5" t="s">
        <v>873</v>
      </c>
      <c r="C19" s="5" t="s">
        <v>874</v>
      </c>
      <c r="D19" s="7" t="s">
        <v>1565</v>
      </c>
      <c r="E19" s="7"/>
      <c r="F19" s="7"/>
      <c r="G19" s="7"/>
      <c r="H19" s="5" t="s">
        <v>1566</v>
      </c>
      <c r="I19" s="5" t="s">
        <v>1141</v>
      </c>
      <c r="J19" s="24">
        <v>15</v>
      </c>
      <c r="K19" s="25"/>
      <c r="L19" s="24">
        <v>14</v>
      </c>
      <c r="M19" s="25"/>
      <c r="N19" s="14" t="s">
        <v>1567</v>
      </c>
      <c r="O19" s="21"/>
    </row>
    <row r="20" ht="43.95" customHeight="1" spans="1:15">
      <c r="A20" s="5"/>
      <c r="B20" s="5"/>
      <c r="C20" s="5" t="s">
        <v>881</v>
      </c>
      <c r="D20" s="7" t="s">
        <v>1568</v>
      </c>
      <c r="E20" s="7"/>
      <c r="F20" s="7"/>
      <c r="G20" s="7"/>
      <c r="H20" s="5" t="s">
        <v>1569</v>
      </c>
      <c r="I20" s="5" t="s">
        <v>1566</v>
      </c>
      <c r="J20" s="24">
        <v>15</v>
      </c>
      <c r="K20" s="25"/>
      <c r="L20" s="24">
        <v>14</v>
      </c>
      <c r="M20" s="25"/>
      <c r="N20" s="14" t="s">
        <v>1570</v>
      </c>
      <c r="O20" s="21"/>
    </row>
    <row r="21" ht="27" spans="1:15">
      <c r="A21" s="5"/>
      <c r="B21" s="5" t="s">
        <v>883</v>
      </c>
      <c r="C21" s="5" t="s">
        <v>884</v>
      </c>
      <c r="D21" s="7" t="s">
        <v>906</v>
      </c>
      <c r="E21" s="7"/>
      <c r="F21" s="7"/>
      <c r="G21" s="7"/>
      <c r="H21" s="5" t="s">
        <v>1147</v>
      </c>
      <c r="I21" s="5" t="s">
        <v>1571</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96</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4" orientation="landscape" horizontalDpi="600"/>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H18" sqref="H18:I19"/>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9" width="17.3083333333333" style="64" customWidth="1"/>
    <col min="10" max="10" width="13" style="64" customWidth="1"/>
    <col min="11" max="11" width="1.69166666666667" style="64" customWidth="1"/>
    <col min="12" max="12" width="15.7666666666667" style="64" customWidth="1"/>
    <col min="13" max="13" width="1.53333333333333" style="64" customWidth="1"/>
    <col min="14" max="14" width="10" style="64"/>
    <col min="15" max="15" width="24.6916666666667" style="1" customWidth="1"/>
    <col min="16" max="16384" width="10" style="31"/>
  </cols>
  <sheetData>
    <row r="1" ht="57"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1572</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72">
        <v>0.25</v>
      </c>
      <c r="F7" s="72"/>
      <c r="G7" s="67">
        <v>0.25</v>
      </c>
      <c r="H7" s="67"/>
      <c r="I7" s="67">
        <v>0.25</v>
      </c>
      <c r="J7" s="67"/>
      <c r="K7" s="5">
        <v>10</v>
      </c>
      <c r="L7" s="5"/>
      <c r="M7" s="22">
        <v>1</v>
      </c>
      <c r="N7" s="23"/>
      <c r="O7" s="9">
        <f>K7*M7</f>
        <v>10</v>
      </c>
    </row>
    <row r="8" spans="1:15">
      <c r="A8" s="5"/>
      <c r="B8" s="5"/>
      <c r="C8" s="5" t="s">
        <v>830</v>
      </c>
      <c r="D8" s="5"/>
      <c r="E8" s="72">
        <v>0.25</v>
      </c>
      <c r="F8" s="72"/>
      <c r="G8" s="67">
        <v>0.25</v>
      </c>
      <c r="H8" s="67"/>
      <c r="I8" s="67">
        <v>0.25</v>
      </c>
      <c r="J8" s="67"/>
      <c r="K8" s="14" t="s">
        <v>665</v>
      </c>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71" customFormat="1" ht="118.1" customHeight="1" spans="1:15">
      <c r="A12" s="7"/>
      <c r="B12" s="10" t="s">
        <v>1573</v>
      </c>
      <c r="C12" s="11"/>
      <c r="D12" s="11"/>
      <c r="E12" s="11"/>
      <c r="F12" s="11"/>
      <c r="G12" s="11"/>
      <c r="H12" s="12"/>
      <c r="I12" s="10" t="s">
        <v>1574</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0.1" customHeight="1" spans="1:15">
      <c r="A14" s="5"/>
      <c r="B14" s="5" t="s">
        <v>845</v>
      </c>
      <c r="C14" s="32" t="s">
        <v>846</v>
      </c>
      <c r="D14" s="7" t="s">
        <v>1575</v>
      </c>
      <c r="E14" s="7"/>
      <c r="F14" s="7"/>
      <c r="G14" s="7"/>
      <c r="H14" s="43" t="s">
        <v>997</v>
      </c>
      <c r="I14" s="43" t="s">
        <v>997</v>
      </c>
      <c r="J14" s="24">
        <v>10</v>
      </c>
      <c r="K14" s="25"/>
      <c r="L14" s="24">
        <v>10</v>
      </c>
      <c r="M14" s="25"/>
      <c r="N14" s="14" t="s">
        <v>849</v>
      </c>
      <c r="O14" s="21"/>
    </row>
    <row r="15" ht="40.1" customHeight="1" spans="1:15">
      <c r="A15" s="5"/>
      <c r="B15" s="5"/>
      <c r="C15" s="5" t="s">
        <v>856</v>
      </c>
      <c r="D15" s="7" t="s">
        <v>1576</v>
      </c>
      <c r="E15" s="7"/>
      <c r="F15" s="7"/>
      <c r="G15" s="7"/>
      <c r="H15" s="43" t="s">
        <v>864</v>
      </c>
      <c r="I15" s="43" t="s">
        <v>864</v>
      </c>
      <c r="J15" s="24">
        <v>15</v>
      </c>
      <c r="K15" s="25"/>
      <c r="L15" s="24">
        <v>15</v>
      </c>
      <c r="M15" s="25"/>
      <c r="N15" s="14" t="s">
        <v>849</v>
      </c>
      <c r="O15" s="21"/>
    </row>
    <row r="16" ht="40.1" customHeight="1" spans="1:15">
      <c r="A16" s="5"/>
      <c r="B16" s="5"/>
      <c r="C16" s="5" t="s">
        <v>865</v>
      </c>
      <c r="D16" s="7" t="s">
        <v>1209</v>
      </c>
      <c r="E16" s="7"/>
      <c r="F16" s="7"/>
      <c r="G16" s="7"/>
      <c r="H16" s="13">
        <v>45291</v>
      </c>
      <c r="I16" s="43" t="s">
        <v>1577</v>
      </c>
      <c r="J16" s="24">
        <v>15</v>
      </c>
      <c r="K16" s="25"/>
      <c r="L16" s="24">
        <v>15</v>
      </c>
      <c r="M16" s="25"/>
      <c r="N16" s="14" t="s">
        <v>849</v>
      </c>
      <c r="O16" s="21"/>
    </row>
    <row r="17" ht="40.1" customHeight="1" spans="1:15">
      <c r="A17" s="5"/>
      <c r="B17" s="5"/>
      <c r="C17" s="5" t="s">
        <v>868</v>
      </c>
      <c r="D17" s="7" t="s">
        <v>1578</v>
      </c>
      <c r="E17" s="7"/>
      <c r="F17" s="7"/>
      <c r="G17" s="7"/>
      <c r="H17" s="43" t="s">
        <v>1065</v>
      </c>
      <c r="I17" s="43" t="s">
        <v>1065</v>
      </c>
      <c r="J17" s="24">
        <v>10</v>
      </c>
      <c r="K17" s="25"/>
      <c r="L17" s="24">
        <v>10</v>
      </c>
      <c r="M17" s="25"/>
      <c r="N17" s="14" t="s">
        <v>849</v>
      </c>
      <c r="O17" s="21"/>
    </row>
    <row r="18" ht="57" customHeight="1" spans="1:15">
      <c r="A18" s="5"/>
      <c r="B18" s="5" t="s">
        <v>873</v>
      </c>
      <c r="C18" s="5" t="s">
        <v>874</v>
      </c>
      <c r="D18" s="7" t="s">
        <v>1579</v>
      </c>
      <c r="E18" s="7"/>
      <c r="F18" s="7"/>
      <c r="G18" s="7"/>
      <c r="H18" s="43" t="s">
        <v>1580</v>
      </c>
      <c r="I18" s="43" t="s">
        <v>1580</v>
      </c>
      <c r="J18" s="24">
        <v>15</v>
      </c>
      <c r="K18" s="25"/>
      <c r="L18" s="24">
        <v>13</v>
      </c>
      <c r="M18" s="25"/>
      <c r="N18" s="14" t="s">
        <v>1581</v>
      </c>
      <c r="O18" s="21"/>
    </row>
    <row r="19" ht="57" customHeight="1" spans="1:15">
      <c r="A19" s="5"/>
      <c r="B19" s="5"/>
      <c r="C19" s="5" t="s">
        <v>881</v>
      </c>
      <c r="D19" s="7" t="s">
        <v>1582</v>
      </c>
      <c r="E19" s="7"/>
      <c r="F19" s="7"/>
      <c r="G19" s="7"/>
      <c r="H19" s="43" t="s">
        <v>1583</v>
      </c>
      <c r="I19" s="43" t="s">
        <v>1583</v>
      </c>
      <c r="J19" s="24">
        <v>15</v>
      </c>
      <c r="K19" s="25"/>
      <c r="L19" s="24">
        <v>13</v>
      </c>
      <c r="M19" s="25"/>
      <c r="N19" s="14" t="s">
        <v>1584</v>
      </c>
      <c r="O19" s="21"/>
    </row>
    <row r="20" ht="27" spans="1:15">
      <c r="A20" s="5"/>
      <c r="B20" s="5" t="s">
        <v>883</v>
      </c>
      <c r="C20" s="5" t="s">
        <v>884</v>
      </c>
      <c r="D20" s="7" t="s">
        <v>1585</v>
      </c>
      <c r="E20" s="7"/>
      <c r="F20" s="7"/>
      <c r="G20" s="7"/>
      <c r="H20" s="43" t="s">
        <v>1147</v>
      </c>
      <c r="I20" s="217" t="s">
        <v>1586</v>
      </c>
      <c r="J20" s="24">
        <v>10</v>
      </c>
      <c r="K20" s="25"/>
      <c r="L20" s="24">
        <v>10</v>
      </c>
      <c r="M20" s="25"/>
      <c r="N20" s="14" t="s">
        <v>849</v>
      </c>
      <c r="O20" s="21"/>
    </row>
    <row r="21" ht="43.1" customHeight="1" spans="1:15">
      <c r="A21" s="5"/>
      <c r="B21" s="14" t="s">
        <v>888</v>
      </c>
      <c r="C21" s="15"/>
      <c r="D21" s="14" t="s">
        <v>1086</v>
      </c>
      <c r="E21" s="16"/>
      <c r="F21" s="16"/>
      <c r="G21" s="16"/>
      <c r="H21" s="16"/>
      <c r="I21" s="16"/>
      <c r="J21" s="16"/>
      <c r="K21" s="16"/>
      <c r="L21" s="16"/>
      <c r="M21" s="16"/>
      <c r="N21" s="16"/>
      <c r="O21" s="21"/>
    </row>
    <row r="22" ht="42" customHeight="1" spans="1:15">
      <c r="A22" s="5"/>
      <c r="B22" s="14" t="s">
        <v>889</v>
      </c>
      <c r="C22" s="16"/>
      <c r="D22" s="16"/>
      <c r="E22" s="16"/>
      <c r="F22" s="16"/>
      <c r="G22" s="16"/>
      <c r="H22" s="16"/>
      <c r="I22" s="15"/>
      <c r="J22" s="14">
        <v>100</v>
      </c>
      <c r="K22" s="15"/>
      <c r="L22" s="24">
        <v>96</v>
      </c>
      <c r="M22" s="25"/>
      <c r="N22" s="14" t="s">
        <v>890</v>
      </c>
      <c r="O22" s="21"/>
    </row>
    <row r="23" spans="1:15">
      <c r="A23" s="17" t="s">
        <v>891</v>
      </c>
      <c r="O23" s="29"/>
    </row>
    <row r="24" spans="1:15">
      <c r="A24" s="18"/>
      <c r="O24" s="29"/>
    </row>
    <row r="25" spans="1:15">
      <c r="A25" s="18"/>
      <c r="O25" s="29"/>
    </row>
    <row r="26" spans="1:15">
      <c r="A26" s="19"/>
      <c r="B26" s="20"/>
      <c r="C26" s="20"/>
      <c r="D26" s="20"/>
      <c r="E26" s="20"/>
      <c r="F26" s="20"/>
      <c r="G26" s="68"/>
      <c r="H26" s="68"/>
      <c r="I26" s="68"/>
      <c r="J26" s="68"/>
      <c r="K26" s="68"/>
      <c r="L26" s="68"/>
      <c r="M26" s="68"/>
      <c r="N26" s="68"/>
      <c r="O26" s="30"/>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N22" sqref="N22:O2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9.4666666666667" style="64" customWidth="1"/>
    <col min="9" max="9" width="17.2333333333333" style="64" customWidth="1"/>
    <col min="10" max="10" width="10.2333333333333" style="64" customWidth="1"/>
    <col min="11" max="11" width="1.69166666666667" style="64" customWidth="1"/>
    <col min="12" max="12" width="9.69166666666667" style="64" customWidth="1"/>
    <col min="13" max="13" width="7.69166666666667" style="64" customWidth="1"/>
    <col min="14" max="14" width="10" style="64"/>
    <col min="15" max="15" width="24.6916666666667" style="1" customWidth="1"/>
    <col min="16" max="16384" width="10" style="31"/>
  </cols>
  <sheetData>
    <row r="1" ht="63"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1587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3</v>
      </c>
      <c r="F7" s="65"/>
      <c r="G7" s="67">
        <v>3</v>
      </c>
      <c r="H7" s="67"/>
      <c r="I7" s="67">
        <v>3</v>
      </c>
      <c r="J7" s="67"/>
      <c r="K7" s="14">
        <v>10</v>
      </c>
      <c r="L7" s="21"/>
      <c r="M7" s="22">
        <v>1</v>
      </c>
      <c r="N7" s="23"/>
      <c r="O7" s="9">
        <f>K7*M7</f>
        <v>10</v>
      </c>
    </row>
    <row r="8" spans="1:15">
      <c r="A8" s="5"/>
      <c r="B8" s="5"/>
      <c r="C8" s="5" t="s">
        <v>830</v>
      </c>
      <c r="D8" s="5"/>
      <c r="E8" s="65">
        <v>3</v>
      </c>
      <c r="F8" s="65"/>
      <c r="G8" s="67">
        <v>3</v>
      </c>
      <c r="H8" s="67"/>
      <c r="I8" s="67">
        <v>3</v>
      </c>
      <c r="J8" s="67"/>
      <c r="K8" s="14" t="s">
        <v>665</v>
      </c>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0.1" customHeight="1" spans="1:15">
      <c r="A12" s="7"/>
      <c r="B12" s="10" t="s">
        <v>1588</v>
      </c>
      <c r="C12" s="11"/>
      <c r="D12" s="11"/>
      <c r="E12" s="11"/>
      <c r="F12" s="11"/>
      <c r="G12" s="11"/>
      <c r="H12" s="12"/>
      <c r="I12" s="10" t="s">
        <v>1589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32" t="s">
        <v>846</v>
      </c>
      <c r="D14" s="7" t="s">
        <v>1590</v>
      </c>
      <c r="E14" s="7"/>
      <c r="F14" s="7"/>
      <c r="G14" s="7"/>
      <c r="H14" s="43" t="s">
        <v>1128</v>
      </c>
      <c r="I14" s="43" t="s">
        <v>1128</v>
      </c>
      <c r="J14" s="24">
        <v>5</v>
      </c>
      <c r="K14" s="25"/>
      <c r="L14" s="24">
        <v>5</v>
      </c>
      <c r="M14" s="25"/>
      <c r="N14" s="14" t="s">
        <v>849</v>
      </c>
      <c r="O14" s="21"/>
    </row>
    <row r="15" ht="33" customHeight="1" spans="1:15">
      <c r="A15" s="5"/>
      <c r="B15" s="5"/>
      <c r="C15" s="34"/>
      <c r="D15" s="7" t="s">
        <v>1591</v>
      </c>
      <c r="E15" s="7"/>
      <c r="F15" s="7"/>
      <c r="G15" s="7"/>
      <c r="H15" s="43" t="s">
        <v>11</v>
      </c>
      <c r="I15" s="43" t="s">
        <v>11</v>
      </c>
      <c r="J15" s="24">
        <v>5</v>
      </c>
      <c r="K15" s="25"/>
      <c r="L15" s="24">
        <v>5</v>
      </c>
      <c r="M15" s="25"/>
      <c r="N15" s="14" t="s">
        <v>849</v>
      </c>
      <c r="O15" s="21"/>
    </row>
    <row r="16" ht="33" customHeight="1" spans="1:15">
      <c r="A16" s="5"/>
      <c r="B16" s="5"/>
      <c r="C16" s="32" t="s">
        <v>856</v>
      </c>
      <c r="D16" s="7" t="s">
        <v>1592</v>
      </c>
      <c r="E16" s="7"/>
      <c r="F16" s="7"/>
      <c r="G16" s="7"/>
      <c r="H16" s="43" t="s">
        <v>864</v>
      </c>
      <c r="I16" s="43" t="s">
        <v>864</v>
      </c>
      <c r="J16" s="24">
        <v>10</v>
      </c>
      <c r="K16" s="25"/>
      <c r="L16" s="24">
        <v>10</v>
      </c>
      <c r="M16" s="25"/>
      <c r="N16" s="14" t="s">
        <v>849</v>
      </c>
      <c r="O16" s="21"/>
    </row>
    <row r="17" ht="33" customHeight="1" spans="1:15">
      <c r="A17" s="5"/>
      <c r="B17" s="5"/>
      <c r="C17" s="34"/>
      <c r="D17" s="7" t="s">
        <v>1593</v>
      </c>
      <c r="E17" s="7"/>
      <c r="F17" s="7"/>
      <c r="G17" s="7"/>
      <c r="H17" s="43" t="s">
        <v>864</v>
      </c>
      <c r="I17" s="43" t="s">
        <v>864</v>
      </c>
      <c r="J17" s="24">
        <v>10</v>
      </c>
      <c r="K17" s="25"/>
      <c r="L17" s="24">
        <v>10</v>
      </c>
      <c r="M17" s="25"/>
      <c r="N17" s="14" t="s">
        <v>849</v>
      </c>
      <c r="O17" s="21"/>
    </row>
    <row r="18" ht="33" customHeight="1" spans="1:15">
      <c r="A18" s="5"/>
      <c r="B18" s="5"/>
      <c r="C18" s="33"/>
      <c r="D18" s="7" t="s">
        <v>1594</v>
      </c>
      <c r="E18" s="7"/>
      <c r="F18" s="7"/>
      <c r="G18" s="7"/>
      <c r="H18" s="43" t="s">
        <v>864</v>
      </c>
      <c r="I18" s="43" t="s">
        <v>864</v>
      </c>
      <c r="J18" s="24">
        <v>10</v>
      </c>
      <c r="K18" s="25"/>
      <c r="L18" s="24">
        <v>10</v>
      </c>
      <c r="M18" s="25"/>
      <c r="N18" s="14" t="s">
        <v>849</v>
      </c>
      <c r="O18" s="21"/>
    </row>
    <row r="19" ht="33" customHeight="1" spans="1:15">
      <c r="A19" s="5"/>
      <c r="B19" s="5"/>
      <c r="C19" s="5" t="s">
        <v>865</v>
      </c>
      <c r="D19" s="7" t="s">
        <v>1595</v>
      </c>
      <c r="E19" s="7"/>
      <c r="F19" s="7"/>
      <c r="G19" s="7"/>
      <c r="H19" s="43" t="s">
        <v>1596</v>
      </c>
      <c r="I19" s="43" t="s">
        <v>1597</v>
      </c>
      <c r="J19" s="24">
        <v>5</v>
      </c>
      <c r="K19" s="25"/>
      <c r="L19" s="24">
        <v>5</v>
      </c>
      <c r="M19" s="25"/>
      <c r="N19" s="14" t="s">
        <v>849</v>
      </c>
      <c r="O19" s="21"/>
    </row>
    <row r="20" ht="33" customHeight="1" spans="1:15">
      <c r="A20" s="5"/>
      <c r="B20" s="5"/>
      <c r="C20" s="5" t="s">
        <v>868</v>
      </c>
      <c r="D20" s="7" t="s">
        <v>1598</v>
      </c>
      <c r="E20" s="7"/>
      <c r="F20" s="7"/>
      <c r="G20" s="7"/>
      <c r="H20" s="43" t="s">
        <v>1599</v>
      </c>
      <c r="I20" s="43" t="s">
        <v>1599</v>
      </c>
      <c r="J20" s="24">
        <v>5</v>
      </c>
      <c r="K20" s="25"/>
      <c r="L20" s="24">
        <v>5</v>
      </c>
      <c r="M20" s="25"/>
      <c r="N20" s="14" t="s">
        <v>849</v>
      </c>
      <c r="O20" s="21"/>
    </row>
    <row r="21" ht="27" spans="1:15">
      <c r="A21" s="5"/>
      <c r="B21" s="5" t="s">
        <v>873</v>
      </c>
      <c r="C21" s="5" t="s">
        <v>874</v>
      </c>
      <c r="D21" s="7" t="s">
        <v>1600</v>
      </c>
      <c r="E21" s="7"/>
      <c r="F21" s="7"/>
      <c r="G21" s="7"/>
      <c r="H21" s="43" t="s">
        <v>1140</v>
      </c>
      <c r="I21" s="43" t="s">
        <v>877</v>
      </c>
      <c r="J21" s="24">
        <v>15</v>
      </c>
      <c r="K21" s="25"/>
      <c r="L21" s="24">
        <v>12</v>
      </c>
      <c r="M21" s="25"/>
      <c r="N21" s="14" t="s">
        <v>1601</v>
      </c>
      <c r="O21" s="21"/>
    </row>
    <row r="22" ht="45" customHeight="1" spans="1:15">
      <c r="A22" s="5"/>
      <c r="B22" s="5"/>
      <c r="C22" s="5" t="s">
        <v>881</v>
      </c>
      <c r="D22" s="7" t="s">
        <v>1602</v>
      </c>
      <c r="E22" s="7"/>
      <c r="F22" s="7"/>
      <c r="G22" s="7"/>
      <c r="H22" s="43" t="s">
        <v>1140</v>
      </c>
      <c r="I22" s="43" t="s">
        <v>877</v>
      </c>
      <c r="J22" s="24">
        <v>15</v>
      </c>
      <c r="K22" s="25"/>
      <c r="L22" s="24">
        <v>12.5</v>
      </c>
      <c r="M22" s="25"/>
      <c r="N22" s="14" t="s">
        <v>1603</v>
      </c>
      <c r="O22" s="21"/>
    </row>
    <row r="23" ht="27" spans="1:15">
      <c r="A23" s="5"/>
      <c r="B23" s="5" t="s">
        <v>883</v>
      </c>
      <c r="C23" s="5" t="s">
        <v>884</v>
      </c>
      <c r="D23" s="7" t="s">
        <v>1604</v>
      </c>
      <c r="E23" s="7"/>
      <c r="F23" s="7"/>
      <c r="G23" s="7"/>
      <c r="H23" s="5" t="s">
        <v>858</v>
      </c>
      <c r="I23" s="221" t="s">
        <v>859</v>
      </c>
      <c r="J23" s="24">
        <v>10</v>
      </c>
      <c r="K23" s="25"/>
      <c r="L23" s="24">
        <v>10</v>
      </c>
      <c r="M23" s="25"/>
      <c r="N23" s="14" t="s">
        <v>849</v>
      </c>
      <c r="O23" s="21"/>
    </row>
    <row r="24" ht="48" customHeight="1" spans="1:15">
      <c r="A24" s="5"/>
      <c r="B24" s="14" t="s">
        <v>888</v>
      </c>
      <c r="C24" s="15"/>
      <c r="D24" s="14" t="s">
        <v>1086</v>
      </c>
      <c r="E24" s="16"/>
      <c r="F24" s="16"/>
      <c r="G24" s="16"/>
      <c r="H24" s="16"/>
      <c r="I24" s="16"/>
      <c r="J24" s="16"/>
      <c r="K24" s="16"/>
      <c r="L24" s="16"/>
      <c r="M24" s="16"/>
      <c r="N24" s="16"/>
      <c r="O24" s="21"/>
    </row>
    <row r="25" ht="40.1" customHeight="1" spans="1:15">
      <c r="A25" s="5"/>
      <c r="B25" s="14" t="s">
        <v>889</v>
      </c>
      <c r="C25" s="16"/>
      <c r="D25" s="16"/>
      <c r="E25" s="16"/>
      <c r="F25" s="16"/>
      <c r="G25" s="16"/>
      <c r="H25" s="16"/>
      <c r="I25" s="15"/>
      <c r="J25" s="14">
        <v>100</v>
      </c>
      <c r="K25" s="15"/>
      <c r="L25" s="24">
        <f>O7+L14+L15+L16+L17+L18+L19+L20+L21+L22+L23</f>
        <v>94.5</v>
      </c>
      <c r="M25" s="25"/>
      <c r="N25" s="14" t="s">
        <v>890</v>
      </c>
      <c r="O25" s="21"/>
    </row>
    <row r="26" spans="1:15">
      <c r="A26" s="17" t="s">
        <v>891</v>
      </c>
      <c r="O26" s="29"/>
    </row>
    <row r="27" spans="1:15">
      <c r="A27" s="18"/>
      <c r="O27" s="29"/>
    </row>
    <row r="28" spans="1:15">
      <c r="A28" s="18"/>
      <c r="O28" s="29"/>
    </row>
    <row r="29" spans="1:15">
      <c r="A29" s="19"/>
      <c r="B29" s="20"/>
      <c r="C29" s="20"/>
      <c r="D29" s="20"/>
      <c r="E29" s="20"/>
      <c r="F29" s="20"/>
      <c r="G29" s="68"/>
      <c r="H29" s="68"/>
      <c r="I29" s="68"/>
      <c r="J29" s="68"/>
      <c r="K29" s="68"/>
      <c r="L29" s="68"/>
      <c r="M29" s="68"/>
      <c r="N29" s="68"/>
      <c r="O29" s="30"/>
    </row>
  </sheetData>
  <mergeCells count="9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5"/>
    <mergeCell ref="C16:C18"/>
    <mergeCell ref="A26:O29"/>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E7" sqref="E7:J10"/>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7.4666666666667" style="64" customWidth="1"/>
    <col min="9" max="9" width="16.4666666666667" style="64" customWidth="1"/>
    <col min="10" max="10" width="4" style="64" customWidth="1"/>
    <col min="11" max="11" width="6.69166666666667" style="64" customWidth="1"/>
    <col min="12" max="12" width="9.69166666666667" style="64" customWidth="1"/>
    <col min="13" max="13" width="1.53333333333333" style="64" customWidth="1"/>
    <col min="14" max="14" width="10" style="64"/>
    <col min="15" max="15" width="24.6916666666667" style="1" customWidth="1"/>
    <col min="16" max="16384" width="10" style="31"/>
  </cols>
  <sheetData>
    <row r="1" ht="58.95"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1587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0.16</v>
      </c>
      <c r="F7" s="65"/>
      <c r="G7" s="67">
        <v>0.16</v>
      </c>
      <c r="H7" s="67"/>
      <c r="I7" s="67">
        <v>0.16</v>
      </c>
      <c r="J7" s="67"/>
      <c r="K7" s="14">
        <v>10</v>
      </c>
      <c r="L7" s="21"/>
      <c r="M7" s="22">
        <v>1</v>
      </c>
      <c r="N7" s="23"/>
      <c r="O7" s="9">
        <f>K7*M7</f>
        <v>10</v>
      </c>
    </row>
    <row r="8" spans="1:15">
      <c r="A8" s="5"/>
      <c r="B8" s="5"/>
      <c r="C8" s="5" t="s">
        <v>830</v>
      </c>
      <c r="D8" s="5"/>
      <c r="E8" s="65">
        <v>0.16</v>
      </c>
      <c r="F8" s="65"/>
      <c r="G8" s="67">
        <v>0.16</v>
      </c>
      <c r="H8" s="67"/>
      <c r="I8" s="67">
        <v>0.16</v>
      </c>
      <c r="J8" s="67"/>
      <c r="K8" s="14"/>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3.1" customHeight="1" spans="1:15">
      <c r="A12" s="7"/>
      <c r="B12" s="10" t="s">
        <v>1605</v>
      </c>
      <c r="C12" s="11"/>
      <c r="D12" s="11"/>
      <c r="E12" s="11"/>
      <c r="F12" s="11"/>
      <c r="G12" s="11"/>
      <c r="H12" s="12"/>
      <c r="I12" s="10" t="s">
        <v>1606</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5.1" customHeight="1" spans="1:15">
      <c r="A14" s="5"/>
      <c r="B14" s="5" t="s">
        <v>845</v>
      </c>
      <c r="C14" s="32" t="s">
        <v>846</v>
      </c>
      <c r="D14" s="7" t="s">
        <v>1607</v>
      </c>
      <c r="E14" s="7"/>
      <c r="F14" s="7"/>
      <c r="G14" s="7"/>
      <c r="H14" s="43" t="s">
        <v>1608</v>
      </c>
      <c r="I14" s="43" t="s">
        <v>1608</v>
      </c>
      <c r="J14" s="24">
        <v>10</v>
      </c>
      <c r="K14" s="25"/>
      <c r="L14" s="24">
        <v>10</v>
      </c>
      <c r="M14" s="25"/>
      <c r="N14" s="14" t="s">
        <v>849</v>
      </c>
      <c r="O14" s="21"/>
    </row>
    <row r="15" ht="25.1" customHeight="1" spans="1:15">
      <c r="A15" s="5"/>
      <c r="B15" s="5"/>
      <c r="C15" s="34"/>
      <c r="D15" s="7" t="s">
        <v>1609</v>
      </c>
      <c r="E15" s="7"/>
      <c r="F15" s="7"/>
      <c r="G15" s="7"/>
      <c r="H15" s="43" t="s">
        <v>1610</v>
      </c>
      <c r="I15" s="43" t="s">
        <v>1610</v>
      </c>
      <c r="J15" s="24">
        <v>10</v>
      </c>
      <c r="K15" s="25"/>
      <c r="L15" s="24">
        <v>10</v>
      </c>
      <c r="M15" s="25"/>
      <c r="N15" s="14" t="s">
        <v>849</v>
      </c>
      <c r="O15" s="21"/>
    </row>
    <row r="16" ht="25.1" customHeight="1" spans="1:15">
      <c r="A16" s="5"/>
      <c r="B16" s="5"/>
      <c r="C16" s="32" t="s">
        <v>856</v>
      </c>
      <c r="D16" s="7" t="s">
        <v>1611</v>
      </c>
      <c r="E16" s="7"/>
      <c r="F16" s="7"/>
      <c r="G16" s="7"/>
      <c r="H16" s="43" t="s">
        <v>864</v>
      </c>
      <c r="I16" s="43" t="s">
        <v>864</v>
      </c>
      <c r="J16" s="24">
        <v>10</v>
      </c>
      <c r="K16" s="25"/>
      <c r="L16" s="24">
        <v>10</v>
      </c>
      <c r="M16" s="25"/>
      <c r="N16" s="14" t="s">
        <v>849</v>
      </c>
      <c r="O16" s="21"/>
    </row>
    <row r="17" ht="25.1" customHeight="1" spans="1:15">
      <c r="A17" s="5"/>
      <c r="B17" s="5"/>
      <c r="C17" s="5" t="s">
        <v>865</v>
      </c>
      <c r="D17" s="7" t="s">
        <v>1612</v>
      </c>
      <c r="E17" s="7"/>
      <c r="F17" s="7"/>
      <c r="G17" s="7"/>
      <c r="H17" s="43" t="s">
        <v>1596</v>
      </c>
      <c r="I17" s="43" t="s">
        <v>1613</v>
      </c>
      <c r="J17" s="24">
        <v>10</v>
      </c>
      <c r="K17" s="25"/>
      <c r="L17" s="24">
        <v>10</v>
      </c>
      <c r="M17" s="25"/>
      <c r="N17" s="14" t="s">
        <v>849</v>
      </c>
      <c r="O17" s="21"/>
    </row>
    <row r="18" ht="58.1" customHeight="1" spans="1:15">
      <c r="A18" s="5"/>
      <c r="B18" s="5"/>
      <c r="C18" s="5" t="s">
        <v>868</v>
      </c>
      <c r="D18" s="7" t="s">
        <v>1614</v>
      </c>
      <c r="E18" s="7"/>
      <c r="F18" s="7"/>
      <c r="G18" s="7"/>
      <c r="H18" s="43" t="s">
        <v>1615</v>
      </c>
      <c r="I18" s="43" t="s">
        <v>1615</v>
      </c>
      <c r="J18" s="24">
        <v>10</v>
      </c>
      <c r="K18" s="25"/>
      <c r="L18" s="24">
        <v>10</v>
      </c>
      <c r="M18" s="25"/>
      <c r="N18" s="14" t="s">
        <v>849</v>
      </c>
      <c r="O18" s="21"/>
    </row>
    <row r="19" ht="43.1" customHeight="1" spans="1:15">
      <c r="A19" s="5"/>
      <c r="B19" s="5"/>
      <c r="C19" s="5" t="s">
        <v>874</v>
      </c>
      <c r="D19" s="7" t="s">
        <v>1616</v>
      </c>
      <c r="E19" s="7"/>
      <c r="F19" s="7"/>
      <c r="G19" s="7"/>
      <c r="H19" s="43" t="s">
        <v>864</v>
      </c>
      <c r="I19" s="43" t="s">
        <v>864</v>
      </c>
      <c r="J19" s="24">
        <v>15</v>
      </c>
      <c r="K19" s="25"/>
      <c r="L19" s="24">
        <v>11.25</v>
      </c>
      <c r="M19" s="25"/>
      <c r="N19" s="14" t="s">
        <v>1617</v>
      </c>
      <c r="O19" s="21"/>
    </row>
    <row r="20" ht="52.1" customHeight="1" spans="1:15">
      <c r="A20" s="5"/>
      <c r="B20" s="5"/>
      <c r="C20" s="5" t="s">
        <v>881</v>
      </c>
      <c r="D20" s="7" t="s">
        <v>1618</v>
      </c>
      <c r="E20" s="7"/>
      <c r="F20" s="7"/>
      <c r="G20" s="7"/>
      <c r="H20" s="43" t="s">
        <v>864</v>
      </c>
      <c r="I20" s="43" t="s">
        <v>864</v>
      </c>
      <c r="J20" s="24">
        <v>15</v>
      </c>
      <c r="K20" s="25"/>
      <c r="L20" s="24">
        <v>11.25</v>
      </c>
      <c r="M20" s="25"/>
      <c r="N20" s="14" t="s">
        <v>1619</v>
      </c>
      <c r="O20" s="21"/>
    </row>
    <row r="21" ht="27" spans="1:15">
      <c r="A21" s="5"/>
      <c r="B21" s="5" t="s">
        <v>883</v>
      </c>
      <c r="C21" s="5" t="s">
        <v>884</v>
      </c>
      <c r="D21" s="7" t="s">
        <v>1620</v>
      </c>
      <c r="E21" s="7"/>
      <c r="F21" s="7"/>
      <c r="G21" s="7"/>
      <c r="H21" s="43" t="s">
        <v>1147</v>
      </c>
      <c r="I21" s="217" t="s">
        <v>1005</v>
      </c>
      <c r="J21" s="24">
        <v>10</v>
      </c>
      <c r="K21" s="25"/>
      <c r="L21" s="24">
        <v>10</v>
      </c>
      <c r="M21" s="25"/>
      <c r="N21" s="14" t="s">
        <v>849</v>
      </c>
      <c r="O21" s="21"/>
    </row>
    <row r="22" ht="37.95" customHeight="1" spans="1:15">
      <c r="A22" s="5"/>
      <c r="B22" s="14" t="s">
        <v>888</v>
      </c>
      <c r="C22" s="15"/>
      <c r="D22" s="14" t="s">
        <v>1086</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v>92.5</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2" orientation="landscape" horizontalDpi="600"/>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I13" sqref="I13"/>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9" width="18.4666666666667" style="64" customWidth="1"/>
    <col min="10" max="10" width="4" style="64" customWidth="1"/>
    <col min="11" max="11" width="8.53333333333333" style="64" customWidth="1"/>
    <col min="12" max="12" width="9.45" style="64" customWidth="1"/>
    <col min="13" max="13" width="1.53333333333333" style="64" customWidth="1"/>
    <col min="14" max="14" width="10" style="64"/>
    <col min="15" max="15" width="24.6916666666667" style="1" customWidth="1"/>
    <col min="16" max="16384" width="10" style="31"/>
  </cols>
  <sheetData>
    <row r="1" ht="64.95"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ht="30" customHeight="1" spans="1:15">
      <c r="A4" s="5" t="s">
        <v>818</v>
      </c>
      <c r="B4" s="6"/>
      <c r="C4" s="5" t="s">
        <v>1621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4.2</v>
      </c>
      <c r="F7" s="65"/>
      <c r="G7" s="67">
        <v>4.2</v>
      </c>
      <c r="H7" s="67"/>
      <c r="I7" s="67">
        <v>4.2</v>
      </c>
      <c r="J7" s="67"/>
      <c r="K7" s="14">
        <v>10</v>
      </c>
      <c r="L7" s="21"/>
      <c r="M7" s="22">
        <v>1</v>
      </c>
      <c r="N7" s="23"/>
      <c r="O7" s="9">
        <f>K7*M7</f>
        <v>10</v>
      </c>
    </row>
    <row r="8" spans="1:15">
      <c r="A8" s="5"/>
      <c r="B8" s="5"/>
      <c r="C8" s="5" t="s">
        <v>830</v>
      </c>
      <c r="D8" s="5"/>
      <c r="E8" s="65">
        <v>4.2</v>
      </c>
      <c r="F8" s="65"/>
      <c r="G8" s="67">
        <v>4.2</v>
      </c>
      <c r="H8" s="67"/>
      <c r="I8" s="67">
        <v>4.2</v>
      </c>
      <c r="J8" s="67"/>
      <c r="K8" s="14" t="s">
        <v>665</v>
      </c>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30.95" customHeight="1" spans="1:15">
      <c r="A12" s="7"/>
      <c r="B12" s="10" t="s">
        <v>1622</v>
      </c>
      <c r="C12" s="11"/>
      <c r="D12" s="11"/>
      <c r="E12" s="11"/>
      <c r="F12" s="11"/>
      <c r="G12" s="11"/>
      <c r="H12" s="12"/>
      <c r="I12" s="10" t="s">
        <v>1623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6.95" customHeight="1" spans="1:15">
      <c r="A14" s="5"/>
      <c r="B14" s="5" t="s">
        <v>845</v>
      </c>
      <c r="C14" s="32" t="s">
        <v>846</v>
      </c>
      <c r="D14" s="7" t="s">
        <v>1624</v>
      </c>
      <c r="E14" s="7"/>
      <c r="F14" s="7"/>
      <c r="G14" s="7"/>
      <c r="H14" s="43" t="s">
        <v>1625</v>
      </c>
      <c r="I14" s="43" t="s">
        <v>1625</v>
      </c>
      <c r="J14" s="24">
        <v>10</v>
      </c>
      <c r="K14" s="25"/>
      <c r="L14" s="24">
        <v>10</v>
      </c>
      <c r="M14" s="25"/>
      <c r="N14" s="14" t="s">
        <v>849</v>
      </c>
      <c r="O14" s="21"/>
    </row>
    <row r="15" ht="46.95" customHeight="1" spans="1:15">
      <c r="A15" s="5"/>
      <c r="B15" s="5"/>
      <c r="C15" s="34"/>
      <c r="D15" s="7" t="s">
        <v>1626</v>
      </c>
      <c r="E15" s="7"/>
      <c r="F15" s="7"/>
      <c r="G15" s="7"/>
      <c r="H15" s="43" t="s">
        <v>1627</v>
      </c>
      <c r="I15" s="43" t="s">
        <v>1627</v>
      </c>
      <c r="J15" s="24">
        <v>10</v>
      </c>
      <c r="K15" s="25"/>
      <c r="L15" s="24">
        <v>10</v>
      </c>
      <c r="M15" s="25"/>
      <c r="N15" s="14" t="s">
        <v>849</v>
      </c>
      <c r="O15" s="21"/>
    </row>
    <row r="16" ht="46.95" customHeight="1" spans="1:15">
      <c r="A16" s="5"/>
      <c r="B16" s="5"/>
      <c r="C16" s="32" t="s">
        <v>856</v>
      </c>
      <c r="D16" s="7" t="s">
        <v>1611</v>
      </c>
      <c r="E16" s="7"/>
      <c r="F16" s="7"/>
      <c r="G16" s="7"/>
      <c r="H16" s="43" t="s">
        <v>864</v>
      </c>
      <c r="I16" s="43" t="s">
        <v>864</v>
      </c>
      <c r="J16" s="24">
        <v>10</v>
      </c>
      <c r="K16" s="25"/>
      <c r="L16" s="24">
        <v>10</v>
      </c>
      <c r="M16" s="25"/>
      <c r="N16" s="14" t="s">
        <v>849</v>
      </c>
      <c r="O16" s="21"/>
    </row>
    <row r="17" ht="46.95" customHeight="1" spans="1:15">
      <c r="A17" s="5"/>
      <c r="B17" s="5"/>
      <c r="C17" s="5" t="s">
        <v>865</v>
      </c>
      <c r="D17" s="7" t="s">
        <v>1628</v>
      </c>
      <c r="E17" s="7"/>
      <c r="F17" s="7"/>
      <c r="G17" s="7"/>
      <c r="H17" s="43" t="s">
        <v>867</v>
      </c>
      <c r="I17" s="43" t="s">
        <v>1629</v>
      </c>
      <c r="J17" s="24">
        <v>10</v>
      </c>
      <c r="K17" s="25"/>
      <c r="L17" s="24">
        <v>10</v>
      </c>
      <c r="M17" s="25"/>
      <c r="N17" s="14" t="s">
        <v>849</v>
      </c>
      <c r="O17" s="21"/>
    </row>
    <row r="18" ht="64.95" customHeight="1" spans="1:15">
      <c r="A18" s="5"/>
      <c r="B18" s="5"/>
      <c r="C18" s="5" t="s">
        <v>868</v>
      </c>
      <c r="D18" s="7" t="s">
        <v>1630</v>
      </c>
      <c r="E18" s="7"/>
      <c r="F18" s="7"/>
      <c r="G18" s="7"/>
      <c r="H18" s="43" t="s">
        <v>1631</v>
      </c>
      <c r="I18" s="43" t="s">
        <v>1631</v>
      </c>
      <c r="J18" s="24">
        <v>10</v>
      </c>
      <c r="K18" s="25"/>
      <c r="L18" s="24">
        <v>10</v>
      </c>
      <c r="M18" s="25"/>
      <c r="N18" s="14" t="s">
        <v>849</v>
      </c>
      <c r="O18" s="21"/>
    </row>
    <row r="19" ht="46.95" customHeight="1" spans="1:15">
      <c r="A19" s="5"/>
      <c r="B19" s="5"/>
      <c r="C19" s="5" t="s">
        <v>874</v>
      </c>
      <c r="D19" s="7" t="s">
        <v>1632</v>
      </c>
      <c r="E19" s="7"/>
      <c r="F19" s="7"/>
      <c r="G19" s="7"/>
      <c r="H19" s="43" t="s">
        <v>955</v>
      </c>
      <c r="I19" s="43" t="s">
        <v>877</v>
      </c>
      <c r="J19" s="24">
        <v>15</v>
      </c>
      <c r="K19" s="25"/>
      <c r="L19" s="24">
        <v>11.25</v>
      </c>
      <c r="M19" s="25"/>
      <c r="N19" s="14" t="s">
        <v>1633</v>
      </c>
      <c r="O19" s="21"/>
    </row>
    <row r="20" ht="46.95" customHeight="1" spans="1:15">
      <c r="A20" s="5"/>
      <c r="B20" s="5"/>
      <c r="C20" s="5" t="s">
        <v>881</v>
      </c>
      <c r="D20" s="7" t="s">
        <v>1634</v>
      </c>
      <c r="E20" s="7"/>
      <c r="F20" s="7"/>
      <c r="G20" s="7"/>
      <c r="H20" s="43" t="s">
        <v>1635</v>
      </c>
      <c r="I20" s="43" t="s">
        <v>877</v>
      </c>
      <c r="J20" s="24">
        <v>15</v>
      </c>
      <c r="K20" s="25"/>
      <c r="L20" s="24">
        <v>11.25</v>
      </c>
      <c r="M20" s="25"/>
      <c r="N20" s="14" t="s">
        <v>1636</v>
      </c>
      <c r="O20" s="21"/>
    </row>
    <row r="21" ht="46.95" customHeight="1" spans="1:15">
      <c r="A21" s="5"/>
      <c r="B21" s="5" t="s">
        <v>883</v>
      </c>
      <c r="C21" s="5" t="s">
        <v>884</v>
      </c>
      <c r="D21" s="7" t="s">
        <v>1637</v>
      </c>
      <c r="E21" s="7"/>
      <c r="F21" s="7"/>
      <c r="G21" s="7"/>
      <c r="H21" s="43" t="s">
        <v>858</v>
      </c>
      <c r="I21" s="43" t="s">
        <v>859</v>
      </c>
      <c r="J21" s="24">
        <v>10</v>
      </c>
      <c r="K21" s="25"/>
      <c r="L21" s="24">
        <v>10</v>
      </c>
      <c r="M21" s="25"/>
      <c r="N21" s="14" t="s">
        <v>849</v>
      </c>
      <c r="O21" s="21"/>
    </row>
    <row r="22" ht="39" customHeight="1" spans="1:15">
      <c r="A22" s="5"/>
      <c r="B22" s="14" t="s">
        <v>888</v>
      </c>
      <c r="C22" s="15"/>
      <c r="D22" s="14" t="s">
        <v>1086</v>
      </c>
      <c r="E22" s="16"/>
      <c r="F22" s="16"/>
      <c r="G22" s="16"/>
      <c r="H22" s="16"/>
      <c r="I22" s="16"/>
      <c r="J22" s="16"/>
      <c r="K22" s="16"/>
      <c r="L22" s="16"/>
      <c r="M22" s="16"/>
      <c r="N22" s="16"/>
      <c r="O22" s="21"/>
    </row>
    <row r="23" ht="34.95" customHeight="1" spans="1:15">
      <c r="A23" s="5"/>
      <c r="B23" s="14" t="s">
        <v>889</v>
      </c>
      <c r="C23" s="16"/>
      <c r="D23" s="16"/>
      <c r="E23" s="16"/>
      <c r="F23" s="16"/>
      <c r="G23" s="16"/>
      <c r="H23" s="16"/>
      <c r="I23" s="15"/>
      <c r="J23" s="14">
        <v>100</v>
      </c>
      <c r="K23" s="15"/>
      <c r="L23" s="24">
        <v>92.5</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49" orientation="landscape" horizontalDpi="600"/>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E7" sqref="E7:J10"/>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5.2333333333333" style="64" customWidth="1"/>
    <col min="9" max="9" width="15.6916666666667" style="64" customWidth="1"/>
    <col min="10" max="10" width="12.6916666666667" style="64" customWidth="1"/>
    <col min="11" max="11" width="1.69166666666667" style="64" customWidth="1"/>
    <col min="12" max="12" width="14" style="64" customWidth="1"/>
    <col min="13" max="13" width="1.53333333333333" style="64" customWidth="1"/>
    <col min="14" max="14" width="10" style="64"/>
    <col min="15" max="15" width="24.6916666666667" style="1" customWidth="1"/>
    <col min="16" max="16384" width="10" style="31"/>
  </cols>
  <sheetData>
    <row r="1" ht="49.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1638</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24</v>
      </c>
      <c r="F7" s="65"/>
      <c r="G7" s="67">
        <v>9.14</v>
      </c>
      <c r="H7" s="67"/>
      <c r="I7" s="67">
        <v>9.14</v>
      </c>
      <c r="J7" s="67"/>
      <c r="K7" s="5">
        <v>10</v>
      </c>
      <c r="L7" s="5"/>
      <c r="M7" s="70">
        <v>1</v>
      </c>
      <c r="N7" s="70"/>
      <c r="O7" s="9">
        <f>K7*M7</f>
        <v>10</v>
      </c>
    </row>
    <row r="8" spans="1:15">
      <c r="A8" s="5"/>
      <c r="B8" s="5"/>
      <c r="C8" s="5" t="s">
        <v>830</v>
      </c>
      <c r="D8" s="5"/>
      <c r="E8" s="65">
        <v>24</v>
      </c>
      <c r="F8" s="65"/>
      <c r="G8" s="67">
        <v>9.14</v>
      </c>
      <c r="H8" s="67"/>
      <c r="I8" s="67">
        <v>9.14</v>
      </c>
      <c r="J8" s="67"/>
      <c r="K8" s="14" t="s">
        <v>665</v>
      </c>
      <c r="L8" s="21"/>
      <c r="M8" s="70">
        <v>1</v>
      </c>
      <c r="N8" s="70"/>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05" customHeight="1" spans="1:15">
      <c r="A12" s="7"/>
      <c r="B12" s="10" t="s">
        <v>1639</v>
      </c>
      <c r="C12" s="11"/>
      <c r="D12" s="11"/>
      <c r="E12" s="11"/>
      <c r="F12" s="11"/>
      <c r="G12" s="11"/>
      <c r="H12" s="12"/>
      <c r="I12" s="10" t="s">
        <v>1640</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6.1" customHeight="1" spans="1:15">
      <c r="A14" s="5"/>
      <c r="B14" s="5" t="s">
        <v>845</v>
      </c>
      <c r="C14" s="32" t="s">
        <v>846</v>
      </c>
      <c r="D14" s="7" t="s">
        <v>1641</v>
      </c>
      <c r="E14" s="7"/>
      <c r="F14" s="7"/>
      <c r="G14" s="7"/>
      <c r="H14" s="43" t="s">
        <v>1642</v>
      </c>
      <c r="I14" s="43" t="s">
        <v>1642</v>
      </c>
      <c r="J14" s="24">
        <v>10</v>
      </c>
      <c r="K14" s="25"/>
      <c r="L14" s="24">
        <v>10</v>
      </c>
      <c r="M14" s="25"/>
      <c r="N14" s="14" t="s">
        <v>849</v>
      </c>
      <c r="O14" s="21"/>
    </row>
    <row r="15" ht="46.1" customHeight="1" spans="1:15">
      <c r="A15" s="5"/>
      <c r="B15" s="5"/>
      <c r="C15" s="34"/>
      <c r="D15" s="7" t="s">
        <v>1643</v>
      </c>
      <c r="E15" s="7"/>
      <c r="F15" s="7"/>
      <c r="G15" s="7"/>
      <c r="H15" s="43" t="s">
        <v>1644</v>
      </c>
      <c r="I15" s="43" t="s">
        <v>1644</v>
      </c>
      <c r="J15" s="24">
        <v>10</v>
      </c>
      <c r="K15" s="25"/>
      <c r="L15" s="24">
        <v>10</v>
      </c>
      <c r="M15" s="25"/>
      <c r="N15" s="14" t="s">
        <v>849</v>
      </c>
      <c r="O15" s="21"/>
    </row>
    <row r="16" ht="46.1" customHeight="1" spans="1:15">
      <c r="A16" s="5"/>
      <c r="B16" s="5"/>
      <c r="C16" s="32" t="s">
        <v>856</v>
      </c>
      <c r="D16" s="7" t="s">
        <v>1645</v>
      </c>
      <c r="E16" s="7"/>
      <c r="F16" s="7"/>
      <c r="G16" s="7"/>
      <c r="H16" s="43" t="s">
        <v>864</v>
      </c>
      <c r="I16" s="43" t="s">
        <v>864</v>
      </c>
      <c r="J16" s="24">
        <v>10</v>
      </c>
      <c r="K16" s="25"/>
      <c r="L16" s="24">
        <v>10</v>
      </c>
      <c r="M16" s="25"/>
      <c r="N16" s="14" t="s">
        <v>849</v>
      </c>
      <c r="O16" s="21"/>
    </row>
    <row r="17" ht="46.1" customHeight="1" spans="1:15">
      <c r="A17" s="5"/>
      <c r="B17" s="5"/>
      <c r="C17" s="5" t="s">
        <v>865</v>
      </c>
      <c r="D17" s="7" t="s">
        <v>1595</v>
      </c>
      <c r="E17" s="7"/>
      <c r="F17" s="7"/>
      <c r="G17" s="7"/>
      <c r="H17" s="43" t="s">
        <v>867</v>
      </c>
      <c r="I17" s="43" t="s">
        <v>1646</v>
      </c>
      <c r="J17" s="24">
        <v>10</v>
      </c>
      <c r="K17" s="25"/>
      <c r="L17" s="24">
        <v>10</v>
      </c>
      <c r="M17" s="25"/>
      <c r="N17" s="14" t="s">
        <v>849</v>
      </c>
      <c r="O17" s="21"/>
    </row>
    <row r="18" ht="46.1" customHeight="1" spans="1:15">
      <c r="A18" s="5"/>
      <c r="B18" s="5"/>
      <c r="C18" s="5" t="s">
        <v>868</v>
      </c>
      <c r="D18" s="7" t="s">
        <v>1647</v>
      </c>
      <c r="E18" s="7"/>
      <c r="F18" s="7"/>
      <c r="G18" s="7"/>
      <c r="H18" s="43" t="s">
        <v>1648</v>
      </c>
      <c r="I18" s="43" t="s">
        <v>1648</v>
      </c>
      <c r="J18" s="24">
        <v>10</v>
      </c>
      <c r="K18" s="25"/>
      <c r="L18" s="24">
        <v>10</v>
      </c>
      <c r="M18" s="25"/>
      <c r="N18" s="14" t="s">
        <v>849</v>
      </c>
      <c r="O18" s="21"/>
    </row>
    <row r="19" ht="46.1" customHeight="1" spans="1:15">
      <c r="A19" s="5"/>
      <c r="B19" s="5"/>
      <c r="C19" s="5" t="s">
        <v>874</v>
      </c>
      <c r="D19" s="7" t="s">
        <v>1649</v>
      </c>
      <c r="E19" s="7"/>
      <c r="F19" s="7"/>
      <c r="G19" s="7"/>
      <c r="H19" s="43" t="s">
        <v>1136</v>
      </c>
      <c r="I19" s="43" t="s">
        <v>1650</v>
      </c>
      <c r="J19" s="24">
        <v>15</v>
      </c>
      <c r="K19" s="25"/>
      <c r="L19" s="24">
        <v>14.19</v>
      </c>
      <c r="M19" s="25"/>
      <c r="N19" s="14" t="s">
        <v>1651</v>
      </c>
      <c r="O19" s="21"/>
    </row>
    <row r="20" ht="46.1" customHeight="1" spans="1:15">
      <c r="A20" s="5"/>
      <c r="B20" s="5"/>
      <c r="C20" s="5" t="s">
        <v>881</v>
      </c>
      <c r="D20" s="7" t="s">
        <v>1652</v>
      </c>
      <c r="E20" s="7"/>
      <c r="F20" s="7"/>
      <c r="G20" s="7"/>
      <c r="H20" s="43" t="s">
        <v>1653</v>
      </c>
      <c r="I20" s="43" t="s">
        <v>1654</v>
      </c>
      <c r="J20" s="24">
        <v>15</v>
      </c>
      <c r="K20" s="25"/>
      <c r="L20" s="24">
        <v>14.5</v>
      </c>
      <c r="M20" s="25"/>
      <c r="N20" s="14" t="s">
        <v>1655</v>
      </c>
      <c r="O20" s="21"/>
    </row>
    <row r="21" ht="27" spans="1:15">
      <c r="A21" s="5"/>
      <c r="B21" s="5" t="s">
        <v>883</v>
      </c>
      <c r="C21" s="5" t="s">
        <v>884</v>
      </c>
      <c r="D21" s="7" t="s">
        <v>1656</v>
      </c>
      <c r="E21" s="7"/>
      <c r="F21" s="7"/>
      <c r="G21" s="7"/>
      <c r="H21" s="43" t="s">
        <v>1147</v>
      </c>
      <c r="I21" s="43" t="s">
        <v>1005</v>
      </c>
      <c r="J21" s="24">
        <v>10</v>
      </c>
      <c r="K21" s="25"/>
      <c r="L21" s="24">
        <v>10</v>
      </c>
      <c r="M21" s="25"/>
      <c r="N21" s="14" t="s">
        <v>849</v>
      </c>
      <c r="O21" s="21"/>
    </row>
    <row r="22" ht="45" customHeight="1" spans="1:15">
      <c r="A22" s="5"/>
      <c r="B22" s="14" t="s">
        <v>888</v>
      </c>
      <c r="C22" s="15"/>
      <c r="D22" s="14" t="s">
        <v>1086</v>
      </c>
      <c r="E22" s="16"/>
      <c r="F22" s="16"/>
      <c r="G22" s="16"/>
      <c r="H22" s="16"/>
      <c r="I22" s="16"/>
      <c r="J22" s="16"/>
      <c r="K22" s="16"/>
      <c r="L22" s="16"/>
      <c r="M22" s="16"/>
      <c r="N22" s="16"/>
      <c r="O22" s="21"/>
    </row>
    <row r="23" ht="43.1" customHeight="1" spans="1:15">
      <c r="A23" s="5"/>
      <c r="B23" s="14" t="s">
        <v>889</v>
      </c>
      <c r="C23" s="16"/>
      <c r="D23" s="16"/>
      <c r="E23" s="16"/>
      <c r="F23" s="16"/>
      <c r="G23" s="16"/>
      <c r="H23" s="16"/>
      <c r="I23" s="15"/>
      <c r="J23" s="14">
        <v>100</v>
      </c>
      <c r="K23" s="15"/>
      <c r="L23" s="24">
        <f>O7+L15+L14+L16+L17+L18+L19+L20+L21</f>
        <v>98.69</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4"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1"/>
  <sheetViews>
    <sheetView workbookViewId="0">
      <selection activeCell="E12" sqref="E12"/>
    </sheetView>
  </sheetViews>
  <sheetFormatPr defaultColWidth="9" defaultRowHeight="13.5"/>
  <cols>
    <col min="1" max="1" width="6.075" customWidth="1"/>
    <col min="2" max="2" width="33.6916666666667" customWidth="1"/>
    <col min="3" max="3" width="20.075" customWidth="1"/>
    <col min="4" max="4" width="6.075" customWidth="1"/>
    <col min="5" max="5" width="22.7666666666667" customWidth="1"/>
    <col min="6" max="6" width="19.3083333333333" customWidth="1"/>
    <col min="7" max="7" width="6.075" customWidth="1"/>
    <col min="8" max="8" width="40" customWidth="1"/>
    <col min="9" max="9" width="17.075" customWidth="1"/>
  </cols>
  <sheetData>
    <row r="1" ht="27" spans="1:9">
      <c r="A1" s="193"/>
      <c r="B1" s="193"/>
      <c r="C1" s="193"/>
      <c r="D1" s="193"/>
      <c r="E1" s="214" t="s">
        <v>413</v>
      </c>
      <c r="F1" s="193"/>
      <c r="G1" s="193"/>
      <c r="H1" s="193"/>
      <c r="I1" s="193"/>
    </row>
    <row r="2" spans="1:9">
      <c r="A2" s="193"/>
      <c r="B2" s="193"/>
      <c r="C2" s="193"/>
      <c r="D2" s="193"/>
      <c r="E2" s="193"/>
      <c r="F2" s="193"/>
      <c r="G2" s="193"/>
      <c r="H2" s="193"/>
      <c r="I2" s="211" t="s">
        <v>414</v>
      </c>
    </row>
    <row r="3" spans="1:9">
      <c r="A3" s="211" t="s">
        <v>2</v>
      </c>
      <c r="B3" s="193"/>
      <c r="C3" s="193"/>
      <c r="D3" s="193"/>
      <c r="E3" s="193"/>
      <c r="F3" s="193"/>
      <c r="G3" s="193"/>
      <c r="H3" s="193"/>
      <c r="I3" s="211" t="s">
        <v>3</v>
      </c>
    </row>
    <row r="4" ht="19.5" customHeight="1" spans="1:9">
      <c r="A4" s="202" t="s">
        <v>408</v>
      </c>
      <c r="B4" s="202"/>
      <c r="C4" s="202"/>
      <c r="D4" s="202" t="s">
        <v>409</v>
      </c>
      <c r="E4" s="202"/>
      <c r="F4" s="202"/>
      <c r="G4" s="202"/>
      <c r="H4" s="202"/>
      <c r="I4" s="202"/>
    </row>
    <row r="5" ht="19.5" customHeight="1" spans="1:9">
      <c r="A5" s="202" t="s">
        <v>415</v>
      </c>
      <c r="B5" s="202" t="s">
        <v>123</v>
      </c>
      <c r="C5" s="202" t="s">
        <v>8</v>
      </c>
      <c r="D5" s="202" t="s">
        <v>415</v>
      </c>
      <c r="E5" s="202" t="s">
        <v>123</v>
      </c>
      <c r="F5" s="202" t="s">
        <v>8</v>
      </c>
      <c r="G5" s="202" t="s">
        <v>415</v>
      </c>
      <c r="H5" s="202" t="s">
        <v>123</v>
      </c>
      <c r="I5" s="202" t="s">
        <v>8</v>
      </c>
    </row>
    <row r="6" ht="19.5" customHeight="1" spans="1:9">
      <c r="A6" s="202"/>
      <c r="B6" s="202"/>
      <c r="C6" s="202"/>
      <c r="D6" s="202"/>
      <c r="E6" s="202"/>
      <c r="F6" s="202"/>
      <c r="G6" s="202"/>
      <c r="H6" s="202"/>
      <c r="I6" s="202"/>
    </row>
    <row r="7" ht="19.5" customHeight="1" spans="1:9">
      <c r="A7" s="197" t="s">
        <v>416</v>
      </c>
      <c r="B7" s="197" t="s">
        <v>417</v>
      </c>
      <c r="C7" s="198">
        <v>1521.38</v>
      </c>
      <c r="D7" s="197" t="s">
        <v>418</v>
      </c>
      <c r="E7" s="197" t="s">
        <v>419</v>
      </c>
      <c r="F7" s="198">
        <v>93.1</v>
      </c>
      <c r="G7" s="197" t="s">
        <v>420</v>
      </c>
      <c r="H7" s="197" t="s">
        <v>421</v>
      </c>
      <c r="I7" s="213">
        <v>0</v>
      </c>
    </row>
    <row r="8" ht="19.5" customHeight="1" spans="1:9">
      <c r="A8" s="197" t="s">
        <v>422</v>
      </c>
      <c r="B8" s="197" t="s">
        <v>423</v>
      </c>
      <c r="C8" s="198">
        <v>251.06</v>
      </c>
      <c r="D8" s="197" t="s">
        <v>424</v>
      </c>
      <c r="E8" s="197" t="s">
        <v>425</v>
      </c>
      <c r="F8" s="198">
        <v>11.94</v>
      </c>
      <c r="G8" s="197" t="s">
        <v>426</v>
      </c>
      <c r="H8" s="197" t="s">
        <v>427</v>
      </c>
      <c r="I8" s="213">
        <v>0</v>
      </c>
    </row>
    <row r="9" ht="19.5" customHeight="1" spans="1:9">
      <c r="A9" s="197" t="s">
        <v>428</v>
      </c>
      <c r="B9" s="197" t="s">
        <v>429</v>
      </c>
      <c r="C9" s="198">
        <v>217.2</v>
      </c>
      <c r="D9" s="197" t="s">
        <v>430</v>
      </c>
      <c r="E9" s="197" t="s">
        <v>431</v>
      </c>
      <c r="F9" s="198">
        <v>0</v>
      </c>
      <c r="G9" s="197" t="s">
        <v>432</v>
      </c>
      <c r="H9" s="197" t="s">
        <v>433</v>
      </c>
      <c r="I9" s="213">
        <v>0</v>
      </c>
    </row>
    <row r="10" ht="19.5" customHeight="1" spans="1:9">
      <c r="A10" s="197" t="s">
        <v>434</v>
      </c>
      <c r="B10" s="197" t="s">
        <v>435</v>
      </c>
      <c r="C10" s="198">
        <v>243.94</v>
      </c>
      <c r="D10" s="197" t="s">
        <v>436</v>
      </c>
      <c r="E10" s="197" t="s">
        <v>437</v>
      </c>
      <c r="F10" s="198">
        <v>0</v>
      </c>
      <c r="G10" s="197" t="s">
        <v>438</v>
      </c>
      <c r="H10" s="197" t="s">
        <v>439</v>
      </c>
      <c r="I10" s="213">
        <v>0</v>
      </c>
    </row>
    <row r="11" ht="19.5" customHeight="1" spans="1:9">
      <c r="A11" s="197" t="s">
        <v>440</v>
      </c>
      <c r="B11" s="197" t="s">
        <v>441</v>
      </c>
      <c r="C11" s="198">
        <v>0</v>
      </c>
      <c r="D11" s="197" t="s">
        <v>442</v>
      </c>
      <c r="E11" s="197" t="s">
        <v>443</v>
      </c>
      <c r="F11" s="198">
        <v>0</v>
      </c>
      <c r="G11" s="197" t="s">
        <v>444</v>
      </c>
      <c r="H11" s="197" t="s">
        <v>445</v>
      </c>
      <c r="I11" s="213">
        <v>0</v>
      </c>
    </row>
    <row r="12" ht="19.5" customHeight="1" spans="1:9">
      <c r="A12" s="197" t="s">
        <v>446</v>
      </c>
      <c r="B12" s="197" t="s">
        <v>447</v>
      </c>
      <c r="C12" s="198">
        <v>209.68</v>
      </c>
      <c r="D12" s="197" t="s">
        <v>448</v>
      </c>
      <c r="E12" s="197" t="s">
        <v>449</v>
      </c>
      <c r="F12" s="198">
        <v>0</v>
      </c>
      <c r="G12" s="197" t="s">
        <v>450</v>
      </c>
      <c r="H12" s="197" t="s">
        <v>451</v>
      </c>
      <c r="I12" s="213">
        <v>0</v>
      </c>
    </row>
    <row r="13" ht="19.5" customHeight="1" spans="1:9">
      <c r="A13" s="197" t="s">
        <v>452</v>
      </c>
      <c r="B13" s="197" t="s">
        <v>453</v>
      </c>
      <c r="C13" s="198">
        <v>108</v>
      </c>
      <c r="D13" s="197" t="s">
        <v>454</v>
      </c>
      <c r="E13" s="197" t="s">
        <v>455</v>
      </c>
      <c r="F13" s="198">
        <v>0</v>
      </c>
      <c r="G13" s="197" t="s">
        <v>456</v>
      </c>
      <c r="H13" s="197" t="s">
        <v>457</v>
      </c>
      <c r="I13" s="213">
        <v>0</v>
      </c>
    </row>
    <row r="14" ht="19.5" customHeight="1" spans="1:9">
      <c r="A14" s="197" t="s">
        <v>458</v>
      </c>
      <c r="B14" s="197" t="s">
        <v>459</v>
      </c>
      <c r="C14" s="198">
        <v>45.44</v>
      </c>
      <c r="D14" s="197" t="s">
        <v>460</v>
      </c>
      <c r="E14" s="197" t="s">
        <v>461</v>
      </c>
      <c r="F14" s="198">
        <v>1.2</v>
      </c>
      <c r="G14" s="197" t="s">
        <v>462</v>
      </c>
      <c r="H14" s="197" t="s">
        <v>463</v>
      </c>
      <c r="I14" s="213">
        <v>0</v>
      </c>
    </row>
    <row r="15" ht="19.5" customHeight="1" spans="1:9">
      <c r="A15" s="197" t="s">
        <v>464</v>
      </c>
      <c r="B15" s="197" t="s">
        <v>465</v>
      </c>
      <c r="C15" s="198">
        <v>49.75</v>
      </c>
      <c r="D15" s="197" t="s">
        <v>466</v>
      </c>
      <c r="E15" s="197" t="s">
        <v>467</v>
      </c>
      <c r="F15" s="198">
        <v>0</v>
      </c>
      <c r="G15" s="197" t="s">
        <v>468</v>
      </c>
      <c r="H15" s="197" t="s">
        <v>469</v>
      </c>
      <c r="I15" s="213">
        <v>0</v>
      </c>
    </row>
    <row r="16" ht="19.5" customHeight="1" spans="1:9">
      <c r="A16" s="197" t="s">
        <v>470</v>
      </c>
      <c r="B16" s="197" t="s">
        <v>471</v>
      </c>
      <c r="C16" s="198">
        <v>37.08</v>
      </c>
      <c r="D16" s="197" t="s">
        <v>472</v>
      </c>
      <c r="E16" s="197" t="s">
        <v>473</v>
      </c>
      <c r="F16" s="198">
        <v>0</v>
      </c>
      <c r="G16" s="197" t="s">
        <v>474</v>
      </c>
      <c r="H16" s="197" t="s">
        <v>475</v>
      </c>
      <c r="I16" s="213">
        <v>0</v>
      </c>
    </row>
    <row r="17" ht="19.5" customHeight="1" spans="1:9">
      <c r="A17" s="197" t="s">
        <v>476</v>
      </c>
      <c r="B17" s="197" t="s">
        <v>477</v>
      </c>
      <c r="C17" s="198">
        <v>3.63</v>
      </c>
      <c r="D17" s="197" t="s">
        <v>478</v>
      </c>
      <c r="E17" s="197" t="s">
        <v>479</v>
      </c>
      <c r="F17" s="198">
        <v>11.48</v>
      </c>
      <c r="G17" s="197" t="s">
        <v>480</v>
      </c>
      <c r="H17" s="197" t="s">
        <v>481</v>
      </c>
      <c r="I17" s="213">
        <v>0</v>
      </c>
    </row>
    <row r="18" ht="19.5" customHeight="1" spans="1:9">
      <c r="A18" s="197" t="s">
        <v>482</v>
      </c>
      <c r="B18" s="197" t="s">
        <v>483</v>
      </c>
      <c r="C18" s="198">
        <v>114.2</v>
      </c>
      <c r="D18" s="197" t="s">
        <v>484</v>
      </c>
      <c r="E18" s="197" t="s">
        <v>485</v>
      </c>
      <c r="F18" s="198">
        <v>0</v>
      </c>
      <c r="G18" s="197" t="s">
        <v>486</v>
      </c>
      <c r="H18" s="197" t="s">
        <v>487</v>
      </c>
      <c r="I18" s="213">
        <v>0</v>
      </c>
    </row>
    <row r="19" ht="19.5" customHeight="1" spans="1:9">
      <c r="A19" s="197" t="s">
        <v>488</v>
      </c>
      <c r="B19" s="197" t="s">
        <v>489</v>
      </c>
      <c r="C19" s="198">
        <v>0</v>
      </c>
      <c r="D19" s="197" t="s">
        <v>490</v>
      </c>
      <c r="E19" s="197" t="s">
        <v>491</v>
      </c>
      <c r="F19" s="198">
        <v>0</v>
      </c>
      <c r="G19" s="197" t="s">
        <v>492</v>
      </c>
      <c r="H19" s="197" t="s">
        <v>493</v>
      </c>
      <c r="I19" s="213">
        <v>0</v>
      </c>
    </row>
    <row r="20" ht="19.5" customHeight="1" spans="1:9">
      <c r="A20" s="197" t="s">
        <v>494</v>
      </c>
      <c r="B20" s="197" t="s">
        <v>495</v>
      </c>
      <c r="C20" s="198">
        <v>241.4</v>
      </c>
      <c r="D20" s="197" t="s">
        <v>496</v>
      </c>
      <c r="E20" s="197" t="s">
        <v>497</v>
      </c>
      <c r="F20" s="198">
        <v>0</v>
      </c>
      <c r="G20" s="197" t="s">
        <v>498</v>
      </c>
      <c r="H20" s="197" t="s">
        <v>499</v>
      </c>
      <c r="I20" s="213">
        <v>0</v>
      </c>
    </row>
    <row r="21" ht="19.5" customHeight="1" spans="1:9">
      <c r="A21" s="197" t="s">
        <v>500</v>
      </c>
      <c r="B21" s="197" t="s">
        <v>501</v>
      </c>
      <c r="C21" s="198">
        <v>55.97</v>
      </c>
      <c r="D21" s="197" t="s">
        <v>502</v>
      </c>
      <c r="E21" s="197" t="s">
        <v>503</v>
      </c>
      <c r="F21" s="198">
        <v>0</v>
      </c>
      <c r="G21" s="197" t="s">
        <v>504</v>
      </c>
      <c r="H21" s="197" t="s">
        <v>505</v>
      </c>
      <c r="I21" s="213">
        <v>0</v>
      </c>
    </row>
    <row r="22" ht="19.5" customHeight="1" spans="1:9">
      <c r="A22" s="197" t="s">
        <v>506</v>
      </c>
      <c r="B22" s="197" t="s">
        <v>507</v>
      </c>
      <c r="C22" s="198">
        <v>0</v>
      </c>
      <c r="D22" s="197" t="s">
        <v>508</v>
      </c>
      <c r="E22" s="197" t="s">
        <v>509</v>
      </c>
      <c r="F22" s="198">
        <v>1.62</v>
      </c>
      <c r="G22" s="197" t="s">
        <v>510</v>
      </c>
      <c r="H22" s="197" t="s">
        <v>511</v>
      </c>
      <c r="I22" s="213">
        <v>0</v>
      </c>
    </row>
    <row r="23" ht="19.5" customHeight="1" spans="1:9">
      <c r="A23" s="197" t="s">
        <v>512</v>
      </c>
      <c r="B23" s="197" t="s">
        <v>513</v>
      </c>
      <c r="C23" s="198">
        <v>0</v>
      </c>
      <c r="D23" s="197" t="s">
        <v>514</v>
      </c>
      <c r="E23" s="197" t="s">
        <v>515</v>
      </c>
      <c r="F23" s="198">
        <v>0</v>
      </c>
      <c r="G23" s="197" t="s">
        <v>516</v>
      </c>
      <c r="H23" s="197" t="s">
        <v>517</v>
      </c>
      <c r="I23" s="213">
        <v>0</v>
      </c>
    </row>
    <row r="24" ht="19.5" customHeight="1" spans="1:9">
      <c r="A24" s="197" t="s">
        <v>518</v>
      </c>
      <c r="B24" s="197" t="s">
        <v>519</v>
      </c>
      <c r="C24" s="198">
        <v>0</v>
      </c>
      <c r="D24" s="197" t="s">
        <v>520</v>
      </c>
      <c r="E24" s="197" t="s">
        <v>521</v>
      </c>
      <c r="F24" s="198">
        <v>0</v>
      </c>
      <c r="G24" s="197" t="s">
        <v>522</v>
      </c>
      <c r="H24" s="197" t="s">
        <v>523</v>
      </c>
      <c r="I24" s="213">
        <v>0</v>
      </c>
    </row>
    <row r="25" ht="19.5" customHeight="1" spans="1:9">
      <c r="A25" s="197" t="s">
        <v>524</v>
      </c>
      <c r="B25" s="197" t="s">
        <v>525</v>
      </c>
      <c r="C25" s="198">
        <v>0</v>
      </c>
      <c r="D25" s="197" t="s">
        <v>526</v>
      </c>
      <c r="E25" s="197" t="s">
        <v>527</v>
      </c>
      <c r="F25" s="198">
        <v>0</v>
      </c>
      <c r="G25" s="197" t="s">
        <v>528</v>
      </c>
      <c r="H25" s="197" t="s">
        <v>529</v>
      </c>
      <c r="I25" s="213">
        <v>0</v>
      </c>
    </row>
    <row r="26" ht="19.5" customHeight="1" spans="1:9">
      <c r="A26" s="197" t="s">
        <v>530</v>
      </c>
      <c r="B26" s="197" t="s">
        <v>531</v>
      </c>
      <c r="C26" s="198">
        <v>55.97</v>
      </c>
      <c r="D26" s="197" t="s">
        <v>532</v>
      </c>
      <c r="E26" s="197" t="s">
        <v>533</v>
      </c>
      <c r="F26" s="198">
        <v>0</v>
      </c>
      <c r="G26" s="197" t="s">
        <v>534</v>
      </c>
      <c r="H26" s="197" t="s">
        <v>535</v>
      </c>
      <c r="I26" s="213">
        <v>0</v>
      </c>
    </row>
    <row r="27" ht="19.5" customHeight="1" spans="1:9">
      <c r="A27" s="197" t="s">
        <v>536</v>
      </c>
      <c r="B27" s="197" t="s">
        <v>537</v>
      </c>
      <c r="C27" s="198">
        <v>0</v>
      </c>
      <c r="D27" s="197" t="s">
        <v>538</v>
      </c>
      <c r="E27" s="197" t="s">
        <v>539</v>
      </c>
      <c r="F27" s="198">
        <v>0</v>
      </c>
      <c r="G27" s="197" t="s">
        <v>540</v>
      </c>
      <c r="H27" s="197" t="s">
        <v>541</v>
      </c>
      <c r="I27" s="213">
        <v>0</v>
      </c>
    </row>
    <row r="28" ht="19.5" customHeight="1" spans="1:9">
      <c r="A28" s="197" t="s">
        <v>542</v>
      </c>
      <c r="B28" s="197" t="s">
        <v>543</v>
      </c>
      <c r="C28" s="198">
        <v>0</v>
      </c>
      <c r="D28" s="197" t="s">
        <v>544</v>
      </c>
      <c r="E28" s="197" t="s">
        <v>545</v>
      </c>
      <c r="F28" s="198">
        <v>0</v>
      </c>
      <c r="G28" s="197" t="s">
        <v>546</v>
      </c>
      <c r="H28" s="197" t="s">
        <v>547</v>
      </c>
      <c r="I28" s="213">
        <v>0</v>
      </c>
    </row>
    <row r="29" ht="19.5" customHeight="1" spans="1:9">
      <c r="A29" s="197" t="s">
        <v>548</v>
      </c>
      <c r="B29" s="197" t="s">
        <v>549</v>
      </c>
      <c r="C29" s="198">
        <v>0</v>
      </c>
      <c r="D29" s="197" t="s">
        <v>550</v>
      </c>
      <c r="E29" s="197" t="s">
        <v>551</v>
      </c>
      <c r="F29" s="198">
        <v>2.16</v>
      </c>
      <c r="G29" s="197" t="s">
        <v>552</v>
      </c>
      <c r="H29" s="197" t="s">
        <v>553</v>
      </c>
      <c r="I29" s="213">
        <v>0</v>
      </c>
    </row>
    <row r="30" ht="19.5" customHeight="1" spans="1:9">
      <c r="A30" s="197" t="s">
        <v>554</v>
      </c>
      <c r="B30" s="197" t="s">
        <v>555</v>
      </c>
      <c r="C30" s="198">
        <v>0</v>
      </c>
      <c r="D30" s="197" t="s">
        <v>556</v>
      </c>
      <c r="E30" s="197" t="s">
        <v>557</v>
      </c>
      <c r="F30" s="198">
        <v>15.06</v>
      </c>
      <c r="G30" s="197" t="s">
        <v>558</v>
      </c>
      <c r="H30" s="197" t="s">
        <v>559</v>
      </c>
      <c r="I30" s="213">
        <v>0</v>
      </c>
    </row>
    <row r="31" ht="19.5" customHeight="1" spans="1:9">
      <c r="A31" s="197" t="s">
        <v>560</v>
      </c>
      <c r="B31" s="197" t="s">
        <v>561</v>
      </c>
      <c r="C31" s="198">
        <v>0</v>
      </c>
      <c r="D31" s="197" t="s">
        <v>562</v>
      </c>
      <c r="E31" s="197" t="s">
        <v>563</v>
      </c>
      <c r="F31" s="198">
        <v>15.78</v>
      </c>
      <c r="G31" s="197" t="s">
        <v>564</v>
      </c>
      <c r="H31" s="197" t="s">
        <v>565</v>
      </c>
      <c r="I31" s="213">
        <v>0</v>
      </c>
    </row>
    <row r="32" ht="19.5" customHeight="1" spans="1:9">
      <c r="A32" s="197" t="s">
        <v>566</v>
      </c>
      <c r="B32" s="197" t="s">
        <v>567</v>
      </c>
      <c r="C32" s="198">
        <v>0</v>
      </c>
      <c r="D32" s="197" t="s">
        <v>568</v>
      </c>
      <c r="E32" s="197" t="s">
        <v>569</v>
      </c>
      <c r="F32" s="198">
        <v>24.59</v>
      </c>
      <c r="G32" s="197" t="s">
        <v>570</v>
      </c>
      <c r="H32" s="197" t="s">
        <v>571</v>
      </c>
      <c r="I32" s="213">
        <v>0</v>
      </c>
    </row>
    <row r="33" ht="19.5" customHeight="1" spans="1:9">
      <c r="A33" s="197" t="s">
        <v>572</v>
      </c>
      <c r="B33" s="197" t="s">
        <v>573</v>
      </c>
      <c r="C33" s="198">
        <v>0</v>
      </c>
      <c r="D33" s="197" t="s">
        <v>574</v>
      </c>
      <c r="E33" s="197" t="s">
        <v>575</v>
      </c>
      <c r="F33" s="198">
        <v>0</v>
      </c>
      <c r="G33" s="197" t="s">
        <v>576</v>
      </c>
      <c r="H33" s="197" t="s">
        <v>577</v>
      </c>
      <c r="I33" s="213">
        <v>0</v>
      </c>
    </row>
    <row r="34" ht="19.5" customHeight="1" spans="1:9">
      <c r="A34" s="197"/>
      <c r="B34" s="197"/>
      <c r="C34" s="198"/>
      <c r="D34" s="197" t="s">
        <v>578</v>
      </c>
      <c r="E34" s="197" t="s">
        <v>579</v>
      </c>
      <c r="F34" s="198">
        <v>9.27</v>
      </c>
      <c r="G34" s="197" t="s">
        <v>580</v>
      </c>
      <c r="H34" s="197" t="s">
        <v>581</v>
      </c>
      <c r="I34" s="213">
        <v>0</v>
      </c>
    </row>
    <row r="35" ht="19.5" customHeight="1" spans="1:9">
      <c r="A35" s="197"/>
      <c r="B35" s="197"/>
      <c r="C35" s="198"/>
      <c r="D35" s="197" t="s">
        <v>582</v>
      </c>
      <c r="E35" s="197" t="s">
        <v>583</v>
      </c>
      <c r="F35" s="198">
        <v>0</v>
      </c>
      <c r="G35" s="197" t="s">
        <v>584</v>
      </c>
      <c r="H35" s="197" t="s">
        <v>585</v>
      </c>
      <c r="I35" s="213">
        <v>0</v>
      </c>
    </row>
    <row r="36" ht="19.5" customHeight="1" spans="1:9">
      <c r="A36" s="197"/>
      <c r="B36" s="197"/>
      <c r="C36" s="198"/>
      <c r="D36" s="197" t="s">
        <v>586</v>
      </c>
      <c r="E36" s="197" t="s">
        <v>587</v>
      </c>
      <c r="F36" s="198">
        <v>0</v>
      </c>
      <c r="G36" s="197"/>
      <c r="H36" s="197"/>
      <c r="I36" s="213"/>
    </row>
    <row r="37" ht="19.5" customHeight="1" spans="1:9">
      <c r="A37" s="197"/>
      <c r="B37" s="197"/>
      <c r="C37" s="198"/>
      <c r="D37" s="197" t="s">
        <v>588</v>
      </c>
      <c r="E37" s="197" t="s">
        <v>589</v>
      </c>
      <c r="F37" s="198">
        <v>0</v>
      </c>
      <c r="G37" s="197"/>
      <c r="H37" s="197"/>
      <c r="I37" s="213"/>
    </row>
    <row r="38" ht="19.5" customHeight="1" spans="1:9">
      <c r="A38" s="197"/>
      <c r="B38" s="197"/>
      <c r="C38" s="198"/>
      <c r="D38" s="197" t="s">
        <v>590</v>
      </c>
      <c r="E38" s="197" t="s">
        <v>591</v>
      </c>
      <c r="F38" s="198">
        <v>0</v>
      </c>
      <c r="G38" s="197"/>
      <c r="H38" s="197"/>
      <c r="I38" s="213"/>
    </row>
    <row r="39" ht="19.5" customHeight="1" spans="1:9">
      <c r="A39" s="197"/>
      <c r="B39" s="197"/>
      <c r="C39" s="198"/>
      <c r="D39" s="197" t="s">
        <v>592</v>
      </c>
      <c r="E39" s="197" t="s">
        <v>593</v>
      </c>
      <c r="F39" s="198">
        <v>0</v>
      </c>
      <c r="G39" s="197"/>
      <c r="H39" s="197"/>
      <c r="I39" s="213"/>
    </row>
    <row r="40" ht="19.5" customHeight="1" spans="1:9">
      <c r="A40" s="196" t="s">
        <v>594</v>
      </c>
      <c r="B40" s="196"/>
      <c r="C40" s="198">
        <v>1577.35</v>
      </c>
      <c r="D40" s="196" t="s">
        <v>595</v>
      </c>
      <c r="E40" s="196"/>
      <c r="F40" s="196"/>
      <c r="G40" s="196"/>
      <c r="H40" s="196"/>
      <c r="I40" s="213">
        <v>93.1</v>
      </c>
    </row>
    <row r="41" ht="19.5" customHeight="1" spans="1:9">
      <c r="A41" s="197" t="s">
        <v>596</v>
      </c>
      <c r="B41" s="197"/>
      <c r="C41" s="197"/>
      <c r="D41" s="197"/>
      <c r="E41" s="197"/>
      <c r="F41" s="197"/>
      <c r="G41" s="197"/>
      <c r="H41" s="197"/>
      <c r="I41" s="197"/>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verticalCentered="1"/>
  <pageMargins left="0.700694444444445" right="0.700694444444445" top="0.751388888888889" bottom="0.751388888888889" header="0.298611111111111" footer="0.298611111111111"/>
  <pageSetup paperSize="9" scale="60" orientation="landscape" horizontalDpi="600"/>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I12" sqref="I12:O1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6.7666666666667" style="64" customWidth="1"/>
    <col min="9" max="9" width="16.8416666666667" style="64" customWidth="1"/>
    <col min="10" max="10" width="13.3083333333333" style="64" customWidth="1"/>
    <col min="11" max="11" width="1.69166666666667" style="64" hidden="1" customWidth="1"/>
    <col min="12" max="12" width="13.5333333333333" style="64" customWidth="1"/>
    <col min="13" max="13" width="1.53333333333333" style="64" hidden="1" customWidth="1"/>
    <col min="14" max="14" width="10" style="64"/>
    <col min="15" max="15" width="24.6916666666667" style="1" customWidth="1"/>
    <col min="16" max="16384" width="10" style="31"/>
  </cols>
  <sheetData>
    <row r="1" ht="52.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1657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10</v>
      </c>
      <c r="F7" s="65"/>
      <c r="G7" s="67">
        <v>10</v>
      </c>
      <c r="H7" s="67"/>
      <c r="I7" s="67">
        <v>10</v>
      </c>
      <c r="J7" s="67"/>
      <c r="K7" s="14">
        <v>10</v>
      </c>
      <c r="L7" s="21"/>
      <c r="M7" s="22">
        <v>1</v>
      </c>
      <c r="N7" s="23"/>
      <c r="O7" s="9">
        <f>K7*M7</f>
        <v>10</v>
      </c>
    </row>
    <row r="8" spans="1:15">
      <c r="A8" s="5"/>
      <c r="B8" s="5"/>
      <c r="C8" s="5" t="s">
        <v>830</v>
      </c>
      <c r="D8" s="5"/>
      <c r="E8" s="66">
        <v>0</v>
      </c>
      <c r="F8" s="66"/>
      <c r="G8" s="69">
        <v>0</v>
      </c>
      <c r="H8" s="69"/>
      <c r="I8" s="69">
        <v>0</v>
      </c>
      <c r="J8" s="69"/>
      <c r="K8" s="14" t="s">
        <v>665</v>
      </c>
      <c r="L8" s="21"/>
      <c r="M8" s="22">
        <v>0</v>
      </c>
      <c r="N8" s="23"/>
      <c r="O8" s="5" t="s">
        <v>665</v>
      </c>
    </row>
    <row r="9" spans="1:15">
      <c r="A9" s="5"/>
      <c r="B9" s="5"/>
      <c r="C9" s="8" t="s">
        <v>831</v>
      </c>
      <c r="D9" s="8"/>
      <c r="E9" s="65">
        <v>10</v>
      </c>
      <c r="F9" s="65"/>
      <c r="G9" s="67">
        <v>10</v>
      </c>
      <c r="H9" s="67"/>
      <c r="I9" s="67">
        <v>10</v>
      </c>
      <c r="J9" s="67"/>
      <c r="K9" s="14" t="s">
        <v>665</v>
      </c>
      <c r="L9" s="21"/>
      <c r="M9" s="22">
        <v>1</v>
      </c>
      <c r="N9" s="23"/>
      <c r="O9" s="5" t="s">
        <v>665</v>
      </c>
    </row>
    <row r="10" spans="1:15">
      <c r="A10" s="5"/>
      <c r="B10" s="5"/>
      <c r="C10" s="5" t="s">
        <v>832</v>
      </c>
      <c r="D10" s="5"/>
      <c r="E10" s="66">
        <v>0</v>
      </c>
      <c r="F10" s="66"/>
      <c r="G10" s="69">
        <v>0</v>
      </c>
      <c r="H10" s="69"/>
      <c r="I10" s="69">
        <v>0</v>
      </c>
      <c r="J10" s="6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5.1" customHeight="1" spans="1:15">
      <c r="A12" s="7"/>
      <c r="B12" s="10" t="s">
        <v>1658</v>
      </c>
      <c r="C12" s="11"/>
      <c r="D12" s="11"/>
      <c r="E12" s="11"/>
      <c r="F12" s="11"/>
      <c r="G12" s="11"/>
      <c r="H12" s="12"/>
      <c r="I12" s="10" t="s">
        <v>1659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95" customHeight="1" spans="1:15">
      <c r="A14" s="5"/>
      <c r="B14" s="5" t="s">
        <v>845</v>
      </c>
      <c r="C14" s="32" t="s">
        <v>846</v>
      </c>
      <c r="D14" s="7" t="s">
        <v>1660</v>
      </c>
      <c r="E14" s="7"/>
      <c r="F14" s="7"/>
      <c r="G14" s="7"/>
      <c r="H14" s="43" t="s">
        <v>1661</v>
      </c>
      <c r="I14" s="43" t="s">
        <v>1661</v>
      </c>
      <c r="J14" s="24">
        <v>10</v>
      </c>
      <c r="K14" s="25"/>
      <c r="L14" s="24">
        <v>10</v>
      </c>
      <c r="M14" s="25"/>
      <c r="N14" s="14" t="s">
        <v>849</v>
      </c>
      <c r="O14" s="21"/>
    </row>
    <row r="15" ht="28.95" customHeight="1" spans="1:15">
      <c r="A15" s="5"/>
      <c r="B15" s="5"/>
      <c r="C15" s="32" t="s">
        <v>856</v>
      </c>
      <c r="D15" s="7" t="s">
        <v>1662</v>
      </c>
      <c r="E15" s="7"/>
      <c r="F15" s="7"/>
      <c r="G15" s="7"/>
      <c r="H15" s="43" t="s">
        <v>864</v>
      </c>
      <c r="I15" s="43" t="s">
        <v>864</v>
      </c>
      <c r="J15" s="24">
        <v>10</v>
      </c>
      <c r="K15" s="25"/>
      <c r="L15" s="24">
        <v>10</v>
      </c>
      <c r="M15" s="25"/>
      <c r="N15" s="14" t="s">
        <v>849</v>
      </c>
      <c r="O15" s="21"/>
    </row>
    <row r="16" ht="28.95" customHeight="1" spans="1:15">
      <c r="A16" s="5"/>
      <c r="B16" s="5"/>
      <c r="C16" s="34"/>
      <c r="D16" s="7" t="s">
        <v>1663</v>
      </c>
      <c r="E16" s="7"/>
      <c r="F16" s="7"/>
      <c r="G16" s="7"/>
      <c r="H16" s="43" t="s">
        <v>864</v>
      </c>
      <c r="I16" s="43" t="s">
        <v>864</v>
      </c>
      <c r="J16" s="24">
        <v>10</v>
      </c>
      <c r="K16" s="25"/>
      <c r="L16" s="24">
        <v>10</v>
      </c>
      <c r="M16" s="25"/>
      <c r="N16" s="14" t="s">
        <v>849</v>
      </c>
      <c r="O16" s="21"/>
    </row>
    <row r="17" ht="28.95" customHeight="1" spans="1:15">
      <c r="A17" s="5"/>
      <c r="B17" s="5"/>
      <c r="C17" s="5" t="s">
        <v>865</v>
      </c>
      <c r="D17" s="7" t="s">
        <v>1664</v>
      </c>
      <c r="E17" s="7"/>
      <c r="F17" s="7"/>
      <c r="G17" s="7"/>
      <c r="H17" s="43" t="s">
        <v>1596</v>
      </c>
      <c r="I17" s="43" t="s">
        <v>1665</v>
      </c>
      <c r="J17" s="24">
        <v>10</v>
      </c>
      <c r="K17" s="25"/>
      <c r="L17" s="24">
        <v>10</v>
      </c>
      <c r="M17" s="25"/>
      <c r="N17" s="14" t="s">
        <v>849</v>
      </c>
      <c r="O17" s="21"/>
    </row>
    <row r="18" ht="54" customHeight="1" spans="1:15">
      <c r="A18" s="5"/>
      <c r="B18" s="5"/>
      <c r="C18" s="5" t="s">
        <v>868</v>
      </c>
      <c r="D18" s="7" t="s">
        <v>1666</v>
      </c>
      <c r="E18" s="7"/>
      <c r="F18" s="7"/>
      <c r="G18" s="7"/>
      <c r="H18" s="43" t="s">
        <v>1485</v>
      </c>
      <c r="I18" s="43" t="s">
        <v>1485</v>
      </c>
      <c r="J18" s="24">
        <v>10</v>
      </c>
      <c r="K18" s="25"/>
      <c r="L18" s="24">
        <v>10</v>
      </c>
      <c r="M18" s="25"/>
      <c r="N18" s="14" t="s">
        <v>849</v>
      </c>
      <c r="O18" s="21"/>
    </row>
    <row r="19" ht="33" customHeight="1" spans="1:15">
      <c r="A19" s="5"/>
      <c r="B19" s="5"/>
      <c r="C19" s="5" t="s">
        <v>874</v>
      </c>
      <c r="D19" s="7" t="s">
        <v>1667</v>
      </c>
      <c r="E19" s="7"/>
      <c r="F19" s="7"/>
      <c r="G19" s="7"/>
      <c r="H19" s="43" t="s">
        <v>955</v>
      </c>
      <c r="I19" s="43" t="s">
        <v>1566</v>
      </c>
      <c r="J19" s="24">
        <v>15</v>
      </c>
      <c r="K19" s="25"/>
      <c r="L19" s="24">
        <v>12</v>
      </c>
      <c r="M19" s="25"/>
      <c r="N19" s="14" t="s">
        <v>1668</v>
      </c>
      <c r="O19" s="21"/>
    </row>
    <row r="20" ht="37.1" customHeight="1" spans="1:15">
      <c r="A20" s="5"/>
      <c r="B20" s="5"/>
      <c r="C20" s="5" t="s">
        <v>881</v>
      </c>
      <c r="D20" s="7" t="s">
        <v>1669</v>
      </c>
      <c r="E20" s="7"/>
      <c r="F20" s="7"/>
      <c r="G20" s="7"/>
      <c r="H20" s="43" t="s">
        <v>1670</v>
      </c>
      <c r="I20" s="43" t="s">
        <v>1141</v>
      </c>
      <c r="J20" s="24">
        <v>15</v>
      </c>
      <c r="K20" s="25"/>
      <c r="L20" s="24">
        <v>12.5</v>
      </c>
      <c r="M20" s="25"/>
      <c r="N20" s="14" t="s">
        <v>1671</v>
      </c>
      <c r="O20" s="21"/>
    </row>
    <row r="21" ht="45" customHeight="1" spans="1:15">
      <c r="A21" s="5"/>
      <c r="B21" s="5" t="s">
        <v>883</v>
      </c>
      <c r="C21" s="5" t="s">
        <v>884</v>
      </c>
      <c r="D21" s="7" t="s">
        <v>1672</v>
      </c>
      <c r="E21" s="7"/>
      <c r="F21" s="7"/>
      <c r="G21" s="7"/>
      <c r="H21" s="43" t="s">
        <v>1147</v>
      </c>
      <c r="I21" s="43" t="s">
        <v>1005</v>
      </c>
      <c r="J21" s="24">
        <v>10</v>
      </c>
      <c r="K21" s="25"/>
      <c r="L21" s="24">
        <v>10</v>
      </c>
      <c r="M21" s="25"/>
      <c r="N21" s="14" t="s">
        <v>849</v>
      </c>
      <c r="O21" s="21"/>
    </row>
    <row r="22" ht="39" customHeight="1" spans="1:15">
      <c r="A22" s="5"/>
      <c r="B22" s="14" t="s">
        <v>888</v>
      </c>
      <c r="C22" s="15"/>
      <c r="D22" s="14" t="s">
        <v>1086</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4">
        <f>O7+L14+L15+L16+L17+L18+L19+L20+L21</f>
        <v>94.5</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G9:H9"/>
    <mergeCell ref="I9:J9"/>
    <mergeCell ref="K9:L9"/>
    <mergeCell ref="M9:N9"/>
    <mergeCell ref="C10:D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61" orientation="landscape" horizontalDpi="600"/>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J14" sqref="J14:M22"/>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5.8416666666667" style="64" customWidth="1"/>
    <col min="9" max="9" width="14.8416666666667" style="64" customWidth="1"/>
    <col min="10" max="10" width="9.30833333333333" style="64" customWidth="1"/>
    <col min="11" max="11" width="1.69166666666667" style="64" customWidth="1"/>
    <col min="12" max="12" width="8.53333333333333" style="64" customWidth="1"/>
    <col min="13" max="13" width="1.53333333333333" style="64" customWidth="1"/>
    <col min="14" max="14" width="14.45" style="64" customWidth="1"/>
    <col min="15" max="15" width="24.6916666666667" style="1" customWidth="1"/>
    <col min="16" max="16384" width="10" style="31"/>
  </cols>
  <sheetData>
    <row r="1" ht="55.95"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1673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0.16</v>
      </c>
      <c r="F7" s="65"/>
      <c r="G7" s="67">
        <v>0.16</v>
      </c>
      <c r="H7" s="67"/>
      <c r="I7" s="67">
        <v>0.16</v>
      </c>
      <c r="J7" s="67"/>
      <c r="K7" s="14">
        <v>10</v>
      </c>
      <c r="L7" s="21"/>
      <c r="M7" s="22">
        <v>1</v>
      </c>
      <c r="N7" s="23"/>
      <c r="O7" s="9">
        <f>K7*M7</f>
        <v>10</v>
      </c>
    </row>
    <row r="8" spans="1:15">
      <c r="A8" s="5"/>
      <c r="B8" s="5"/>
      <c r="C8" s="5" t="s">
        <v>830</v>
      </c>
      <c r="D8" s="5"/>
      <c r="E8" s="65">
        <v>0</v>
      </c>
      <c r="F8" s="65"/>
      <c r="G8" s="67">
        <v>0</v>
      </c>
      <c r="H8" s="67"/>
      <c r="I8" s="67">
        <v>0</v>
      </c>
      <c r="J8" s="67"/>
      <c r="K8" s="14" t="s">
        <v>665</v>
      </c>
      <c r="L8" s="21"/>
      <c r="M8" s="22">
        <v>0</v>
      </c>
      <c r="N8" s="23"/>
      <c r="O8" s="5" t="s">
        <v>665</v>
      </c>
    </row>
    <row r="9" spans="1:15">
      <c r="A9" s="5"/>
      <c r="B9" s="5"/>
      <c r="C9" s="8" t="s">
        <v>831</v>
      </c>
      <c r="D9" s="8"/>
      <c r="E9" s="5">
        <v>0.16</v>
      </c>
      <c r="F9" s="5"/>
      <c r="G9" s="5">
        <v>0.16</v>
      </c>
      <c r="H9" s="5"/>
      <c r="I9" s="5">
        <v>0.16</v>
      </c>
      <c r="J9" s="5"/>
      <c r="K9" s="14" t="s">
        <v>665</v>
      </c>
      <c r="L9" s="21"/>
      <c r="M9" s="22">
        <v>1</v>
      </c>
      <c r="N9" s="23"/>
      <c r="O9" s="5" t="s">
        <v>665</v>
      </c>
    </row>
    <row r="10" spans="1:15">
      <c r="A10" s="5"/>
      <c r="B10" s="5"/>
      <c r="C10" s="5" t="s">
        <v>832</v>
      </c>
      <c r="D10" s="5"/>
      <c r="E10" s="65">
        <v>0</v>
      </c>
      <c r="F10" s="65"/>
      <c r="G10" s="67">
        <v>0</v>
      </c>
      <c r="H10" s="67"/>
      <c r="I10" s="67">
        <v>0</v>
      </c>
      <c r="J10" s="67"/>
      <c r="K10" s="14" t="s">
        <v>665</v>
      </c>
      <c r="L10" s="21"/>
      <c r="M10" s="22">
        <v>0</v>
      </c>
      <c r="N10" s="23"/>
      <c r="O10" s="5" t="s">
        <v>665</v>
      </c>
    </row>
    <row r="11" spans="1:15">
      <c r="A11" s="7" t="s">
        <v>833</v>
      </c>
      <c r="B11" s="5" t="s">
        <v>834</v>
      </c>
      <c r="C11" s="5"/>
      <c r="D11" s="5"/>
      <c r="E11" s="5"/>
      <c r="F11" s="5"/>
      <c r="G11" s="5"/>
      <c r="H11" s="5"/>
      <c r="I11" s="5" t="s">
        <v>835</v>
      </c>
      <c r="J11" s="5"/>
      <c r="K11" s="5"/>
      <c r="L11" s="5"/>
      <c r="M11" s="5"/>
      <c r="N11" s="5"/>
      <c r="O11" s="5"/>
    </row>
    <row r="12" s="63" customFormat="1" ht="106.1" customHeight="1" spans="1:15">
      <c r="A12" s="7"/>
      <c r="B12" s="10" t="s">
        <v>1674</v>
      </c>
      <c r="C12" s="11"/>
      <c r="D12" s="11"/>
      <c r="E12" s="11"/>
      <c r="F12" s="11"/>
      <c r="G12" s="11"/>
      <c r="H12" s="12"/>
      <c r="I12" s="10" t="s">
        <v>1675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5" customHeight="1" spans="1:15">
      <c r="A14" s="5"/>
      <c r="B14" s="5" t="s">
        <v>845</v>
      </c>
      <c r="C14" s="32" t="s">
        <v>846</v>
      </c>
      <c r="D14" s="7" t="s">
        <v>1676</v>
      </c>
      <c r="E14" s="7"/>
      <c r="F14" s="7"/>
      <c r="G14" s="7"/>
      <c r="H14" s="43" t="s">
        <v>1677</v>
      </c>
      <c r="I14" s="43" t="s">
        <v>1677</v>
      </c>
      <c r="J14" s="24">
        <v>5</v>
      </c>
      <c r="K14" s="25"/>
      <c r="L14" s="24">
        <v>5</v>
      </c>
      <c r="M14" s="25"/>
      <c r="N14" s="14" t="s">
        <v>849</v>
      </c>
      <c r="O14" s="21"/>
    </row>
    <row r="15" ht="45" customHeight="1" spans="1:15">
      <c r="A15" s="5"/>
      <c r="B15" s="5"/>
      <c r="C15" s="34"/>
      <c r="D15" s="7" t="s">
        <v>1678</v>
      </c>
      <c r="E15" s="7"/>
      <c r="F15" s="7"/>
      <c r="G15" s="7"/>
      <c r="H15" s="43" t="s">
        <v>1679</v>
      </c>
      <c r="I15" s="43" t="s">
        <v>1679</v>
      </c>
      <c r="J15" s="24">
        <v>5</v>
      </c>
      <c r="K15" s="25"/>
      <c r="L15" s="24">
        <v>5</v>
      </c>
      <c r="M15" s="25"/>
      <c r="N15" s="14" t="s">
        <v>849</v>
      </c>
      <c r="O15" s="21"/>
    </row>
    <row r="16" ht="45" customHeight="1" spans="1:15">
      <c r="A16" s="5"/>
      <c r="B16" s="5"/>
      <c r="C16" s="34"/>
      <c r="D16" s="7" t="s">
        <v>1680</v>
      </c>
      <c r="E16" s="7"/>
      <c r="F16" s="7"/>
      <c r="G16" s="7"/>
      <c r="H16" s="43" t="s">
        <v>1681</v>
      </c>
      <c r="I16" s="43" t="s">
        <v>1681</v>
      </c>
      <c r="J16" s="24">
        <v>5</v>
      </c>
      <c r="K16" s="25"/>
      <c r="L16" s="24">
        <v>5</v>
      </c>
      <c r="M16" s="25"/>
      <c r="N16" s="14" t="s">
        <v>849</v>
      </c>
      <c r="O16" s="21"/>
    </row>
    <row r="17" ht="45" customHeight="1" spans="1:15">
      <c r="A17" s="5"/>
      <c r="B17" s="5"/>
      <c r="C17" s="32" t="s">
        <v>856</v>
      </c>
      <c r="D17" s="7" t="s">
        <v>1611</v>
      </c>
      <c r="E17" s="7"/>
      <c r="F17" s="7"/>
      <c r="G17" s="7"/>
      <c r="H17" s="43" t="s">
        <v>1682</v>
      </c>
      <c r="I17" s="43" t="s">
        <v>1682</v>
      </c>
      <c r="J17" s="24">
        <v>10</v>
      </c>
      <c r="K17" s="25"/>
      <c r="L17" s="24">
        <v>10</v>
      </c>
      <c r="M17" s="25"/>
      <c r="N17" s="14" t="s">
        <v>849</v>
      </c>
      <c r="O17" s="21"/>
    </row>
    <row r="18" ht="45" customHeight="1" spans="1:15">
      <c r="A18" s="5"/>
      <c r="B18" s="5"/>
      <c r="C18" s="5" t="s">
        <v>865</v>
      </c>
      <c r="D18" s="7" t="s">
        <v>866</v>
      </c>
      <c r="E18" s="7"/>
      <c r="F18" s="7"/>
      <c r="G18" s="7"/>
      <c r="H18" s="43" t="s">
        <v>867</v>
      </c>
      <c r="I18" s="43" t="s">
        <v>919</v>
      </c>
      <c r="J18" s="24">
        <v>15</v>
      </c>
      <c r="K18" s="25"/>
      <c r="L18" s="24">
        <v>15</v>
      </c>
      <c r="M18" s="25"/>
      <c r="N18" s="14" t="s">
        <v>849</v>
      </c>
      <c r="O18" s="21"/>
    </row>
    <row r="19" ht="45" customHeight="1" spans="1:15">
      <c r="A19" s="5"/>
      <c r="B19" s="5"/>
      <c r="C19" s="5" t="s">
        <v>868</v>
      </c>
      <c r="D19" s="7" t="s">
        <v>1683</v>
      </c>
      <c r="E19" s="7"/>
      <c r="F19" s="7"/>
      <c r="G19" s="7"/>
      <c r="H19" s="43" t="s">
        <v>1615</v>
      </c>
      <c r="I19" s="43" t="s">
        <v>1615</v>
      </c>
      <c r="J19" s="24">
        <v>10</v>
      </c>
      <c r="K19" s="25"/>
      <c r="L19" s="24">
        <v>10</v>
      </c>
      <c r="M19" s="25"/>
      <c r="N19" s="14" t="s">
        <v>849</v>
      </c>
      <c r="O19" s="21"/>
    </row>
    <row r="20" ht="45" customHeight="1" spans="1:15">
      <c r="A20" s="5"/>
      <c r="B20" s="5"/>
      <c r="C20" s="5" t="s">
        <v>874</v>
      </c>
      <c r="D20" s="7" t="s">
        <v>1684</v>
      </c>
      <c r="E20" s="7"/>
      <c r="F20" s="7"/>
      <c r="G20" s="7"/>
      <c r="H20" s="43" t="s">
        <v>948</v>
      </c>
      <c r="I20" s="43" t="s">
        <v>1685</v>
      </c>
      <c r="J20" s="24">
        <v>15</v>
      </c>
      <c r="K20" s="25"/>
      <c r="L20" s="24">
        <v>13</v>
      </c>
      <c r="M20" s="25"/>
      <c r="N20" s="14" t="s">
        <v>1686</v>
      </c>
      <c r="O20" s="21"/>
    </row>
    <row r="21" ht="40.95" customHeight="1" spans="1:15">
      <c r="A21" s="5"/>
      <c r="B21" s="5"/>
      <c r="C21" s="5" t="s">
        <v>881</v>
      </c>
      <c r="D21" s="7" t="s">
        <v>1687</v>
      </c>
      <c r="E21" s="7"/>
      <c r="F21" s="7"/>
      <c r="G21" s="7"/>
      <c r="H21" s="43" t="s">
        <v>1140</v>
      </c>
      <c r="I21" s="43" t="s">
        <v>1487</v>
      </c>
      <c r="J21" s="24">
        <v>15</v>
      </c>
      <c r="K21" s="25"/>
      <c r="L21" s="24">
        <v>12.5</v>
      </c>
      <c r="M21" s="25"/>
      <c r="N21" s="14" t="s">
        <v>1688</v>
      </c>
      <c r="O21" s="21"/>
    </row>
    <row r="22" ht="52.95" customHeight="1" spans="1:15">
      <c r="A22" s="5"/>
      <c r="B22" s="5" t="s">
        <v>883</v>
      </c>
      <c r="C22" s="5" t="s">
        <v>884</v>
      </c>
      <c r="D22" s="7" t="s">
        <v>1689</v>
      </c>
      <c r="E22" s="7"/>
      <c r="F22" s="7"/>
      <c r="G22" s="7"/>
      <c r="H22" s="43" t="s">
        <v>858</v>
      </c>
      <c r="I22" s="43" t="s">
        <v>859</v>
      </c>
      <c r="J22" s="24">
        <v>10</v>
      </c>
      <c r="K22" s="25"/>
      <c r="L22" s="24">
        <v>10</v>
      </c>
      <c r="M22" s="25"/>
      <c r="N22" s="14" t="s">
        <v>849</v>
      </c>
      <c r="O22" s="21"/>
    </row>
    <row r="23" ht="54" customHeight="1" spans="1:15">
      <c r="A23" s="5"/>
      <c r="B23" s="14" t="s">
        <v>888</v>
      </c>
      <c r="C23" s="15"/>
      <c r="D23" s="14" t="s">
        <v>1086</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4">
        <f>O7+L14+L15+L16+L17+L18+L19+L20+L21+L22</f>
        <v>95.5</v>
      </c>
      <c r="M24" s="25"/>
      <c r="N24" s="14" t="s">
        <v>890</v>
      </c>
      <c r="O24" s="21"/>
    </row>
    <row r="25" spans="1:15">
      <c r="A25" s="17" t="s">
        <v>891</v>
      </c>
      <c r="O25" s="29"/>
    </row>
    <row r="26" spans="1:15">
      <c r="A26" s="18"/>
      <c r="O26" s="29"/>
    </row>
    <row r="27" spans="1:15">
      <c r="A27" s="18"/>
      <c r="O27" s="29"/>
    </row>
    <row r="28" spans="1:15">
      <c r="A28" s="19"/>
      <c r="B28" s="20"/>
      <c r="C28" s="20"/>
      <c r="D28" s="20"/>
      <c r="E28" s="20"/>
      <c r="F28" s="20"/>
      <c r="G28" s="68"/>
      <c r="H28" s="68"/>
      <c r="I28" s="68"/>
      <c r="J28" s="68"/>
      <c r="K28" s="68"/>
      <c r="L28" s="68"/>
      <c r="M28" s="68"/>
      <c r="N28" s="68"/>
      <c r="O28" s="30"/>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pageMargins left="0.751388888888889" right="0.751388888888889" top="1" bottom="1" header="0.5" footer="0.5"/>
  <pageSetup paperSize="9" scale="59" orientation="portrait" horizontalDpi="600"/>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view="pageBreakPreview" zoomScaleNormal="100" workbookViewId="0">
      <selection activeCell="I12" sqref="I12:O12"/>
    </sheetView>
  </sheetViews>
  <sheetFormatPr defaultColWidth="10" defaultRowHeight="14.25"/>
  <cols>
    <col min="1" max="1" width="6.76666666666667" style="1" customWidth="1"/>
    <col min="2" max="2" width="9.45" style="1" customWidth="1"/>
    <col min="3" max="4" width="14.8416666666667" style="1" customWidth="1"/>
    <col min="5" max="5" width="11.8416666666667" style="1" customWidth="1"/>
    <col min="6" max="6" width="1.76666666666667" style="1" hidden="1" customWidth="1"/>
    <col min="7" max="7" width="8.69166666666667" style="64" customWidth="1"/>
    <col min="8" max="8" width="18.2333333333333" style="64" customWidth="1"/>
    <col min="9" max="9" width="18.6916666666667" style="64" customWidth="1"/>
    <col min="10" max="10" width="4" style="64" customWidth="1"/>
    <col min="11" max="11" width="9.69166666666667" style="64" customWidth="1"/>
    <col min="12" max="12" width="9.53333333333333" style="64" customWidth="1"/>
    <col min="13" max="13" width="4.30833333333333" style="64" customWidth="1"/>
    <col min="14" max="14" width="13.45" style="64" customWidth="1"/>
    <col min="15" max="15" width="24.6916666666667" style="1" customWidth="1"/>
    <col min="16" max="16384" width="10" style="31"/>
  </cols>
  <sheetData>
    <row r="1" ht="51"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1690</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1.5</v>
      </c>
      <c r="F7" s="66"/>
      <c r="G7" s="67">
        <v>1.5</v>
      </c>
      <c r="H7" s="67"/>
      <c r="I7" s="67">
        <v>1.5</v>
      </c>
      <c r="J7" s="67"/>
      <c r="K7" s="14">
        <v>10</v>
      </c>
      <c r="L7" s="21"/>
      <c r="M7" s="22">
        <v>1</v>
      </c>
      <c r="N7" s="23"/>
      <c r="O7" s="9">
        <f>K7*M7</f>
        <v>10</v>
      </c>
    </row>
    <row r="8" spans="1:15">
      <c r="A8" s="5"/>
      <c r="B8" s="5"/>
      <c r="C8" s="5" t="s">
        <v>830</v>
      </c>
      <c r="D8" s="5"/>
      <c r="E8" s="65">
        <v>1.5</v>
      </c>
      <c r="F8" s="66"/>
      <c r="G8" s="67">
        <v>1.5</v>
      </c>
      <c r="H8" s="67"/>
      <c r="I8" s="67">
        <v>1.5</v>
      </c>
      <c r="J8" s="67"/>
      <c r="K8" s="14" t="s">
        <v>665</v>
      </c>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115.1" customHeight="1" spans="1:15">
      <c r="A12" s="7"/>
      <c r="B12" s="10" t="s">
        <v>1691</v>
      </c>
      <c r="C12" s="11"/>
      <c r="D12" s="11"/>
      <c r="E12" s="11"/>
      <c r="F12" s="11"/>
      <c r="G12" s="11"/>
      <c r="H12" s="12"/>
      <c r="I12" s="10" t="s">
        <v>1692</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2" customHeight="1" spans="1:15">
      <c r="A14" s="5"/>
      <c r="B14" s="5" t="s">
        <v>845</v>
      </c>
      <c r="C14" s="32" t="s">
        <v>846</v>
      </c>
      <c r="D14" s="7" t="s">
        <v>1693</v>
      </c>
      <c r="E14" s="7"/>
      <c r="F14" s="7"/>
      <c r="G14" s="7"/>
      <c r="H14" s="43" t="s">
        <v>1285</v>
      </c>
      <c r="I14" s="43" t="s">
        <v>1285</v>
      </c>
      <c r="J14" s="24">
        <v>10</v>
      </c>
      <c r="K14" s="25"/>
      <c r="L14" s="24">
        <v>10</v>
      </c>
      <c r="M14" s="25"/>
      <c r="N14" s="14" t="s">
        <v>849</v>
      </c>
      <c r="O14" s="21"/>
    </row>
    <row r="15" ht="42" customHeight="1" spans="1:15">
      <c r="A15" s="5"/>
      <c r="B15" s="5"/>
      <c r="C15" s="34"/>
      <c r="D15" s="7" t="s">
        <v>1694</v>
      </c>
      <c r="E15" s="7"/>
      <c r="F15" s="7"/>
      <c r="G15" s="7"/>
      <c r="H15" s="43" t="s">
        <v>1434</v>
      </c>
      <c r="I15" s="43" t="s">
        <v>1434</v>
      </c>
      <c r="J15" s="24">
        <v>10</v>
      </c>
      <c r="K15" s="25"/>
      <c r="L15" s="24">
        <v>10</v>
      </c>
      <c r="M15" s="25"/>
      <c r="N15" s="14" t="s">
        <v>849</v>
      </c>
      <c r="O15" s="21"/>
    </row>
    <row r="16" ht="42" customHeight="1" spans="1:15">
      <c r="A16" s="5"/>
      <c r="B16" s="5"/>
      <c r="C16" s="32" t="s">
        <v>856</v>
      </c>
      <c r="D16" s="7" t="s">
        <v>1695</v>
      </c>
      <c r="E16" s="7"/>
      <c r="F16" s="7"/>
      <c r="G16" s="7"/>
      <c r="H16" s="43" t="s">
        <v>864</v>
      </c>
      <c r="I16" s="43" t="s">
        <v>864</v>
      </c>
      <c r="J16" s="24">
        <v>10</v>
      </c>
      <c r="K16" s="25"/>
      <c r="L16" s="24">
        <v>10</v>
      </c>
      <c r="M16" s="25"/>
      <c r="N16" s="14" t="s">
        <v>849</v>
      </c>
      <c r="O16" s="21"/>
    </row>
    <row r="17" ht="42" customHeight="1" spans="1:15">
      <c r="A17" s="5"/>
      <c r="B17" s="5"/>
      <c r="C17" s="5" t="s">
        <v>865</v>
      </c>
      <c r="D17" s="7" t="s">
        <v>866</v>
      </c>
      <c r="E17" s="7"/>
      <c r="F17" s="7"/>
      <c r="G17" s="7"/>
      <c r="H17" s="43" t="s">
        <v>867</v>
      </c>
      <c r="I17" s="43" t="s">
        <v>1613</v>
      </c>
      <c r="J17" s="24">
        <v>10</v>
      </c>
      <c r="K17" s="25"/>
      <c r="L17" s="24">
        <v>10</v>
      </c>
      <c r="M17" s="25"/>
      <c r="N17" s="14" t="s">
        <v>849</v>
      </c>
      <c r="O17" s="21"/>
    </row>
    <row r="18" ht="42" customHeight="1" spans="1:15">
      <c r="A18" s="5"/>
      <c r="B18" s="5"/>
      <c r="C18" s="5" t="s">
        <v>868</v>
      </c>
      <c r="D18" s="7" t="s">
        <v>1696</v>
      </c>
      <c r="E18" s="7"/>
      <c r="F18" s="7"/>
      <c r="G18" s="7"/>
      <c r="H18" s="43" t="s">
        <v>1697</v>
      </c>
      <c r="I18" s="43" t="s">
        <v>1697</v>
      </c>
      <c r="J18" s="24">
        <v>10</v>
      </c>
      <c r="K18" s="25"/>
      <c r="L18" s="24">
        <v>10</v>
      </c>
      <c r="M18" s="25"/>
      <c r="N18" s="14" t="s">
        <v>849</v>
      </c>
      <c r="O18" s="21"/>
    </row>
    <row r="19" ht="42" customHeight="1" spans="1:15">
      <c r="A19" s="5"/>
      <c r="B19" s="5" t="s">
        <v>873</v>
      </c>
      <c r="C19" s="5" t="s">
        <v>874</v>
      </c>
      <c r="D19" s="7" t="s">
        <v>1698</v>
      </c>
      <c r="E19" s="7"/>
      <c r="F19" s="7"/>
      <c r="G19" s="7"/>
      <c r="H19" s="43" t="s">
        <v>986</v>
      </c>
      <c r="I19" s="43" t="s">
        <v>1685</v>
      </c>
      <c r="J19" s="24">
        <v>15</v>
      </c>
      <c r="K19" s="25"/>
      <c r="L19" s="24">
        <v>12.5</v>
      </c>
      <c r="M19" s="25"/>
      <c r="N19" s="14" t="s">
        <v>1699</v>
      </c>
      <c r="O19" s="21"/>
    </row>
    <row r="20" ht="42" customHeight="1" spans="1:15">
      <c r="A20" s="5"/>
      <c r="B20" s="5"/>
      <c r="C20" s="5" t="s">
        <v>881</v>
      </c>
      <c r="D20" s="7" t="s">
        <v>1700</v>
      </c>
      <c r="E20" s="7"/>
      <c r="F20" s="7"/>
      <c r="G20" s="7"/>
      <c r="H20" s="43" t="s">
        <v>986</v>
      </c>
      <c r="I20" s="43" t="s">
        <v>1685</v>
      </c>
      <c r="J20" s="24">
        <v>15</v>
      </c>
      <c r="K20" s="25"/>
      <c r="L20" s="24">
        <v>12.5</v>
      </c>
      <c r="M20" s="25"/>
      <c r="N20" s="14" t="s">
        <v>1701</v>
      </c>
      <c r="O20" s="21"/>
    </row>
    <row r="21" ht="42" customHeight="1" spans="1:15">
      <c r="A21" s="5"/>
      <c r="B21" s="5" t="s">
        <v>883</v>
      </c>
      <c r="C21" s="5" t="s">
        <v>884</v>
      </c>
      <c r="D21" s="7" t="s">
        <v>1702</v>
      </c>
      <c r="E21" s="7"/>
      <c r="F21" s="7"/>
      <c r="G21" s="7"/>
      <c r="H21" s="43" t="s">
        <v>858</v>
      </c>
      <c r="I21" s="217" t="s">
        <v>859</v>
      </c>
      <c r="J21" s="24">
        <v>10</v>
      </c>
      <c r="K21" s="25"/>
      <c r="L21" s="24">
        <v>10</v>
      </c>
      <c r="M21" s="25"/>
      <c r="N21" s="14" t="s">
        <v>849</v>
      </c>
      <c r="O21" s="21"/>
    </row>
    <row r="22" ht="40.1" customHeight="1" spans="1:15">
      <c r="A22" s="5"/>
      <c r="B22" s="14" t="s">
        <v>888</v>
      </c>
      <c r="C22" s="15"/>
      <c r="D22" s="14" t="s">
        <v>1086</v>
      </c>
      <c r="E22" s="16"/>
      <c r="F22" s="16"/>
      <c r="G22" s="16"/>
      <c r="H22" s="16"/>
      <c r="I22" s="16"/>
      <c r="J22" s="16"/>
      <c r="K22" s="16"/>
      <c r="L22" s="16"/>
      <c r="M22" s="16"/>
      <c r="N22" s="16"/>
      <c r="O22" s="21"/>
    </row>
    <row r="23" ht="37.1" customHeight="1" spans="1:15">
      <c r="A23" s="5"/>
      <c r="B23" s="14" t="s">
        <v>889</v>
      </c>
      <c r="C23" s="16"/>
      <c r="D23" s="16"/>
      <c r="E23" s="16"/>
      <c r="F23" s="16"/>
      <c r="G23" s="16"/>
      <c r="H23" s="16"/>
      <c r="I23" s="15"/>
      <c r="J23" s="14">
        <v>100</v>
      </c>
      <c r="K23" s="15"/>
      <c r="L23" s="24">
        <v>95</v>
      </c>
      <c r="M23" s="25"/>
      <c r="N23" s="14" t="s">
        <v>890</v>
      </c>
      <c r="O23" s="21"/>
    </row>
    <row r="24" spans="1:15">
      <c r="A24" s="17" t="s">
        <v>891</v>
      </c>
      <c r="O24" s="29"/>
    </row>
    <row r="25" spans="1:15">
      <c r="A25" s="18"/>
      <c r="O25" s="29"/>
    </row>
    <row r="26" spans="1:15">
      <c r="A26" s="18"/>
      <c r="O26" s="29"/>
    </row>
    <row r="27" spans="1:15">
      <c r="A27" s="19"/>
      <c r="B27" s="20"/>
      <c r="C27" s="20"/>
      <c r="D27" s="20"/>
      <c r="E27" s="20"/>
      <c r="F27" s="20"/>
      <c r="G27" s="68"/>
      <c r="H27" s="68"/>
      <c r="I27" s="68"/>
      <c r="J27" s="68"/>
      <c r="K27" s="68"/>
      <c r="L27" s="68"/>
      <c r="M27" s="68"/>
      <c r="N27" s="68"/>
      <c r="O27" s="30"/>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N18" sqref="N18:O18"/>
    </sheetView>
  </sheetViews>
  <sheetFormatPr defaultColWidth="10" defaultRowHeight="14.25"/>
  <cols>
    <col min="1" max="1" width="6.76666666666667"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64" customWidth="1"/>
    <col min="8" max="8" width="19.5333333333333" style="64" customWidth="1"/>
    <col min="9" max="9" width="16.7666666666667" style="64" customWidth="1"/>
    <col min="10" max="10" width="12.3083333333333" style="64" customWidth="1"/>
    <col min="11" max="11" width="1.69166666666667" style="64" customWidth="1"/>
    <col min="12" max="12" width="15" style="64" customWidth="1"/>
    <col min="13" max="13" width="1.53333333333333" style="64" customWidth="1"/>
    <col min="14" max="14" width="10" style="64"/>
    <col min="15" max="15" width="24.6916666666667" style="1" customWidth="1"/>
    <col min="16" max="16384" width="10" style="31"/>
  </cols>
  <sheetData>
    <row r="1" ht="57" customHeight="1" spans="1:15">
      <c r="A1" s="2" t="s">
        <v>816</v>
      </c>
      <c r="B1" s="46"/>
      <c r="C1" s="46"/>
      <c r="D1" s="46"/>
      <c r="E1" s="46"/>
      <c r="F1" s="46"/>
      <c r="G1" s="46"/>
      <c r="H1" s="46"/>
      <c r="I1" s="46"/>
      <c r="J1" s="46"/>
      <c r="K1" s="46"/>
      <c r="L1" s="46"/>
      <c r="M1" s="46"/>
      <c r="N1" s="46"/>
      <c r="O1" s="46"/>
    </row>
    <row r="2" ht="16.5" spans="1:15">
      <c r="A2" s="4" t="s">
        <v>817</v>
      </c>
      <c r="B2" s="4"/>
      <c r="C2" s="4"/>
      <c r="D2" s="4"/>
      <c r="E2" s="4"/>
      <c r="F2" s="4"/>
      <c r="G2" s="4"/>
      <c r="H2" s="4"/>
      <c r="I2" s="4"/>
      <c r="J2" s="4"/>
      <c r="K2" s="4"/>
      <c r="L2" s="4"/>
      <c r="M2" s="4"/>
      <c r="N2" s="4"/>
      <c r="O2" s="4"/>
    </row>
    <row r="3" ht="16.5" spans="1:15">
      <c r="A3" s="4" t="s">
        <v>716</v>
      </c>
      <c r="B3" s="4"/>
      <c r="C3" s="4"/>
      <c r="D3" s="4"/>
      <c r="E3" s="4"/>
      <c r="F3" s="4"/>
      <c r="G3" s="4"/>
      <c r="H3" s="4"/>
      <c r="I3" s="4"/>
      <c r="J3" s="4"/>
      <c r="K3" s="4"/>
      <c r="L3" s="4"/>
      <c r="M3" s="4"/>
      <c r="N3" s="4"/>
      <c r="O3" s="4"/>
    </row>
    <row r="4" spans="1:15">
      <c r="A4" s="5" t="s">
        <v>818</v>
      </c>
      <c r="B4" s="6"/>
      <c r="C4" s="5" t="s">
        <v>1703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5">
        <v>2.2126</v>
      </c>
      <c r="F7" s="66"/>
      <c r="G7" s="67">
        <v>2.2126</v>
      </c>
      <c r="H7" s="67"/>
      <c r="I7" s="67">
        <v>2.2126</v>
      </c>
      <c r="J7" s="67"/>
      <c r="K7" s="14">
        <v>10</v>
      </c>
      <c r="L7" s="21"/>
      <c r="M7" s="22">
        <v>1</v>
      </c>
      <c r="N7" s="23"/>
      <c r="O7" s="9">
        <f>K7*M7</f>
        <v>10</v>
      </c>
    </row>
    <row r="8" spans="1:15">
      <c r="A8" s="5"/>
      <c r="B8" s="5"/>
      <c r="C8" s="5" t="s">
        <v>830</v>
      </c>
      <c r="D8" s="5"/>
      <c r="E8" s="65">
        <v>2.2126</v>
      </c>
      <c r="F8" s="66"/>
      <c r="G8" s="67">
        <v>2.2126</v>
      </c>
      <c r="H8" s="67"/>
      <c r="I8" s="67">
        <v>2.2126</v>
      </c>
      <c r="J8" s="67"/>
      <c r="K8" s="14" t="s">
        <v>665</v>
      </c>
      <c r="L8" s="21"/>
      <c r="M8" s="22">
        <v>1</v>
      </c>
      <c r="N8" s="23"/>
      <c r="O8" s="5" t="s">
        <v>665</v>
      </c>
    </row>
    <row r="9" spans="1:15">
      <c r="A9" s="5"/>
      <c r="B9" s="5"/>
      <c r="C9" s="8" t="s">
        <v>831</v>
      </c>
      <c r="D9" s="8"/>
      <c r="E9" s="67">
        <v>0</v>
      </c>
      <c r="F9" s="67"/>
      <c r="G9" s="67">
        <v>0</v>
      </c>
      <c r="H9" s="67"/>
      <c r="I9" s="67">
        <v>0</v>
      </c>
      <c r="J9" s="67"/>
      <c r="K9" s="14" t="s">
        <v>665</v>
      </c>
      <c r="L9" s="21"/>
      <c r="M9" s="22">
        <v>0</v>
      </c>
      <c r="N9" s="23"/>
      <c r="O9" s="5" t="s">
        <v>665</v>
      </c>
    </row>
    <row r="10" spans="1:15">
      <c r="A10" s="5"/>
      <c r="B10" s="5"/>
      <c r="C10" s="5" t="s">
        <v>832</v>
      </c>
      <c r="D10" s="5"/>
      <c r="E10" s="67">
        <v>0</v>
      </c>
      <c r="F10" s="67"/>
      <c r="G10" s="67">
        <v>0</v>
      </c>
      <c r="H10" s="67"/>
      <c r="I10" s="67">
        <v>0</v>
      </c>
      <c r="J10" s="67"/>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s="63" customFormat="1" ht="57" customHeight="1" spans="1:15">
      <c r="A12" s="7"/>
      <c r="B12" s="10" t="s">
        <v>1704</v>
      </c>
      <c r="C12" s="11"/>
      <c r="D12" s="11"/>
      <c r="E12" s="11"/>
      <c r="F12" s="11"/>
      <c r="G12" s="11"/>
      <c r="H12" s="12"/>
      <c r="I12" s="10" t="s">
        <v>1705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3.1" customHeight="1" spans="1:15">
      <c r="A14" s="5"/>
      <c r="B14" s="5" t="s">
        <v>845</v>
      </c>
      <c r="C14" s="32" t="s">
        <v>846</v>
      </c>
      <c r="D14" s="7" t="s">
        <v>1286</v>
      </c>
      <c r="E14" s="7"/>
      <c r="F14" s="7"/>
      <c r="G14" s="7"/>
      <c r="H14" s="43" t="s">
        <v>1408</v>
      </c>
      <c r="I14" s="43" t="s">
        <v>1408</v>
      </c>
      <c r="J14" s="24">
        <v>20</v>
      </c>
      <c r="K14" s="25"/>
      <c r="L14" s="24">
        <v>20</v>
      </c>
      <c r="M14" s="25"/>
      <c r="N14" s="14" t="s">
        <v>849</v>
      </c>
      <c r="O14" s="21"/>
    </row>
    <row r="15" ht="43.1" customHeight="1" spans="1:15">
      <c r="A15" s="5"/>
      <c r="B15" s="5"/>
      <c r="C15" s="32" t="s">
        <v>856</v>
      </c>
      <c r="D15" s="7" t="s">
        <v>1706</v>
      </c>
      <c r="E15" s="7"/>
      <c r="F15" s="7"/>
      <c r="G15" s="7"/>
      <c r="H15" s="43" t="s">
        <v>864</v>
      </c>
      <c r="I15" s="43" t="s">
        <v>864</v>
      </c>
      <c r="J15" s="24">
        <v>10</v>
      </c>
      <c r="K15" s="25"/>
      <c r="L15" s="24">
        <v>10</v>
      </c>
      <c r="M15" s="25"/>
      <c r="N15" s="14" t="s">
        <v>849</v>
      </c>
      <c r="O15" s="21"/>
    </row>
    <row r="16" ht="43.1" customHeight="1" spans="1:15">
      <c r="A16" s="5"/>
      <c r="B16" s="5"/>
      <c r="C16" s="5" t="s">
        <v>865</v>
      </c>
      <c r="D16" s="7" t="s">
        <v>866</v>
      </c>
      <c r="E16" s="7"/>
      <c r="F16" s="7"/>
      <c r="G16" s="7"/>
      <c r="H16" s="43" t="s">
        <v>867</v>
      </c>
      <c r="I16" s="43" t="s">
        <v>867</v>
      </c>
      <c r="J16" s="24">
        <v>10</v>
      </c>
      <c r="K16" s="25"/>
      <c r="L16" s="24">
        <v>10</v>
      </c>
      <c r="M16" s="25"/>
      <c r="N16" s="14" t="s">
        <v>849</v>
      </c>
      <c r="O16" s="21"/>
    </row>
    <row r="17" ht="43.1" customHeight="1" spans="1:15">
      <c r="A17" s="5"/>
      <c r="B17" s="5"/>
      <c r="C17" s="5" t="s">
        <v>868</v>
      </c>
      <c r="D17" s="7" t="s">
        <v>1707</v>
      </c>
      <c r="E17" s="7"/>
      <c r="F17" s="7"/>
      <c r="G17" s="7"/>
      <c r="H17" s="43" t="s">
        <v>1708</v>
      </c>
      <c r="I17" s="43" t="s">
        <v>1708</v>
      </c>
      <c r="J17" s="24">
        <v>10</v>
      </c>
      <c r="K17" s="25"/>
      <c r="L17" s="24">
        <v>10</v>
      </c>
      <c r="M17" s="25"/>
      <c r="N17" s="14" t="s">
        <v>849</v>
      </c>
      <c r="O17" s="21"/>
    </row>
    <row r="18" ht="43.1" customHeight="1" spans="1:15">
      <c r="A18" s="5"/>
      <c r="B18" s="5"/>
      <c r="C18" s="5" t="s">
        <v>874</v>
      </c>
      <c r="D18" s="7" t="s">
        <v>1709</v>
      </c>
      <c r="E18" s="7"/>
      <c r="F18" s="7"/>
      <c r="G18" s="7"/>
      <c r="H18" s="43" t="s">
        <v>948</v>
      </c>
      <c r="I18" s="43" t="s">
        <v>877</v>
      </c>
      <c r="J18" s="24">
        <v>15</v>
      </c>
      <c r="K18" s="25"/>
      <c r="L18" s="24">
        <v>12.5</v>
      </c>
      <c r="M18" s="25"/>
      <c r="N18" s="14" t="s">
        <v>1710</v>
      </c>
      <c r="O18" s="21"/>
    </row>
    <row r="19" ht="43.1" customHeight="1" spans="1:15">
      <c r="A19" s="5"/>
      <c r="B19" s="5"/>
      <c r="C19" s="5" t="s">
        <v>881</v>
      </c>
      <c r="D19" s="7" t="s">
        <v>1711</v>
      </c>
      <c r="E19" s="7"/>
      <c r="F19" s="7"/>
      <c r="G19" s="7"/>
      <c r="H19" s="43" t="s">
        <v>1712</v>
      </c>
      <c r="I19" s="43" t="s">
        <v>877</v>
      </c>
      <c r="J19" s="24">
        <v>15</v>
      </c>
      <c r="K19" s="25"/>
      <c r="L19" s="24">
        <v>12.5</v>
      </c>
      <c r="M19" s="25"/>
      <c r="N19" s="14" t="s">
        <v>1713</v>
      </c>
      <c r="O19" s="21"/>
    </row>
    <row r="20" ht="43.1" customHeight="1" spans="1:15">
      <c r="A20" s="5"/>
      <c r="B20" s="5" t="s">
        <v>883</v>
      </c>
      <c r="C20" s="5" t="s">
        <v>884</v>
      </c>
      <c r="D20" s="7" t="s">
        <v>1714</v>
      </c>
      <c r="E20" s="7"/>
      <c r="F20" s="7"/>
      <c r="G20" s="7"/>
      <c r="H20" s="43" t="s">
        <v>858</v>
      </c>
      <c r="I20" s="217" t="s">
        <v>859</v>
      </c>
      <c r="J20" s="24">
        <v>10</v>
      </c>
      <c r="K20" s="25"/>
      <c r="L20" s="24">
        <v>10</v>
      </c>
      <c r="M20" s="25"/>
      <c r="N20" s="14" t="s">
        <v>849</v>
      </c>
      <c r="O20" s="21"/>
    </row>
    <row r="21" ht="43.1" customHeight="1" spans="1:15">
      <c r="A21" s="5"/>
      <c r="B21" s="14" t="s">
        <v>888</v>
      </c>
      <c r="C21" s="15"/>
      <c r="D21" s="14" t="s">
        <v>1086</v>
      </c>
      <c r="E21" s="16"/>
      <c r="F21" s="16"/>
      <c r="G21" s="16"/>
      <c r="H21" s="16"/>
      <c r="I21" s="16"/>
      <c r="J21" s="16"/>
      <c r="K21" s="16"/>
      <c r="L21" s="16"/>
      <c r="M21" s="16"/>
      <c r="N21" s="16"/>
      <c r="O21" s="21"/>
    </row>
    <row r="22" ht="43.1" customHeight="1" spans="1:15">
      <c r="A22" s="5"/>
      <c r="B22" s="14" t="s">
        <v>889</v>
      </c>
      <c r="C22" s="16"/>
      <c r="D22" s="16"/>
      <c r="E22" s="16"/>
      <c r="F22" s="16"/>
      <c r="G22" s="16"/>
      <c r="H22" s="16"/>
      <c r="I22" s="15"/>
      <c r="J22" s="14">
        <v>100</v>
      </c>
      <c r="K22" s="15"/>
      <c r="L22" s="24">
        <v>95</v>
      </c>
      <c r="M22" s="25"/>
      <c r="N22" s="14" t="s">
        <v>890</v>
      </c>
      <c r="O22" s="21"/>
    </row>
    <row r="23" spans="1:15">
      <c r="A23" s="17" t="s">
        <v>891</v>
      </c>
      <c r="O23" s="29"/>
    </row>
    <row r="24" spans="1:15">
      <c r="A24" s="18"/>
      <c r="O24" s="29"/>
    </row>
    <row r="25" spans="1:15">
      <c r="A25" s="18"/>
      <c r="O25" s="29"/>
    </row>
    <row r="26" spans="1:15">
      <c r="A26" s="19"/>
      <c r="B26" s="20"/>
      <c r="C26" s="20"/>
      <c r="D26" s="20"/>
      <c r="E26" s="20"/>
      <c r="F26" s="20"/>
      <c r="G26" s="68"/>
      <c r="H26" s="68"/>
      <c r="I26" s="68"/>
      <c r="J26" s="68"/>
      <c r="K26" s="68"/>
      <c r="L26" s="68"/>
      <c r="M26" s="68"/>
      <c r="N26" s="68"/>
      <c r="O26" s="30"/>
    </row>
  </sheetData>
  <mergeCells count="8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G7:H7"/>
    <mergeCell ref="I7:J7"/>
    <mergeCell ref="K7:L7"/>
    <mergeCell ref="M7:N7"/>
    <mergeCell ref="C8:D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62" orientation="landscape" horizontalDpi="600"/>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4"/>
  <sheetViews>
    <sheetView workbookViewId="0">
      <selection activeCell="L30" sqref="L30:M30"/>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8.30833333333333" style="1" customWidth="1"/>
    <col min="8" max="8" width="20.075" style="1" customWidth="1"/>
    <col min="9" max="9" width="20.69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0"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1715</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206.8</v>
      </c>
      <c r="F7" s="9"/>
      <c r="G7" s="9">
        <v>110.69</v>
      </c>
      <c r="H7" s="9"/>
      <c r="I7" s="9">
        <v>110.69</v>
      </c>
      <c r="J7" s="9"/>
      <c r="K7" s="14">
        <v>10</v>
      </c>
      <c r="L7" s="21"/>
      <c r="M7" s="47">
        <v>1</v>
      </c>
      <c r="N7" s="48"/>
      <c r="O7" s="49">
        <v>10</v>
      </c>
    </row>
    <row r="8" ht="16.95" customHeight="1" spans="1:15">
      <c r="A8" s="5"/>
      <c r="B8" s="5"/>
      <c r="C8" s="5" t="s">
        <v>830</v>
      </c>
      <c r="D8" s="5"/>
      <c r="E8" s="9">
        <v>206.8</v>
      </c>
      <c r="F8" s="9"/>
      <c r="G8" s="9">
        <v>110.69</v>
      </c>
      <c r="H8" s="9"/>
      <c r="I8" s="9">
        <v>110.69</v>
      </c>
      <c r="J8" s="9"/>
      <c r="K8" s="14" t="s">
        <v>665</v>
      </c>
      <c r="L8" s="21"/>
      <c r="M8" s="47">
        <v>1</v>
      </c>
      <c r="N8" s="48"/>
      <c r="O8" s="5" t="s">
        <v>665</v>
      </c>
    </row>
    <row r="9" ht="16.95" customHeight="1" spans="1:15">
      <c r="A9" s="5"/>
      <c r="B9" s="5"/>
      <c r="C9" s="8" t="s">
        <v>831</v>
      </c>
      <c r="D9" s="8"/>
      <c r="E9" s="9">
        <v>0</v>
      </c>
      <c r="F9" s="9"/>
      <c r="G9" s="9">
        <v>0</v>
      </c>
      <c r="H9" s="9"/>
      <c r="I9" s="9">
        <v>0</v>
      </c>
      <c r="J9" s="9"/>
      <c r="K9" s="14" t="s">
        <v>665</v>
      </c>
      <c r="L9" s="21"/>
      <c r="M9" s="47">
        <v>0</v>
      </c>
      <c r="N9" s="48"/>
      <c r="O9" s="5" t="s">
        <v>665</v>
      </c>
    </row>
    <row r="10" ht="16.95" customHeight="1" spans="1:15">
      <c r="A10" s="5"/>
      <c r="B10" s="5"/>
      <c r="C10" s="5" t="s">
        <v>832</v>
      </c>
      <c r="D10" s="5"/>
      <c r="E10" s="9">
        <v>0</v>
      </c>
      <c r="F10" s="9"/>
      <c r="G10" s="9">
        <v>0</v>
      </c>
      <c r="H10" s="9"/>
      <c r="I10" s="9">
        <v>0</v>
      </c>
      <c r="J10" s="9"/>
      <c r="K10" s="14" t="s">
        <v>665</v>
      </c>
      <c r="L10" s="21"/>
      <c r="M10" s="47">
        <v>0</v>
      </c>
      <c r="N10" s="48"/>
      <c r="O10" s="5" t="s">
        <v>665</v>
      </c>
    </row>
    <row r="11" ht="25.1" customHeight="1" spans="1:15">
      <c r="A11" s="5" t="s">
        <v>833</v>
      </c>
      <c r="B11" s="5" t="s">
        <v>834</v>
      </c>
      <c r="C11" s="5"/>
      <c r="D11" s="5"/>
      <c r="E11" s="5"/>
      <c r="F11" s="5"/>
      <c r="G11" s="5"/>
      <c r="H11" s="5"/>
      <c r="I11" s="5" t="s">
        <v>835</v>
      </c>
      <c r="J11" s="5"/>
      <c r="K11" s="5"/>
      <c r="L11" s="5"/>
      <c r="M11" s="5"/>
      <c r="N11" s="5"/>
      <c r="O11" s="5"/>
    </row>
    <row r="12" s="45" customFormat="1" ht="109.95" customHeight="1" spans="1:15">
      <c r="A12" s="7"/>
      <c r="B12" s="10" t="s">
        <v>1716</v>
      </c>
      <c r="C12" s="11"/>
      <c r="D12" s="11"/>
      <c r="E12" s="11"/>
      <c r="F12" s="11"/>
      <c r="G12" s="11"/>
      <c r="H12" s="12"/>
      <c r="I12" s="10" t="s">
        <v>1717</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5" t="s">
        <v>845</v>
      </c>
      <c r="C14" s="5" t="s">
        <v>846</v>
      </c>
      <c r="D14" s="7" t="s">
        <v>1718</v>
      </c>
      <c r="E14" s="7"/>
      <c r="F14" s="7"/>
      <c r="G14" s="7"/>
      <c r="H14" s="43" t="s">
        <v>1719</v>
      </c>
      <c r="I14" s="43" t="s">
        <v>1719</v>
      </c>
      <c r="J14" s="24">
        <v>4</v>
      </c>
      <c r="K14" s="25"/>
      <c r="L14" s="24">
        <v>4</v>
      </c>
      <c r="M14" s="25"/>
      <c r="N14" s="14" t="s">
        <v>849</v>
      </c>
      <c r="O14" s="21"/>
    </row>
    <row r="15" ht="34.1" customHeight="1" spans="1:15">
      <c r="A15" s="5"/>
      <c r="B15" s="5"/>
      <c r="C15" s="5"/>
      <c r="D15" s="7" t="s">
        <v>1720</v>
      </c>
      <c r="E15" s="7"/>
      <c r="F15" s="7"/>
      <c r="G15" s="7"/>
      <c r="H15" s="43" t="s">
        <v>1128</v>
      </c>
      <c r="I15" s="43" t="s">
        <v>1128</v>
      </c>
      <c r="J15" s="24">
        <v>3</v>
      </c>
      <c r="K15" s="25"/>
      <c r="L15" s="24">
        <v>3</v>
      </c>
      <c r="M15" s="25"/>
      <c r="N15" s="14" t="s">
        <v>849</v>
      </c>
      <c r="O15" s="21"/>
    </row>
    <row r="16" ht="34.1" customHeight="1" spans="1:15">
      <c r="A16" s="5"/>
      <c r="B16" s="5"/>
      <c r="C16" s="5"/>
      <c r="D16" s="7" t="s">
        <v>1721</v>
      </c>
      <c r="E16" s="7"/>
      <c r="F16" s="7"/>
      <c r="G16" s="7"/>
      <c r="H16" s="43" t="s">
        <v>1722</v>
      </c>
      <c r="I16" s="43" t="s">
        <v>1722</v>
      </c>
      <c r="J16" s="24">
        <v>3</v>
      </c>
      <c r="K16" s="25"/>
      <c r="L16" s="24">
        <v>3</v>
      </c>
      <c r="M16" s="25"/>
      <c r="N16" s="14" t="s">
        <v>849</v>
      </c>
      <c r="O16" s="21"/>
    </row>
    <row r="17" ht="34.1" customHeight="1" spans="1:15">
      <c r="A17" s="5"/>
      <c r="B17" s="5"/>
      <c r="C17" s="5"/>
      <c r="D17" s="7" t="s">
        <v>1723</v>
      </c>
      <c r="E17" s="7"/>
      <c r="F17" s="7"/>
      <c r="G17" s="7"/>
      <c r="H17" s="43" t="s">
        <v>1724</v>
      </c>
      <c r="I17" s="43" t="s">
        <v>1724</v>
      </c>
      <c r="J17" s="24">
        <v>3</v>
      </c>
      <c r="K17" s="25"/>
      <c r="L17" s="24">
        <v>3</v>
      </c>
      <c r="M17" s="25"/>
      <c r="N17" s="14" t="s">
        <v>849</v>
      </c>
      <c r="O17" s="21"/>
    </row>
    <row r="18" ht="34.1" customHeight="1" spans="1:15">
      <c r="A18" s="5"/>
      <c r="B18" s="5"/>
      <c r="C18" s="5"/>
      <c r="D18" s="7" t="s">
        <v>1725</v>
      </c>
      <c r="E18" s="7"/>
      <c r="F18" s="7"/>
      <c r="G18" s="7"/>
      <c r="H18" s="43" t="s">
        <v>1726</v>
      </c>
      <c r="I18" s="43" t="s">
        <v>1726</v>
      </c>
      <c r="J18" s="24">
        <v>3</v>
      </c>
      <c r="K18" s="25"/>
      <c r="L18" s="24">
        <v>3</v>
      </c>
      <c r="M18" s="25"/>
      <c r="N18" s="14" t="s">
        <v>849</v>
      </c>
      <c r="O18" s="21"/>
    </row>
    <row r="19" ht="34.1" customHeight="1" spans="1:15">
      <c r="A19" s="5"/>
      <c r="B19" s="5"/>
      <c r="C19" s="5"/>
      <c r="D19" s="7" t="s">
        <v>1727</v>
      </c>
      <c r="E19" s="7"/>
      <c r="F19" s="7"/>
      <c r="G19" s="7"/>
      <c r="H19" s="43" t="s">
        <v>1728</v>
      </c>
      <c r="I19" s="43" t="s">
        <v>1728</v>
      </c>
      <c r="J19" s="24">
        <v>3</v>
      </c>
      <c r="K19" s="25"/>
      <c r="L19" s="24">
        <v>3</v>
      </c>
      <c r="M19" s="25"/>
      <c r="N19" s="14" t="s">
        <v>849</v>
      </c>
      <c r="O19" s="21"/>
    </row>
    <row r="20" ht="34.1" customHeight="1" spans="1:15">
      <c r="A20" s="5"/>
      <c r="B20" s="5"/>
      <c r="C20" s="5"/>
      <c r="D20" s="7" t="s">
        <v>1729</v>
      </c>
      <c r="E20" s="7"/>
      <c r="F20" s="7"/>
      <c r="G20" s="7"/>
      <c r="H20" s="43" t="s">
        <v>1730</v>
      </c>
      <c r="I20" s="43" t="s">
        <v>1730</v>
      </c>
      <c r="J20" s="24">
        <v>3</v>
      </c>
      <c r="K20" s="25"/>
      <c r="L20" s="24">
        <v>3</v>
      </c>
      <c r="M20" s="25"/>
      <c r="N20" s="14" t="s">
        <v>849</v>
      </c>
      <c r="O20" s="21"/>
    </row>
    <row r="21" ht="34.1" customHeight="1" spans="1:15">
      <c r="A21" s="5"/>
      <c r="B21" s="5"/>
      <c r="C21" s="5"/>
      <c r="D21" s="7" t="s">
        <v>1731</v>
      </c>
      <c r="E21" s="7"/>
      <c r="F21" s="7"/>
      <c r="G21" s="7"/>
      <c r="H21" s="43" t="s">
        <v>911</v>
      </c>
      <c r="I21" s="43" t="s">
        <v>911</v>
      </c>
      <c r="J21" s="24">
        <v>3</v>
      </c>
      <c r="K21" s="25"/>
      <c r="L21" s="24">
        <v>3</v>
      </c>
      <c r="M21" s="25"/>
      <c r="N21" s="14" t="s">
        <v>849</v>
      </c>
      <c r="O21" s="21"/>
    </row>
    <row r="22" ht="34.1" customHeight="1" spans="1:15">
      <c r="A22" s="5"/>
      <c r="B22" s="5"/>
      <c r="C22" s="5"/>
      <c r="D22" s="7" t="s">
        <v>1732</v>
      </c>
      <c r="E22" s="7"/>
      <c r="F22" s="7"/>
      <c r="G22" s="7"/>
      <c r="H22" s="43" t="s">
        <v>1733</v>
      </c>
      <c r="I22" s="43" t="s">
        <v>1733</v>
      </c>
      <c r="J22" s="24">
        <v>5</v>
      </c>
      <c r="K22" s="25"/>
      <c r="L22" s="24">
        <v>5</v>
      </c>
      <c r="M22" s="25"/>
      <c r="N22" s="14" t="s">
        <v>849</v>
      </c>
      <c r="O22" s="21"/>
    </row>
    <row r="23" ht="37.1" customHeight="1" spans="1:15">
      <c r="A23" s="5"/>
      <c r="B23" s="5"/>
      <c r="C23" s="5" t="s">
        <v>865</v>
      </c>
      <c r="D23" s="7" t="s">
        <v>866</v>
      </c>
      <c r="E23" s="7"/>
      <c r="F23" s="7"/>
      <c r="G23" s="7"/>
      <c r="H23" s="43" t="s">
        <v>867</v>
      </c>
      <c r="I23" s="43" t="s">
        <v>867</v>
      </c>
      <c r="J23" s="24">
        <v>10</v>
      </c>
      <c r="K23" s="25"/>
      <c r="L23" s="24">
        <v>10</v>
      </c>
      <c r="M23" s="25"/>
      <c r="N23" s="14" t="s">
        <v>849</v>
      </c>
      <c r="O23" s="21"/>
    </row>
    <row r="24" ht="37.1" customHeight="1" spans="1:15">
      <c r="A24" s="5"/>
      <c r="B24" s="5"/>
      <c r="C24" s="5" t="s">
        <v>868</v>
      </c>
      <c r="D24" s="7" t="s">
        <v>1734</v>
      </c>
      <c r="E24" s="7"/>
      <c r="F24" s="7"/>
      <c r="G24" s="7"/>
      <c r="H24" s="53" t="s">
        <v>1735</v>
      </c>
      <c r="I24" s="53" t="s">
        <v>1736</v>
      </c>
      <c r="J24" s="24">
        <v>10</v>
      </c>
      <c r="K24" s="25"/>
      <c r="L24" s="24">
        <v>8</v>
      </c>
      <c r="M24" s="25"/>
      <c r="N24" s="14" t="s">
        <v>1737</v>
      </c>
      <c r="O24" s="21"/>
    </row>
    <row r="25" ht="48" customHeight="1" spans="1:15">
      <c r="A25" s="5"/>
      <c r="B25" s="5" t="s">
        <v>873</v>
      </c>
      <c r="C25" s="5" t="s">
        <v>874</v>
      </c>
      <c r="D25" s="7" t="s">
        <v>1738</v>
      </c>
      <c r="E25" s="7"/>
      <c r="F25" s="7"/>
      <c r="G25" s="7"/>
      <c r="H25" s="5" t="s">
        <v>986</v>
      </c>
      <c r="I25" s="5" t="s">
        <v>1685</v>
      </c>
      <c r="J25" s="24">
        <v>10</v>
      </c>
      <c r="K25" s="25"/>
      <c r="L25" s="24">
        <v>8</v>
      </c>
      <c r="M25" s="25"/>
      <c r="N25" s="14" t="s">
        <v>1699</v>
      </c>
      <c r="O25" s="21"/>
    </row>
    <row r="26" ht="43.1" customHeight="1" spans="1:15">
      <c r="A26" s="5"/>
      <c r="B26" s="5"/>
      <c r="C26" s="5" t="s">
        <v>881</v>
      </c>
      <c r="D26" s="7" t="s">
        <v>1739</v>
      </c>
      <c r="E26" s="7"/>
      <c r="F26" s="7"/>
      <c r="G26" s="7"/>
      <c r="H26" s="5" t="s">
        <v>948</v>
      </c>
      <c r="I26" s="5" t="s">
        <v>877</v>
      </c>
      <c r="J26" s="24">
        <v>10</v>
      </c>
      <c r="K26" s="25"/>
      <c r="L26" s="24">
        <v>10</v>
      </c>
      <c r="M26" s="25"/>
      <c r="N26" s="14" t="s">
        <v>1740</v>
      </c>
      <c r="O26" s="21"/>
    </row>
    <row r="27" ht="43.1" customHeight="1" spans="1:15">
      <c r="A27" s="5"/>
      <c r="B27" s="5"/>
      <c r="C27" s="5"/>
      <c r="D27" s="7" t="s">
        <v>1741</v>
      </c>
      <c r="E27" s="7"/>
      <c r="F27" s="7"/>
      <c r="G27" s="7"/>
      <c r="H27" s="5" t="s">
        <v>1742</v>
      </c>
      <c r="I27" s="5" t="s">
        <v>1743</v>
      </c>
      <c r="J27" s="24">
        <v>10</v>
      </c>
      <c r="K27" s="25"/>
      <c r="L27" s="24">
        <v>8</v>
      </c>
      <c r="M27" s="25"/>
      <c r="N27" s="14" t="s">
        <v>1744</v>
      </c>
      <c r="O27" s="21"/>
    </row>
    <row r="28" ht="27" spans="1:15">
      <c r="A28" s="5"/>
      <c r="B28" s="5" t="s">
        <v>883</v>
      </c>
      <c r="C28" s="5" t="s">
        <v>884</v>
      </c>
      <c r="D28" s="7" t="s">
        <v>1745</v>
      </c>
      <c r="E28" s="7"/>
      <c r="F28" s="7"/>
      <c r="G28" s="7"/>
      <c r="H28" s="5" t="s">
        <v>1147</v>
      </c>
      <c r="I28" s="220" t="s">
        <v>1005</v>
      </c>
      <c r="J28" s="24">
        <v>10</v>
      </c>
      <c r="K28" s="25"/>
      <c r="L28" s="24">
        <v>10</v>
      </c>
      <c r="M28" s="25"/>
      <c r="N28" s="14" t="s">
        <v>849</v>
      </c>
      <c r="O28" s="21"/>
    </row>
    <row r="29" ht="45" customHeight="1" spans="1:15">
      <c r="A29" s="5"/>
      <c r="B29" s="14" t="s">
        <v>888</v>
      </c>
      <c r="C29" s="15"/>
      <c r="D29" s="14" t="s">
        <v>849</v>
      </c>
      <c r="E29" s="16"/>
      <c r="F29" s="16"/>
      <c r="G29" s="16"/>
      <c r="H29" s="16"/>
      <c r="I29" s="16"/>
      <c r="J29" s="16"/>
      <c r="K29" s="16"/>
      <c r="L29" s="16"/>
      <c r="M29" s="16"/>
      <c r="N29" s="16"/>
      <c r="O29" s="21"/>
    </row>
    <row r="30" ht="18" customHeight="1" spans="1:15">
      <c r="A30" s="5"/>
      <c r="B30" s="14" t="s">
        <v>889</v>
      </c>
      <c r="C30" s="16"/>
      <c r="D30" s="16"/>
      <c r="E30" s="16"/>
      <c r="F30" s="16"/>
      <c r="G30" s="16"/>
      <c r="H30" s="16"/>
      <c r="I30" s="15"/>
      <c r="J30" s="14">
        <v>100</v>
      </c>
      <c r="K30" s="15"/>
      <c r="L30" s="24">
        <v>94</v>
      </c>
      <c r="M30" s="25"/>
      <c r="N30" s="14" t="s">
        <v>890</v>
      </c>
      <c r="O30" s="21"/>
    </row>
    <row r="31" spans="1:15">
      <c r="A31" s="17" t="s">
        <v>891</v>
      </c>
      <c r="O31" s="29"/>
    </row>
    <row r="32" spans="1:15">
      <c r="A32" s="18"/>
      <c r="O32" s="29"/>
    </row>
    <row r="33" spans="1:15">
      <c r="A33" s="18"/>
      <c r="O33" s="29"/>
    </row>
    <row r="34" ht="27" customHeight="1" spans="1:15">
      <c r="A34" s="19"/>
      <c r="B34" s="20"/>
      <c r="C34" s="20"/>
      <c r="D34" s="20"/>
      <c r="E34" s="20"/>
      <c r="F34" s="20"/>
      <c r="G34" s="20"/>
      <c r="H34" s="20"/>
      <c r="I34" s="20"/>
      <c r="J34" s="20"/>
      <c r="K34" s="20"/>
      <c r="L34" s="20"/>
      <c r="M34" s="20"/>
      <c r="N34" s="20"/>
      <c r="O34" s="30"/>
    </row>
  </sheetData>
  <mergeCells count="12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D28:G28"/>
    <mergeCell ref="J28:K28"/>
    <mergeCell ref="L28:M28"/>
    <mergeCell ref="N28:O28"/>
    <mergeCell ref="B29:C29"/>
    <mergeCell ref="D29:O29"/>
    <mergeCell ref="B30:I30"/>
    <mergeCell ref="J30:K30"/>
    <mergeCell ref="L30:M30"/>
    <mergeCell ref="N30:O30"/>
    <mergeCell ref="A11:A12"/>
    <mergeCell ref="A13:A30"/>
    <mergeCell ref="B14:B24"/>
    <mergeCell ref="B25:B27"/>
    <mergeCell ref="C14:C22"/>
    <mergeCell ref="C26:C27"/>
    <mergeCell ref="A6:B10"/>
    <mergeCell ref="A31:O34"/>
  </mergeCells>
  <printOptions horizontalCentered="1" verticalCentered="1"/>
  <pageMargins left="0.751388888888889" right="0.751388888888889" top="1" bottom="1" header="0.5" footer="0.5"/>
  <pageSetup paperSize="9" scale="54" orientation="portrait" horizontalDpi="600"/>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8.76666666666667" style="1" customWidth="1"/>
    <col min="8" max="8" width="20.8416666666667" style="1" customWidth="1"/>
    <col min="9" max="9" width="20.075"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5.6916666666667" style="1" customWidth="1"/>
    <col min="16" max="16384" width="10" style="1"/>
  </cols>
  <sheetData>
    <row r="1" ht="64"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1746</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3.83</v>
      </c>
      <c r="F7" s="9"/>
      <c r="G7" s="9">
        <v>3.83</v>
      </c>
      <c r="H7" s="9"/>
      <c r="I7" s="9">
        <v>3.83</v>
      </c>
      <c r="J7" s="9"/>
      <c r="K7" s="14">
        <v>10</v>
      </c>
      <c r="L7" s="21"/>
      <c r="M7" s="47">
        <f t="shared" ref="M7:M8" si="0">I7/G7</f>
        <v>1</v>
      </c>
      <c r="N7" s="48"/>
      <c r="O7" s="49">
        <v>10</v>
      </c>
    </row>
    <row r="8" ht="16.95" customHeight="1" spans="1:15">
      <c r="A8" s="5"/>
      <c r="B8" s="5"/>
      <c r="C8" s="5" t="s">
        <v>830</v>
      </c>
      <c r="D8" s="5"/>
      <c r="E8" s="9">
        <v>3.83</v>
      </c>
      <c r="F8" s="9"/>
      <c r="G8" s="9">
        <v>3.83</v>
      </c>
      <c r="H8" s="9"/>
      <c r="I8" s="9">
        <v>3.83</v>
      </c>
      <c r="J8" s="9"/>
      <c r="K8" s="14" t="s">
        <v>665</v>
      </c>
      <c r="L8" s="21"/>
      <c r="M8" s="47">
        <f t="shared" si="0"/>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69" customHeight="1" spans="1:15">
      <c r="A12" s="7"/>
      <c r="B12" s="10" t="s">
        <v>1747</v>
      </c>
      <c r="C12" s="11"/>
      <c r="D12" s="11"/>
      <c r="E12" s="11"/>
      <c r="F12" s="11"/>
      <c r="G12" s="11"/>
      <c r="H12" s="12"/>
      <c r="I12" s="10" t="s">
        <v>1748</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5" t="s">
        <v>845</v>
      </c>
      <c r="C14" s="5" t="s">
        <v>846</v>
      </c>
      <c r="D14" s="7" t="s">
        <v>1749</v>
      </c>
      <c r="E14" s="7"/>
      <c r="F14" s="7"/>
      <c r="G14" s="7"/>
      <c r="H14" s="5" t="s">
        <v>1750</v>
      </c>
      <c r="I14" s="5" t="s">
        <v>1750</v>
      </c>
      <c r="J14" s="24">
        <v>10</v>
      </c>
      <c r="K14" s="25"/>
      <c r="L14" s="24">
        <v>10</v>
      </c>
      <c r="M14" s="25"/>
      <c r="N14" s="14" t="s">
        <v>849</v>
      </c>
      <c r="O14" s="21"/>
    </row>
    <row r="15" ht="34.1" customHeight="1" spans="1:15">
      <c r="A15" s="5"/>
      <c r="B15" s="5"/>
      <c r="C15" s="5"/>
      <c r="D15" s="7" t="s">
        <v>1751</v>
      </c>
      <c r="E15" s="7"/>
      <c r="F15" s="7"/>
      <c r="G15" s="7"/>
      <c r="H15" s="5" t="s">
        <v>1752</v>
      </c>
      <c r="I15" s="5" t="s">
        <v>1752</v>
      </c>
      <c r="J15" s="24">
        <v>10</v>
      </c>
      <c r="K15" s="25"/>
      <c r="L15" s="24">
        <v>10</v>
      </c>
      <c r="M15" s="25"/>
      <c r="N15" s="14" t="s">
        <v>849</v>
      </c>
      <c r="O15" s="21"/>
    </row>
    <row r="16" ht="34.1" customHeight="1" spans="1:15">
      <c r="A16" s="5"/>
      <c r="B16" s="5"/>
      <c r="C16" s="5" t="s">
        <v>856</v>
      </c>
      <c r="D16" s="7" t="s">
        <v>1706</v>
      </c>
      <c r="E16" s="7"/>
      <c r="F16" s="7"/>
      <c r="G16" s="7"/>
      <c r="H16" s="26">
        <v>1</v>
      </c>
      <c r="I16" s="26">
        <v>1</v>
      </c>
      <c r="J16" s="24">
        <v>10</v>
      </c>
      <c r="K16" s="25"/>
      <c r="L16" s="24">
        <v>10</v>
      </c>
      <c r="M16" s="25"/>
      <c r="N16" s="14" t="s">
        <v>849</v>
      </c>
      <c r="O16" s="21"/>
    </row>
    <row r="17" ht="34.1" customHeight="1" spans="1:15">
      <c r="A17" s="5"/>
      <c r="B17" s="5"/>
      <c r="C17" s="5" t="s">
        <v>865</v>
      </c>
      <c r="D17" s="7" t="s">
        <v>866</v>
      </c>
      <c r="E17" s="7"/>
      <c r="F17" s="7"/>
      <c r="G17" s="7"/>
      <c r="H17" s="43" t="s">
        <v>1753</v>
      </c>
      <c r="I17" s="43" t="s">
        <v>1753</v>
      </c>
      <c r="J17" s="24">
        <v>10</v>
      </c>
      <c r="K17" s="25"/>
      <c r="L17" s="24">
        <v>10</v>
      </c>
      <c r="M17" s="25"/>
      <c r="N17" s="14" t="s">
        <v>849</v>
      </c>
      <c r="O17" s="21"/>
    </row>
    <row r="18" ht="34.1" customHeight="1" spans="1:15">
      <c r="A18" s="5"/>
      <c r="B18" s="5"/>
      <c r="C18" s="5" t="s">
        <v>868</v>
      </c>
      <c r="D18" s="7" t="s">
        <v>1754</v>
      </c>
      <c r="E18" s="7"/>
      <c r="F18" s="7"/>
      <c r="G18" s="7"/>
      <c r="H18" s="5" t="s">
        <v>1755</v>
      </c>
      <c r="I18" s="5" t="s">
        <v>1755</v>
      </c>
      <c r="J18" s="24">
        <v>10</v>
      </c>
      <c r="K18" s="25"/>
      <c r="L18" s="24">
        <v>10</v>
      </c>
      <c r="M18" s="25"/>
      <c r="N18" s="14" t="s">
        <v>849</v>
      </c>
      <c r="O18" s="21"/>
    </row>
    <row r="19" ht="57" customHeight="1" spans="1:15">
      <c r="A19" s="5"/>
      <c r="B19" s="5" t="s">
        <v>873</v>
      </c>
      <c r="C19" s="5" t="s">
        <v>874</v>
      </c>
      <c r="D19" s="7" t="s">
        <v>1756</v>
      </c>
      <c r="E19" s="7"/>
      <c r="F19" s="7"/>
      <c r="G19" s="7"/>
      <c r="H19" s="5" t="s">
        <v>986</v>
      </c>
      <c r="I19" s="5" t="s">
        <v>1685</v>
      </c>
      <c r="J19" s="24">
        <v>15</v>
      </c>
      <c r="K19" s="25"/>
      <c r="L19" s="24">
        <v>15</v>
      </c>
      <c r="M19" s="25"/>
      <c r="N19" s="14" t="s">
        <v>849</v>
      </c>
      <c r="O19" s="21"/>
    </row>
    <row r="20" ht="57" customHeight="1" spans="1:15">
      <c r="A20" s="5"/>
      <c r="B20" s="5"/>
      <c r="C20" s="5" t="s">
        <v>881</v>
      </c>
      <c r="D20" s="7" t="s">
        <v>1757</v>
      </c>
      <c r="E20" s="7"/>
      <c r="F20" s="7"/>
      <c r="G20" s="7"/>
      <c r="H20" s="5" t="s">
        <v>986</v>
      </c>
      <c r="I20" s="5" t="s">
        <v>877</v>
      </c>
      <c r="J20" s="24">
        <v>15</v>
      </c>
      <c r="K20" s="25"/>
      <c r="L20" s="24">
        <v>13</v>
      </c>
      <c r="M20" s="25"/>
      <c r="N20" s="14" t="s">
        <v>1758</v>
      </c>
      <c r="O20" s="21"/>
    </row>
    <row r="21" ht="57" customHeight="1" spans="1:15">
      <c r="A21" s="5"/>
      <c r="B21" s="5" t="s">
        <v>883</v>
      </c>
      <c r="C21" s="5" t="s">
        <v>884</v>
      </c>
      <c r="D21" s="7" t="s">
        <v>1759</v>
      </c>
      <c r="E21" s="7"/>
      <c r="F21" s="7"/>
      <c r="G21" s="7"/>
      <c r="H21" s="5" t="s">
        <v>858</v>
      </c>
      <c r="I21" s="5" t="s">
        <v>1760</v>
      </c>
      <c r="J21" s="24">
        <v>10</v>
      </c>
      <c r="K21" s="25"/>
      <c r="L21" s="24">
        <v>7.3</v>
      </c>
      <c r="M21" s="25"/>
      <c r="N21" s="14" t="s">
        <v>1761</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95.3</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I12" sqref="I12:O12"/>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10.3083333333333" style="1" customWidth="1"/>
    <col min="8" max="8" width="18.4666666666667" style="1" customWidth="1"/>
    <col min="9" max="9" width="18.84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3"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1762</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0.9</v>
      </c>
      <c r="F7" s="9"/>
      <c r="G7" s="9">
        <v>0.9</v>
      </c>
      <c r="H7" s="9"/>
      <c r="I7" s="9">
        <v>0.9</v>
      </c>
      <c r="J7" s="9"/>
      <c r="K7" s="14">
        <v>10</v>
      </c>
      <c r="L7" s="21"/>
      <c r="M7" s="47">
        <v>1</v>
      </c>
      <c r="N7" s="48"/>
      <c r="O7" s="49">
        <v>10</v>
      </c>
    </row>
    <row r="8" ht="16.95" customHeight="1" spans="1:15">
      <c r="A8" s="5"/>
      <c r="B8" s="5"/>
      <c r="C8" s="5" t="s">
        <v>830</v>
      </c>
      <c r="D8" s="5"/>
      <c r="E8" s="9">
        <v>0.9</v>
      </c>
      <c r="F8" s="9"/>
      <c r="G8" s="9">
        <v>0.9</v>
      </c>
      <c r="H8" s="9"/>
      <c r="I8" s="9">
        <v>0.9</v>
      </c>
      <c r="J8" s="9"/>
      <c r="K8" s="14" t="s">
        <v>665</v>
      </c>
      <c r="L8" s="21"/>
      <c r="M8" s="47">
        <v>1</v>
      </c>
      <c r="N8" s="48"/>
      <c r="O8" s="5" t="s">
        <v>665</v>
      </c>
    </row>
    <row r="9" ht="16.95" customHeight="1" spans="1:15">
      <c r="A9" s="5"/>
      <c r="B9" s="5"/>
      <c r="C9" s="8" t="s">
        <v>831</v>
      </c>
      <c r="D9" s="8"/>
      <c r="E9" s="9">
        <v>0</v>
      </c>
      <c r="F9" s="9"/>
      <c r="G9" s="9">
        <v>0</v>
      </c>
      <c r="H9" s="9"/>
      <c r="I9" s="9">
        <v>0</v>
      </c>
      <c r="J9" s="9"/>
      <c r="K9" s="14" t="s">
        <v>665</v>
      </c>
      <c r="L9" s="21"/>
      <c r="M9" s="47">
        <v>0</v>
      </c>
      <c r="N9" s="48"/>
      <c r="O9" s="5" t="s">
        <v>665</v>
      </c>
    </row>
    <row r="10" ht="16.95" customHeight="1" spans="1:15">
      <c r="A10" s="5"/>
      <c r="B10" s="5"/>
      <c r="C10" s="5" t="s">
        <v>832</v>
      </c>
      <c r="D10" s="5"/>
      <c r="E10" s="9">
        <v>0</v>
      </c>
      <c r="F10" s="9"/>
      <c r="G10" s="9">
        <v>0</v>
      </c>
      <c r="H10" s="9"/>
      <c r="I10" s="9">
        <v>0</v>
      </c>
      <c r="J10" s="9"/>
      <c r="K10" s="14" t="s">
        <v>665</v>
      </c>
      <c r="L10" s="21"/>
      <c r="M10" s="47">
        <v>0</v>
      </c>
      <c r="N10" s="48"/>
      <c r="O10" s="5" t="s">
        <v>665</v>
      </c>
    </row>
    <row r="11" ht="25.1" customHeight="1" spans="1:15">
      <c r="A11" s="5" t="s">
        <v>833</v>
      </c>
      <c r="B11" s="5" t="s">
        <v>834</v>
      </c>
      <c r="C11" s="5"/>
      <c r="D11" s="5"/>
      <c r="E11" s="5"/>
      <c r="F11" s="5"/>
      <c r="G11" s="5"/>
      <c r="H11" s="5"/>
      <c r="I11" s="5" t="s">
        <v>835</v>
      </c>
      <c r="J11" s="5"/>
      <c r="K11" s="5"/>
      <c r="L11" s="5"/>
      <c r="M11" s="5"/>
      <c r="N11" s="5"/>
      <c r="O11" s="5"/>
    </row>
    <row r="12" s="45" customFormat="1" ht="91.1" customHeight="1" spans="1:15">
      <c r="A12" s="7"/>
      <c r="B12" s="10" t="s">
        <v>1763</v>
      </c>
      <c r="C12" s="11"/>
      <c r="D12" s="11"/>
      <c r="E12" s="11"/>
      <c r="F12" s="11"/>
      <c r="G12" s="11"/>
      <c r="H12" s="12"/>
      <c r="I12" s="10" t="s">
        <v>1764</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5" t="s">
        <v>846</v>
      </c>
      <c r="D14" s="7" t="s">
        <v>1765</v>
      </c>
      <c r="E14" s="7"/>
      <c r="F14" s="7"/>
      <c r="G14" s="7"/>
      <c r="H14" s="5" t="s">
        <v>1434</v>
      </c>
      <c r="I14" s="5" t="s">
        <v>1434</v>
      </c>
      <c r="J14" s="24">
        <v>10</v>
      </c>
      <c r="K14" s="25"/>
      <c r="L14" s="24">
        <v>10</v>
      </c>
      <c r="M14" s="25"/>
      <c r="N14" s="14" t="s">
        <v>849</v>
      </c>
      <c r="O14" s="21"/>
    </row>
    <row r="15" ht="33" customHeight="1" spans="1:15">
      <c r="A15" s="5"/>
      <c r="B15" s="5"/>
      <c r="C15" s="5"/>
      <c r="D15" s="7" t="s">
        <v>1766</v>
      </c>
      <c r="E15" s="7"/>
      <c r="F15" s="7"/>
      <c r="G15" s="7"/>
      <c r="H15" s="5" t="s">
        <v>1434</v>
      </c>
      <c r="I15" s="5" t="s">
        <v>1434</v>
      </c>
      <c r="J15" s="24">
        <v>10</v>
      </c>
      <c r="K15" s="25"/>
      <c r="L15" s="24">
        <v>10</v>
      </c>
      <c r="M15" s="25"/>
      <c r="N15" s="14" t="s">
        <v>849</v>
      </c>
      <c r="O15" s="21"/>
    </row>
    <row r="16" ht="33" customHeight="1" spans="1:15">
      <c r="A16" s="5"/>
      <c r="B16" s="5"/>
      <c r="C16" s="5" t="s">
        <v>856</v>
      </c>
      <c r="D16" s="7" t="s">
        <v>1706</v>
      </c>
      <c r="E16" s="7"/>
      <c r="F16" s="7"/>
      <c r="G16" s="7"/>
      <c r="H16" s="26">
        <v>1</v>
      </c>
      <c r="I16" s="26">
        <v>1</v>
      </c>
      <c r="J16" s="24">
        <v>10</v>
      </c>
      <c r="K16" s="25"/>
      <c r="L16" s="24">
        <v>10</v>
      </c>
      <c r="M16" s="25"/>
      <c r="N16" s="14" t="s">
        <v>849</v>
      </c>
      <c r="O16" s="21"/>
    </row>
    <row r="17" ht="33" customHeight="1" spans="1:15">
      <c r="A17" s="5"/>
      <c r="B17" s="5"/>
      <c r="C17" s="5" t="s">
        <v>865</v>
      </c>
      <c r="D17" s="7" t="s">
        <v>866</v>
      </c>
      <c r="E17" s="7"/>
      <c r="F17" s="7"/>
      <c r="G17" s="7"/>
      <c r="H17" s="43" t="s">
        <v>867</v>
      </c>
      <c r="I17" s="43" t="s">
        <v>1767</v>
      </c>
      <c r="J17" s="24">
        <v>10</v>
      </c>
      <c r="K17" s="25"/>
      <c r="L17" s="24">
        <v>10</v>
      </c>
      <c r="M17" s="25"/>
      <c r="N17" s="14" t="s">
        <v>849</v>
      </c>
      <c r="O17" s="21"/>
    </row>
    <row r="18" ht="40.1" customHeight="1" spans="1:15">
      <c r="A18" s="5"/>
      <c r="B18" s="5"/>
      <c r="C18" s="5" t="s">
        <v>868</v>
      </c>
      <c r="D18" s="7" t="s">
        <v>1768</v>
      </c>
      <c r="E18" s="7"/>
      <c r="F18" s="7"/>
      <c r="G18" s="7"/>
      <c r="H18" s="5" t="s">
        <v>1769</v>
      </c>
      <c r="I18" s="5" t="s">
        <v>1769</v>
      </c>
      <c r="J18" s="24">
        <v>10</v>
      </c>
      <c r="K18" s="25"/>
      <c r="L18" s="24">
        <v>10</v>
      </c>
      <c r="M18" s="25"/>
      <c r="N18" s="14" t="s">
        <v>849</v>
      </c>
      <c r="O18" s="21"/>
    </row>
    <row r="19" ht="45" customHeight="1" spans="1:15">
      <c r="A19" s="5"/>
      <c r="B19" s="5" t="s">
        <v>873</v>
      </c>
      <c r="C19" s="5" t="s">
        <v>879</v>
      </c>
      <c r="D19" s="7" t="s">
        <v>1698</v>
      </c>
      <c r="E19" s="7"/>
      <c r="F19" s="7"/>
      <c r="G19" s="7"/>
      <c r="H19" s="5" t="s">
        <v>986</v>
      </c>
      <c r="I19" s="5" t="s">
        <v>1685</v>
      </c>
      <c r="J19" s="24">
        <v>15</v>
      </c>
      <c r="K19" s="25"/>
      <c r="L19" s="24">
        <v>12.3</v>
      </c>
      <c r="M19" s="25"/>
      <c r="N19" s="14" t="s">
        <v>1770</v>
      </c>
      <c r="O19" s="21"/>
    </row>
    <row r="20" ht="33" customHeight="1" spans="1:15">
      <c r="A20" s="5"/>
      <c r="B20" s="5"/>
      <c r="C20" s="5" t="s">
        <v>881</v>
      </c>
      <c r="D20" s="7" t="s">
        <v>1700</v>
      </c>
      <c r="E20" s="7"/>
      <c r="F20" s="7"/>
      <c r="G20" s="7"/>
      <c r="H20" s="5" t="s">
        <v>986</v>
      </c>
      <c r="I20" s="5" t="s">
        <v>1685</v>
      </c>
      <c r="J20" s="24">
        <v>15</v>
      </c>
      <c r="K20" s="25"/>
      <c r="L20" s="24">
        <v>12.3</v>
      </c>
      <c r="M20" s="25"/>
      <c r="N20" s="14" t="s">
        <v>1701</v>
      </c>
      <c r="O20" s="21"/>
    </row>
    <row r="21" ht="63" customHeight="1" spans="1:15">
      <c r="A21" s="5"/>
      <c r="B21" s="5" t="s">
        <v>883</v>
      </c>
      <c r="C21" s="5" t="s">
        <v>884</v>
      </c>
      <c r="D21" s="7" t="s">
        <v>1771</v>
      </c>
      <c r="E21" s="7"/>
      <c r="F21" s="7"/>
      <c r="G21" s="7"/>
      <c r="H21" s="5" t="s">
        <v>858</v>
      </c>
      <c r="I21" s="5" t="s">
        <v>1020</v>
      </c>
      <c r="J21" s="24">
        <v>10</v>
      </c>
      <c r="K21" s="25"/>
      <c r="L21" s="24">
        <v>10</v>
      </c>
      <c r="M21" s="25"/>
      <c r="N21" s="14" t="s">
        <v>1770</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94.6</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075" style="1" customWidth="1"/>
    <col min="9" max="9" width="19"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7"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1772</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108.43</v>
      </c>
      <c r="F7" s="9"/>
      <c r="G7" s="9">
        <v>108.43</v>
      </c>
      <c r="H7" s="9"/>
      <c r="I7" s="9">
        <v>108.43</v>
      </c>
      <c r="J7" s="9"/>
      <c r="K7" s="14">
        <v>10</v>
      </c>
      <c r="L7" s="21"/>
      <c r="M7" s="47">
        <v>1</v>
      </c>
      <c r="N7" s="48"/>
      <c r="O7" s="49">
        <v>10</v>
      </c>
    </row>
    <row r="8" ht="16.95" customHeight="1" spans="1:15">
      <c r="A8" s="5"/>
      <c r="B8" s="5"/>
      <c r="C8" s="5" t="s">
        <v>830</v>
      </c>
      <c r="D8" s="5"/>
      <c r="E8" s="9">
        <v>108.43</v>
      </c>
      <c r="F8" s="9"/>
      <c r="G8" s="9">
        <v>108.43</v>
      </c>
      <c r="H8" s="9"/>
      <c r="I8" s="9">
        <v>108.43</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7.95" customHeight="1" spans="1:15">
      <c r="A12" s="7"/>
      <c r="B12" s="10" t="s">
        <v>1773</v>
      </c>
      <c r="C12" s="11"/>
      <c r="D12" s="11"/>
      <c r="E12" s="11"/>
      <c r="F12" s="11"/>
      <c r="G12" s="11"/>
      <c r="H12" s="12"/>
      <c r="I12" s="10" t="s">
        <v>1774</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5" t="s">
        <v>846</v>
      </c>
      <c r="D14" s="7" t="s">
        <v>1775</v>
      </c>
      <c r="E14" s="7"/>
      <c r="F14" s="7"/>
      <c r="G14" s="7"/>
      <c r="H14" s="5" t="s">
        <v>1290</v>
      </c>
      <c r="I14" s="53" t="s">
        <v>1776</v>
      </c>
      <c r="J14" s="24">
        <v>10</v>
      </c>
      <c r="K14" s="25"/>
      <c r="L14" s="24">
        <v>10</v>
      </c>
      <c r="M14" s="25"/>
      <c r="N14" s="14" t="s">
        <v>849</v>
      </c>
      <c r="O14" s="21"/>
    </row>
    <row r="15" ht="33" customHeight="1" spans="1:15">
      <c r="A15" s="5"/>
      <c r="B15" s="5"/>
      <c r="C15" s="5"/>
      <c r="D15" s="7" t="s">
        <v>1777</v>
      </c>
      <c r="E15" s="7"/>
      <c r="F15" s="7"/>
      <c r="G15" s="7"/>
      <c r="H15" s="5" t="s">
        <v>1778</v>
      </c>
      <c r="I15" s="5" t="s">
        <v>1778</v>
      </c>
      <c r="J15" s="24">
        <v>10</v>
      </c>
      <c r="K15" s="25"/>
      <c r="L15" s="24">
        <v>10</v>
      </c>
      <c r="M15" s="25"/>
      <c r="N15" s="14" t="s">
        <v>849</v>
      </c>
      <c r="O15" s="21"/>
    </row>
    <row r="16" ht="33" customHeight="1" spans="1:15">
      <c r="A16" s="5"/>
      <c r="B16" s="5"/>
      <c r="C16" s="5" t="s">
        <v>856</v>
      </c>
      <c r="D16" s="7" t="s">
        <v>1706</v>
      </c>
      <c r="E16" s="7"/>
      <c r="F16" s="7"/>
      <c r="G16" s="7"/>
      <c r="H16" s="26">
        <v>1</v>
      </c>
      <c r="I16" s="26">
        <v>1</v>
      </c>
      <c r="J16" s="24">
        <v>10</v>
      </c>
      <c r="K16" s="25"/>
      <c r="L16" s="24">
        <v>10</v>
      </c>
      <c r="M16" s="25"/>
      <c r="N16" s="14" t="s">
        <v>849</v>
      </c>
      <c r="O16" s="21"/>
    </row>
    <row r="17" ht="33" customHeight="1" spans="1:15">
      <c r="A17" s="5"/>
      <c r="B17" s="5"/>
      <c r="C17" s="5" t="s">
        <v>865</v>
      </c>
      <c r="D17" s="7" t="s">
        <v>866</v>
      </c>
      <c r="E17" s="7"/>
      <c r="F17" s="7"/>
      <c r="G17" s="7"/>
      <c r="H17" s="43" t="s">
        <v>867</v>
      </c>
      <c r="I17" s="43" t="s">
        <v>1779</v>
      </c>
      <c r="J17" s="24">
        <v>10</v>
      </c>
      <c r="K17" s="25"/>
      <c r="L17" s="24">
        <v>10</v>
      </c>
      <c r="M17" s="25"/>
      <c r="N17" s="14" t="s">
        <v>849</v>
      </c>
      <c r="O17" s="21"/>
    </row>
    <row r="18" ht="45" customHeight="1" spans="1:15">
      <c r="A18" s="5"/>
      <c r="B18" s="5"/>
      <c r="C18" s="5" t="s">
        <v>868</v>
      </c>
      <c r="D18" s="7" t="s">
        <v>1780</v>
      </c>
      <c r="E18" s="7"/>
      <c r="F18" s="7"/>
      <c r="G18" s="7"/>
      <c r="H18" s="5" t="s">
        <v>1781</v>
      </c>
      <c r="I18" s="5" t="s">
        <v>1781</v>
      </c>
      <c r="J18" s="24">
        <v>10</v>
      </c>
      <c r="K18" s="25"/>
      <c r="L18" s="24">
        <v>10</v>
      </c>
      <c r="M18" s="25"/>
      <c r="N18" s="14" t="s">
        <v>849</v>
      </c>
      <c r="O18" s="21"/>
    </row>
    <row r="19" ht="45" customHeight="1" spans="1:15">
      <c r="A19" s="5"/>
      <c r="B19" s="5" t="s">
        <v>873</v>
      </c>
      <c r="C19" s="5" t="s">
        <v>879</v>
      </c>
      <c r="D19" s="7" t="s">
        <v>880</v>
      </c>
      <c r="E19" s="7"/>
      <c r="F19" s="7"/>
      <c r="G19" s="7"/>
      <c r="H19" s="5" t="s">
        <v>876</v>
      </c>
      <c r="I19" s="5" t="s">
        <v>877</v>
      </c>
      <c r="J19" s="24">
        <v>15</v>
      </c>
      <c r="K19" s="25"/>
      <c r="L19" s="24">
        <v>11.9</v>
      </c>
      <c r="M19" s="25"/>
      <c r="N19" s="14" t="s">
        <v>1782</v>
      </c>
      <c r="O19" s="21"/>
    </row>
    <row r="20" ht="43.1" customHeight="1" spans="1:15">
      <c r="A20" s="5"/>
      <c r="B20" s="5"/>
      <c r="C20" s="5" t="s">
        <v>881</v>
      </c>
      <c r="D20" s="7" t="s">
        <v>882</v>
      </c>
      <c r="E20" s="7"/>
      <c r="F20" s="7"/>
      <c r="G20" s="7"/>
      <c r="H20" s="5" t="s">
        <v>876</v>
      </c>
      <c r="I20" s="5" t="s">
        <v>877</v>
      </c>
      <c r="J20" s="24">
        <v>15</v>
      </c>
      <c r="K20" s="25"/>
      <c r="L20" s="24">
        <v>12.5</v>
      </c>
      <c r="M20" s="25"/>
      <c r="N20" s="14" t="s">
        <v>1782</v>
      </c>
      <c r="O20" s="21"/>
    </row>
    <row r="21" ht="27" spans="1:15">
      <c r="A21" s="5"/>
      <c r="B21" s="5" t="s">
        <v>883</v>
      </c>
      <c r="C21" s="5" t="s">
        <v>884</v>
      </c>
      <c r="D21" s="7" t="s">
        <v>1783</v>
      </c>
      <c r="E21" s="7"/>
      <c r="F21" s="7"/>
      <c r="G21" s="7"/>
      <c r="H21" s="5" t="s">
        <v>988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94.4</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H17" sqref="H17:I17"/>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20.3083333333333" style="1" customWidth="1"/>
    <col min="9" max="9" width="18.84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5"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1784</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10</v>
      </c>
      <c r="F7" s="9"/>
      <c r="G7" s="9">
        <v>10</v>
      </c>
      <c r="H7" s="9"/>
      <c r="I7" s="9">
        <v>10</v>
      </c>
      <c r="J7" s="9"/>
      <c r="K7" s="14">
        <v>10</v>
      </c>
      <c r="L7" s="21"/>
      <c r="M7" s="47">
        <v>1</v>
      </c>
      <c r="N7" s="48"/>
      <c r="O7" s="49">
        <v>10</v>
      </c>
    </row>
    <row r="8" ht="16.95" customHeight="1" spans="1:15">
      <c r="A8" s="5"/>
      <c r="B8" s="5"/>
      <c r="C8" s="5" t="s">
        <v>830</v>
      </c>
      <c r="D8" s="5"/>
      <c r="E8" s="9">
        <v>10</v>
      </c>
      <c r="F8" s="9"/>
      <c r="G8" s="9">
        <v>10</v>
      </c>
      <c r="H8" s="9"/>
      <c r="I8" s="9">
        <v>10</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4.1" customHeight="1" spans="1:15">
      <c r="A12" s="7"/>
      <c r="B12" s="10" t="s">
        <v>1785</v>
      </c>
      <c r="C12" s="11"/>
      <c r="D12" s="11"/>
      <c r="E12" s="11"/>
      <c r="F12" s="11"/>
      <c r="G12" s="11"/>
      <c r="H12" s="12"/>
      <c r="I12" s="10" t="s">
        <v>1786</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7.1" customHeight="1" spans="1:15">
      <c r="A14" s="5"/>
      <c r="B14" s="5" t="s">
        <v>845</v>
      </c>
      <c r="C14" s="5" t="s">
        <v>846</v>
      </c>
      <c r="D14" s="7" t="s">
        <v>1787</v>
      </c>
      <c r="E14" s="7"/>
      <c r="F14" s="7"/>
      <c r="G14" s="7"/>
      <c r="H14" s="5" t="s">
        <v>1788</v>
      </c>
      <c r="I14" s="5" t="s">
        <v>1788</v>
      </c>
      <c r="J14" s="24">
        <v>5</v>
      </c>
      <c r="K14" s="25"/>
      <c r="L14" s="24">
        <v>5</v>
      </c>
      <c r="M14" s="25"/>
      <c r="N14" s="14" t="s">
        <v>849</v>
      </c>
      <c r="O14" s="21"/>
    </row>
    <row r="15" ht="37.1" customHeight="1" spans="1:15">
      <c r="A15" s="5"/>
      <c r="B15" s="5"/>
      <c r="C15" s="5"/>
      <c r="D15" s="7" t="s">
        <v>1789</v>
      </c>
      <c r="E15" s="7"/>
      <c r="F15" s="7"/>
      <c r="G15" s="7"/>
      <c r="H15" s="5" t="s">
        <v>1790</v>
      </c>
      <c r="I15" s="5" t="s">
        <v>1790</v>
      </c>
      <c r="J15" s="24">
        <v>5</v>
      </c>
      <c r="K15" s="25"/>
      <c r="L15" s="24">
        <v>5</v>
      </c>
      <c r="M15" s="25"/>
      <c r="N15" s="14" t="s">
        <v>849</v>
      </c>
      <c r="O15" s="21"/>
    </row>
    <row r="16" ht="37.1" customHeight="1" spans="1:15">
      <c r="A16" s="5"/>
      <c r="B16" s="5"/>
      <c r="C16" s="5"/>
      <c r="D16" s="7" t="s">
        <v>1791</v>
      </c>
      <c r="E16" s="7"/>
      <c r="F16" s="7"/>
      <c r="G16" s="7"/>
      <c r="H16" s="5" t="s">
        <v>1792</v>
      </c>
      <c r="I16" s="5" t="s">
        <v>1792</v>
      </c>
      <c r="J16" s="24">
        <v>5</v>
      </c>
      <c r="K16" s="25"/>
      <c r="L16" s="24">
        <v>5</v>
      </c>
      <c r="M16" s="25"/>
      <c r="N16" s="14" t="s">
        <v>849</v>
      </c>
      <c r="O16" s="21"/>
    </row>
    <row r="17" ht="37.1" customHeight="1" spans="1:15">
      <c r="A17" s="5"/>
      <c r="B17" s="5"/>
      <c r="C17" s="5"/>
      <c r="D17" s="7" t="s">
        <v>1793</v>
      </c>
      <c r="E17" s="7"/>
      <c r="F17" s="7"/>
      <c r="G17" s="7"/>
      <c r="H17" s="5" t="s">
        <v>1794</v>
      </c>
      <c r="I17" s="5" t="s">
        <v>1794</v>
      </c>
      <c r="J17" s="24">
        <v>5</v>
      </c>
      <c r="K17" s="25"/>
      <c r="L17" s="24">
        <v>5</v>
      </c>
      <c r="M17" s="25"/>
      <c r="N17" s="14" t="s">
        <v>849</v>
      </c>
      <c r="O17" s="21"/>
    </row>
    <row r="18" ht="37.1" customHeight="1" spans="1:15">
      <c r="A18" s="5"/>
      <c r="B18" s="5"/>
      <c r="C18" s="5" t="s">
        <v>856</v>
      </c>
      <c r="D18" s="7" t="s">
        <v>1795</v>
      </c>
      <c r="E18" s="7"/>
      <c r="F18" s="7"/>
      <c r="G18" s="7"/>
      <c r="H18" s="26">
        <v>1</v>
      </c>
      <c r="I18" s="26">
        <v>1</v>
      </c>
      <c r="J18" s="24">
        <v>10</v>
      </c>
      <c r="K18" s="25"/>
      <c r="L18" s="24">
        <v>10</v>
      </c>
      <c r="M18" s="25"/>
      <c r="N18" s="14" t="s">
        <v>849</v>
      </c>
      <c r="O18" s="21"/>
    </row>
    <row r="19" ht="37.1" customHeight="1" spans="1:15">
      <c r="A19" s="5"/>
      <c r="B19" s="5"/>
      <c r="C19" s="5" t="s">
        <v>865</v>
      </c>
      <c r="D19" s="7" t="s">
        <v>866</v>
      </c>
      <c r="E19" s="7"/>
      <c r="F19" s="7"/>
      <c r="G19" s="7"/>
      <c r="H19" s="43" t="s">
        <v>867</v>
      </c>
      <c r="I19" s="43" t="s">
        <v>1779</v>
      </c>
      <c r="J19" s="24">
        <v>10</v>
      </c>
      <c r="K19" s="25"/>
      <c r="L19" s="24">
        <v>10</v>
      </c>
      <c r="M19" s="25"/>
      <c r="N19" s="14" t="s">
        <v>849</v>
      </c>
      <c r="O19" s="21"/>
    </row>
    <row r="20" ht="37.1" customHeight="1" spans="1:15">
      <c r="A20" s="5"/>
      <c r="B20" s="5"/>
      <c r="C20" s="5" t="s">
        <v>868</v>
      </c>
      <c r="D20" s="7" t="s">
        <v>1796</v>
      </c>
      <c r="E20" s="7"/>
      <c r="F20" s="7"/>
      <c r="G20" s="7"/>
      <c r="H20" s="5" t="s">
        <v>1485</v>
      </c>
      <c r="I20" s="5" t="s">
        <v>1485</v>
      </c>
      <c r="J20" s="24">
        <v>10</v>
      </c>
      <c r="K20" s="25"/>
      <c r="L20" s="24">
        <v>10</v>
      </c>
      <c r="M20" s="25"/>
      <c r="N20" s="14" t="s">
        <v>849</v>
      </c>
      <c r="O20" s="21"/>
    </row>
    <row r="21" ht="39" customHeight="1" spans="1:15">
      <c r="A21" s="5"/>
      <c r="B21" s="5" t="s">
        <v>873</v>
      </c>
      <c r="C21" s="5" t="s">
        <v>874</v>
      </c>
      <c r="D21" s="7" t="s">
        <v>1797</v>
      </c>
      <c r="E21" s="7"/>
      <c r="F21" s="7"/>
      <c r="G21" s="7"/>
      <c r="H21" s="5" t="s">
        <v>1798</v>
      </c>
      <c r="I21" s="5" t="s">
        <v>877</v>
      </c>
      <c r="J21" s="24">
        <v>15</v>
      </c>
      <c r="K21" s="25"/>
      <c r="L21" s="24">
        <v>12</v>
      </c>
      <c r="M21" s="25"/>
      <c r="N21" s="14" t="s">
        <v>1799</v>
      </c>
      <c r="O21" s="21"/>
    </row>
    <row r="22" ht="37.1" customHeight="1" spans="1:15">
      <c r="A22" s="5"/>
      <c r="B22" s="5"/>
      <c r="C22" s="5" t="s">
        <v>879</v>
      </c>
      <c r="D22" s="7" t="s">
        <v>1800</v>
      </c>
      <c r="E22" s="7"/>
      <c r="F22" s="7"/>
      <c r="G22" s="7"/>
      <c r="H22" s="5" t="s">
        <v>876</v>
      </c>
      <c r="I22" s="5" t="s">
        <v>1801</v>
      </c>
      <c r="J22" s="24">
        <v>15</v>
      </c>
      <c r="K22" s="25"/>
      <c r="L22" s="24">
        <v>11.9</v>
      </c>
      <c r="M22" s="25"/>
      <c r="N22" s="14" t="s">
        <v>1802</v>
      </c>
      <c r="O22" s="21"/>
    </row>
    <row r="23" ht="27" spans="1:15">
      <c r="A23" s="5"/>
      <c r="B23" s="5" t="s">
        <v>883</v>
      </c>
      <c r="C23" s="5" t="s">
        <v>884</v>
      </c>
      <c r="D23" s="7" t="s">
        <v>886</v>
      </c>
      <c r="E23" s="7"/>
      <c r="F23" s="7"/>
      <c r="G23" s="7"/>
      <c r="H23" s="5" t="s">
        <v>858</v>
      </c>
      <c r="I23" s="5" t="s">
        <v>1020</v>
      </c>
      <c r="J23" s="24">
        <v>10</v>
      </c>
      <c r="K23" s="25"/>
      <c r="L23" s="24">
        <v>10</v>
      </c>
      <c r="M23" s="25"/>
      <c r="N23" s="14" t="s">
        <v>849</v>
      </c>
      <c r="O23" s="21"/>
    </row>
    <row r="24" ht="45" customHeight="1" spans="1:15">
      <c r="A24" s="5"/>
      <c r="B24" s="14" t="s">
        <v>888</v>
      </c>
      <c r="C24" s="15"/>
      <c r="D24" s="14" t="s">
        <v>849</v>
      </c>
      <c r="E24" s="16"/>
      <c r="F24" s="16"/>
      <c r="G24" s="16"/>
      <c r="H24" s="16"/>
      <c r="I24" s="16"/>
      <c r="J24" s="16"/>
      <c r="K24" s="16"/>
      <c r="L24" s="16"/>
      <c r="M24" s="16"/>
      <c r="N24" s="16"/>
      <c r="O24" s="21"/>
    </row>
    <row r="25" ht="18" customHeight="1" spans="1:15">
      <c r="A25" s="5"/>
      <c r="B25" s="14" t="s">
        <v>889</v>
      </c>
      <c r="C25" s="16"/>
      <c r="D25" s="16"/>
      <c r="E25" s="16"/>
      <c r="F25" s="16"/>
      <c r="G25" s="16"/>
      <c r="H25" s="16"/>
      <c r="I25" s="15"/>
      <c r="J25" s="14">
        <v>100</v>
      </c>
      <c r="K25" s="15"/>
      <c r="L25" s="24">
        <v>93.9</v>
      </c>
      <c r="M25" s="25"/>
      <c r="N25" s="14" t="s">
        <v>890</v>
      </c>
      <c r="O25" s="21"/>
    </row>
    <row r="26" spans="1:15">
      <c r="A26" s="17" t="s">
        <v>891</v>
      </c>
      <c r="O26" s="29"/>
    </row>
    <row r="27" spans="1:15">
      <c r="A27" s="18"/>
      <c r="O27" s="29"/>
    </row>
    <row r="28" spans="1:15">
      <c r="A28" s="18"/>
      <c r="O28" s="29"/>
    </row>
    <row r="29" ht="27" customHeight="1" spans="1:15">
      <c r="A29" s="19"/>
      <c r="B29" s="20"/>
      <c r="C29" s="20"/>
      <c r="D29" s="20"/>
      <c r="E29" s="20"/>
      <c r="F29" s="20"/>
      <c r="G29" s="20"/>
      <c r="H29" s="20"/>
      <c r="I29" s="20"/>
      <c r="J29" s="20"/>
      <c r="K29" s="20"/>
      <c r="L29" s="20"/>
      <c r="M29" s="20"/>
      <c r="N29" s="20"/>
      <c r="O29" s="30"/>
    </row>
  </sheetData>
  <mergeCells count="10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7"/>
    <mergeCell ref="A26:O29"/>
    <mergeCell ref="A6:B10"/>
  </mergeCells>
  <printOptions horizontalCentered="1" verticalCentered="1"/>
  <pageMargins left="0.751388888888889" right="0.751388888888889" top="1" bottom="1" header="0.5" footer="0.5"/>
  <pageSetup paperSize="9" scale="52" orientation="landscape" horizontalDpi="600"/>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8416666666667" style="1" customWidth="1"/>
    <col min="9" max="9" width="20.2333333333333"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8.7666666666667" style="1" customWidth="1"/>
    <col min="16" max="16384" width="10" style="1"/>
  </cols>
  <sheetData>
    <row r="1" ht="58"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1803</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0.49</v>
      </c>
      <c r="F7" s="9"/>
      <c r="G7" s="9">
        <v>0.49</v>
      </c>
      <c r="H7" s="9"/>
      <c r="I7" s="9">
        <v>0.49</v>
      </c>
      <c r="J7" s="9"/>
      <c r="K7" s="14">
        <v>10</v>
      </c>
      <c r="L7" s="21"/>
      <c r="M7" s="47">
        <v>1</v>
      </c>
      <c r="N7" s="48"/>
      <c r="O7" s="49">
        <v>10</v>
      </c>
    </row>
    <row r="8" ht="16.95" customHeight="1" spans="1:15">
      <c r="A8" s="5"/>
      <c r="B8" s="5"/>
      <c r="C8" s="5" t="s">
        <v>830</v>
      </c>
      <c r="D8" s="5"/>
      <c r="E8" s="9">
        <v>0.49</v>
      </c>
      <c r="F8" s="9"/>
      <c r="G8" s="9">
        <v>0.49</v>
      </c>
      <c r="H8" s="9"/>
      <c r="I8" s="9">
        <v>0.49</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85.1" customHeight="1" spans="1:15">
      <c r="A12" s="7"/>
      <c r="B12" s="10" t="s">
        <v>1804</v>
      </c>
      <c r="C12" s="11"/>
      <c r="D12" s="11"/>
      <c r="E12" s="11"/>
      <c r="F12" s="11"/>
      <c r="G12" s="11"/>
      <c r="H12" s="12"/>
      <c r="I12" s="10" t="s">
        <v>1805</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5" t="s">
        <v>845</v>
      </c>
      <c r="C14" s="5" t="s">
        <v>846</v>
      </c>
      <c r="D14" s="7" t="s">
        <v>1806</v>
      </c>
      <c r="E14" s="7"/>
      <c r="F14" s="7"/>
      <c r="G14" s="7"/>
      <c r="H14" s="5" t="s">
        <v>1807</v>
      </c>
      <c r="I14" s="5" t="s">
        <v>1807</v>
      </c>
      <c r="J14" s="24">
        <v>10</v>
      </c>
      <c r="K14" s="25"/>
      <c r="L14" s="24">
        <v>10</v>
      </c>
      <c r="M14" s="25"/>
      <c r="N14" s="14" t="s">
        <v>849</v>
      </c>
      <c r="O14" s="21"/>
    </row>
    <row r="15" ht="34.95" customHeight="1" spans="1:15">
      <c r="A15" s="5"/>
      <c r="B15" s="5"/>
      <c r="C15" s="5"/>
      <c r="D15" s="7" t="s">
        <v>1808</v>
      </c>
      <c r="E15" s="7"/>
      <c r="F15" s="7"/>
      <c r="G15" s="7"/>
      <c r="H15" s="5" t="s">
        <v>1408</v>
      </c>
      <c r="I15" s="5" t="s">
        <v>1408</v>
      </c>
      <c r="J15" s="24">
        <v>10</v>
      </c>
      <c r="K15" s="25"/>
      <c r="L15" s="24">
        <v>10</v>
      </c>
      <c r="M15" s="25"/>
      <c r="N15" s="14" t="s">
        <v>849</v>
      </c>
      <c r="O15" s="21"/>
    </row>
    <row r="16" ht="34.95" customHeight="1" spans="1:15">
      <c r="A16" s="5"/>
      <c r="B16" s="5"/>
      <c r="C16" s="5" t="s">
        <v>856</v>
      </c>
      <c r="D16" s="7" t="s">
        <v>1809</v>
      </c>
      <c r="E16" s="7"/>
      <c r="F16" s="7"/>
      <c r="G16" s="7"/>
      <c r="H16" s="5" t="s">
        <v>858</v>
      </c>
      <c r="I16" s="26" t="s">
        <v>1020</v>
      </c>
      <c r="J16" s="24">
        <v>10</v>
      </c>
      <c r="K16" s="25"/>
      <c r="L16" s="24">
        <v>10</v>
      </c>
      <c r="M16" s="25"/>
      <c r="N16" s="14" t="s">
        <v>849</v>
      </c>
      <c r="O16" s="21"/>
    </row>
    <row r="17" ht="34.95" customHeight="1" spans="1:15">
      <c r="A17" s="5"/>
      <c r="B17" s="5"/>
      <c r="C17" s="5" t="s">
        <v>865</v>
      </c>
      <c r="D17" s="7" t="s">
        <v>1810</v>
      </c>
      <c r="E17" s="7"/>
      <c r="F17" s="7"/>
      <c r="G17" s="7"/>
      <c r="H17" s="43" t="s">
        <v>867</v>
      </c>
      <c r="I17" s="43" t="s">
        <v>1811</v>
      </c>
      <c r="J17" s="24">
        <v>10</v>
      </c>
      <c r="K17" s="25"/>
      <c r="L17" s="24">
        <v>10</v>
      </c>
      <c r="M17" s="25"/>
      <c r="N17" s="14" t="s">
        <v>849</v>
      </c>
      <c r="O17" s="21"/>
    </row>
    <row r="18" ht="52.1" customHeight="1" spans="1:15">
      <c r="A18" s="5"/>
      <c r="B18" s="5"/>
      <c r="C18" s="5" t="s">
        <v>868</v>
      </c>
      <c r="D18" s="7" t="s">
        <v>1812</v>
      </c>
      <c r="E18" s="7"/>
      <c r="F18" s="7"/>
      <c r="G18" s="7"/>
      <c r="H18" s="5" t="s">
        <v>1813</v>
      </c>
      <c r="I18" s="5" t="s">
        <v>1813</v>
      </c>
      <c r="J18" s="24">
        <v>10</v>
      </c>
      <c r="K18" s="25"/>
      <c r="L18" s="24">
        <v>10</v>
      </c>
      <c r="M18" s="25"/>
      <c r="N18" s="14" t="s">
        <v>849</v>
      </c>
      <c r="O18" s="21"/>
    </row>
    <row r="19" ht="39" customHeight="1" spans="1:15">
      <c r="A19" s="5"/>
      <c r="B19" s="5" t="s">
        <v>873</v>
      </c>
      <c r="C19" s="5" t="s">
        <v>874</v>
      </c>
      <c r="D19" s="7" t="s">
        <v>1814</v>
      </c>
      <c r="E19" s="7"/>
      <c r="F19" s="7"/>
      <c r="G19" s="7"/>
      <c r="H19" s="5" t="s">
        <v>876</v>
      </c>
      <c r="I19" s="5" t="s">
        <v>877</v>
      </c>
      <c r="J19" s="24">
        <v>15</v>
      </c>
      <c r="K19" s="25"/>
      <c r="L19" s="24">
        <v>13</v>
      </c>
      <c r="M19" s="25"/>
      <c r="N19" s="14" t="s">
        <v>1815</v>
      </c>
      <c r="O19" s="21"/>
    </row>
    <row r="20" ht="40.1" customHeight="1" spans="1:15">
      <c r="A20" s="5"/>
      <c r="B20" s="5"/>
      <c r="C20" s="5" t="s">
        <v>881</v>
      </c>
      <c r="D20" s="7" t="s">
        <v>1816</v>
      </c>
      <c r="E20" s="7"/>
      <c r="F20" s="7"/>
      <c r="G20" s="7"/>
      <c r="H20" s="5" t="s">
        <v>876</v>
      </c>
      <c r="I20" s="5" t="s">
        <v>877</v>
      </c>
      <c r="J20" s="24">
        <v>15</v>
      </c>
      <c r="K20" s="25"/>
      <c r="L20" s="24">
        <v>12</v>
      </c>
      <c r="M20" s="25"/>
      <c r="N20" s="14" t="s">
        <v>1815</v>
      </c>
      <c r="O20" s="21"/>
    </row>
    <row r="21" ht="27" spans="1:15">
      <c r="A21" s="5"/>
      <c r="B21" s="5" t="s">
        <v>883</v>
      </c>
      <c r="C21" s="5" t="s">
        <v>884</v>
      </c>
      <c r="D21" s="7" t="s">
        <v>886</v>
      </c>
      <c r="E21" s="7"/>
      <c r="F21" s="7"/>
      <c r="G21" s="7"/>
      <c r="H21" s="5" t="s">
        <v>1147</v>
      </c>
      <c r="I21" s="5" t="s">
        <v>1550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95</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39"/>
  <sheetViews>
    <sheetView topLeftCell="B1" workbookViewId="0">
      <selection activeCell="L1" sqref="L1"/>
    </sheetView>
  </sheetViews>
  <sheetFormatPr defaultColWidth="9" defaultRowHeight="13.5"/>
  <cols>
    <col min="1" max="1" width="8.30833333333333" customWidth="1"/>
    <col min="2" max="2" width="34.3833333333333" customWidth="1"/>
    <col min="3" max="3" width="15" customWidth="1"/>
    <col min="4" max="4" width="8.30833333333333" customWidth="1"/>
    <col min="5" max="5" width="24" customWidth="1"/>
    <col min="6" max="6" width="15" customWidth="1"/>
    <col min="7" max="7" width="8.30833333333333" customWidth="1"/>
    <col min="8" max="8" width="45" customWidth="1"/>
    <col min="9" max="9" width="15" customWidth="1"/>
    <col min="10" max="10" width="8.30833333333333" customWidth="1"/>
    <col min="11" max="11" width="40.3083333333333" customWidth="1"/>
    <col min="12" max="12" width="15" customWidth="1"/>
  </cols>
  <sheetData>
    <row r="1" ht="27" spans="1:12">
      <c r="A1" s="193"/>
      <c r="B1" s="193"/>
      <c r="C1" s="193"/>
      <c r="D1" s="193"/>
      <c r="E1" s="193"/>
      <c r="F1" s="193"/>
      <c r="G1" s="210" t="s">
        <v>597</v>
      </c>
      <c r="H1" s="193"/>
      <c r="I1" s="193"/>
      <c r="J1" s="193"/>
      <c r="K1" s="193"/>
      <c r="L1" s="193"/>
    </row>
    <row r="2" spans="1:12">
      <c r="A2" s="193"/>
      <c r="B2" s="193"/>
      <c r="C2" s="193"/>
      <c r="D2" s="193"/>
      <c r="E2" s="193"/>
      <c r="F2" s="193"/>
      <c r="G2" s="193"/>
      <c r="H2" s="193"/>
      <c r="I2" s="193"/>
      <c r="J2" s="193"/>
      <c r="K2" s="193"/>
      <c r="L2" s="211" t="s">
        <v>598</v>
      </c>
    </row>
    <row r="3" spans="1:12">
      <c r="A3" s="211" t="s">
        <v>2</v>
      </c>
      <c r="B3" s="193"/>
      <c r="C3" s="193"/>
      <c r="D3" s="193"/>
      <c r="E3" s="193"/>
      <c r="F3" s="193"/>
      <c r="G3" s="193"/>
      <c r="H3" s="193"/>
      <c r="I3" s="193"/>
      <c r="J3" s="193"/>
      <c r="K3" s="193"/>
      <c r="L3" s="211" t="s">
        <v>3</v>
      </c>
    </row>
    <row r="4" ht="15" customHeight="1" spans="1:12">
      <c r="A4" s="196" t="s">
        <v>599</v>
      </c>
      <c r="B4" s="196"/>
      <c r="C4" s="196"/>
      <c r="D4" s="196"/>
      <c r="E4" s="196"/>
      <c r="F4" s="196"/>
      <c r="G4" s="196"/>
      <c r="H4" s="196"/>
      <c r="I4" s="196"/>
      <c r="J4" s="196"/>
      <c r="K4" s="196"/>
      <c r="L4" s="196"/>
    </row>
    <row r="5" ht="15" customHeight="1" spans="1:12">
      <c r="A5" s="196" t="s">
        <v>415</v>
      </c>
      <c r="B5" s="196" t="s">
        <v>123</v>
      </c>
      <c r="C5" s="196" t="s">
        <v>8</v>
      </c>
      <c r="D5" s="196" t="s">
        <v>415</v>
      </c>
      <c r="E5" s="196" t="s">
        <v>123</v>
      </c>
      <c r="F5" s="196" t="s">
        <v>8</v>
      </c>
      <c r="G5" s="196" t="s">
        <v>415</v>
      </c>
      <c r="H5" s="196" t="s">
        <v>123</v>
      </c>
      <c r="I5" s="196" t="s">
        <v>8</v>
      </c>
      <c r="J5" s="196" t="s">
        <v>415</v>
      </c>
      <c r="K5" s="196" t="s">
        <v>123</v>
      </c>
      <c r="L5" s="196" t="s">
        <v>8</v>
      </c>
    </row>
    <row r="6" ht="15" customHeight="1" spans="1:12">
      <c r="A6" s="197" t="s">
        <v>416</v>
      </c>
      <c r="B6" s="197" t="s">
        <v>417</v>
      </c>
      <c r="C6" s="198">
        <v>0</v>
      </c>
      <c r="D6" s="197" t="s">
        <v>418</v>
      </c>
      <c r="E6" s="197" t="s">
        <v>419</v>
      </c>
      <c r="F6" s="198">
        <v>1260.97</v>
      </c>
      <c r="G6" s="197" t="s">
        <v>600</v>
      </c>
      <c r="H6" s="197" t="s">
        <v>601</v>
      </c>
      <c r="I6" s="198">
        <v>0</v>
      </c>
      <c r="J6" s="197" t="s">
        <v>602</v>
      </c>
      <c r="K6" s="197" t="s">
        <v>603</v>
      </c>
      <c r="L6" s="213">
        <v>0</v>
      </c>
    </row>
    <row r="7" ht="15" customHeight="1" spans="1:12">
      <c r="A7" s="197" t="s">
        <v>422</v>
      </c>
      <c r="B7" s="197" t="s">
        <v>423</v>
      </c>
      <c r="C7" s="198">
        <v>0</v>
      </c>
      <c r="D7" s="197" t="s">
        <v>424</v>
      </c>
      <c r="E7" s="197" t="s">
        <v>425</v>
      </c>
      <c r="F7" s="198">
        <v>334.92</v>
      </c>
      <c r="G7" s="197" t="s">
        <v>604</v>
      </c>
      <c r="H7" s="197" t="s">
        <v>427</v>
      </c>
      <c r="I7" s="198">
        <v>0</v>
      </c>
      <c r="J7" s="197" t="s">
        <v>605</v>
      </c>
      <c r="K7" s="197" t="s">
        <v>529</v>
      </c>
      <c r="L7" s="213">
        <v>0</v>
      </c>
    </row>
    <row r="8" ht="15" customHeight="1" spans="1:12">
      <c r="A8" s="197" t="s">
        <v>428</v>
      </c>
      <c r="B8" s="197" t="s">
        <v>429</v>
      </c>
      <c r="C8" s="198">
        <v>0</v>
      </c>
      <c r="D8" s="197" t="s">
        <v>430</v>
      </c>
      <c r="E8" s="197" t="s">
        <v>431</v>
      </c>
      <c r="F8" s="198">
        <v>0</v>
      </c>
      <c r="G8" s="197" t="s">
        <v>606</v>
      </c>
      <c r="H8" s="197" t="s">
        <v>433</v>
      </c>
      <c r="I8" s="198">
        <v>0</v>
      </c>
      <c r="J8" s="197" t="s">
        <v>607</v>
      </c>
      <c r="K8" s="197" t="s">
        <v>553</v>
      </c>
      <c r="L8" s="213">
        <v>0</v>
      </c>
    </row>
    <row r="9" ht="15" customHeight="1" spans="1:12">
      <c r="A9" s="197" t="s">
        <v>434</v>
      </c>
      <c r="B9" s="197" t="s">
        <v>435</v>
      </c>
      <c r="C9" s="198">
        <v>0</v>
      </c>
      <c r="D9" s="197" t="s">
        <v>436</v>
      </c>
      <c r="E9" s="197" t="s">
        <v>437</v>
      </c>
      <c r="F9" s="198">
        <v>0</v>
      </c>
      <c r="G9" s="197" t="s">
        <v>608</v>
      </c>
      <c r="H9" s="197" t="s">
        <v>439</v>
      </c>
      <c r="I9" s="198">
        <v>0</v>
      </c>
      <c r="J9" s="197" t="s">
        <v>522</v>
      </c>
      <c r="K9" s="197" t="s">
        <v>523</v>
      </c>
      <c r="L9" s="213">
        <v>0</v>
      </c>
    </row>
    <row r="10" ht="15" customHeight="1" spans="1:12">
      <c r="A10" s="197" t="s">
        <v>440</v>
      </c>
      <c r="B10" s="197" t="s">
        <v>441</v>
      </c>
      <c r="C10" s="198">
        <v>0</v>
      </c>
      <c r="D10" s="197" t="s">
        <v>442</v>
      </c>
      <c r="E10" s="197" t="s">
        <v>443</v>
      </c>
      <c r="F10" s="198">
        <v>0</v>
      </c>
      <c r="G10" s="197" t="s">
        <v>609</v>
      </c>
      <c r="H10" s="197" t="s">
        <v>445</v>
      </c>
      <c r="I10" s="198">
        <v>0</v>
      </c>
      <c r="J10" s="197" t="s">
        <v>528</v>
      </c>
      <c r="K10" s="197" t="s">
        <v>529</v>
      </c>
      <c r="L10" s="213">
        <v>0</v>
      </c>
    </row>
    <row r="11" ht="15" customHeight="1" spans="1:12">
      <c r="A11" s="197" t="s">
        <v>446</v>
      </c>
      <c r="B11" s="197" t="s">
        <v>447</v>
      </c>
      <c r="C11" s="198">
        <v>0</v>
      </c>
      <c r="D11" s="197" t="s">
        <v>448</v>
      </c>
      <c r="E11" s="197" t="s">
        <v>449</v>
      </c>
      <c r="F11" s="198">
        <v>0</v>
      </c>
      <c r="G11" s="197" t="s">
        <v>610</v>
      </c>
      <c r="H11" s="197" t="s">
        <v>451</v>
      </c>
      <c r="I11" s="198">
        <v>0</v>
      </c>
      <c r="J11" s="197" t="s">
        <v>534</v>
      </c>
      <c r="K11" s="197" t="s">
        <v>535</v>
      </c>
      <c r="L11" s="213">
        <v>0</v>
      </c>
    </row>
    <row r="12" ht="15" customHeight="1" spans="1:12">
      <c r="A12" s="197" t="s">
        <v>452</v>
      </c>
      <c r="B12" s="197" t="s">
        <v>453</v>
      </c>
      <c r="C12" s="198">
        <v>0</v>
      </c>
      <c r="D12" s="197" t="s">
        <v>454</v>
      </c>
      <c r="E12" s="197" t="s">
        <v>455</v>
      </c>
      <c r="F12" s="198">
        <v>18.19</v>
      </c>
      <c r="G12" s="197" t="s">
        <v>611</v>
      </c>
      <c r="H12" s="197" t="s">
        <v>457</v>
      </c>
      <c r="I12" s="198">
        <v>0</v>
      </c>
      <c r="J12" s="197" t="s">
        <v>540</v>
      </c>
      <c r="K12" s="197" t="s">
        <v>541</v>
      </c>
      <c r="L12" s="213">
        <v>0</v>
      </c>
    </row>
    <row r="13" ht="15" customHeight="1" spans="1:12">
      <c r="A13" s="197" t="s">
        <v>458</v>
      </c>
      <c r="B13" s="197" t="s">
        <v>459</v>
      </c>
      <c r="C13" s="198">
        <v>0</v>
      </c>
      <c r="D13" s="197" t="s">
        <v>460</v>
      </c>
      <c r="E13" s="197" t="s">
        <v>461</v>
      </c>
      <c r="F13" s="198">
        <v>0</v>
      </c>
      <c r="G13" s="197" t="s">
        <v>612</v>
      </c>
      <c r="H13" s="197" t="s">
        <v>463</v>
      </c>
      <c r="I13" s="198">
        <v>0</v>
      </c>
      <c r="J13" s="197" t="s">
        <v>546</v>
      </c>
      <c r="K13" s="197" t="s">
        <v>547</v>
      </c>
      <c r="L13" s="213">
        <v>0</v>
      </c>
    </row>
    <row r="14" ht="15" customHeight="1" spans="1:12">
      <c r="A14" s="197" t="s">
        <v>464</v>
      </c>
      <c r="B14" s="197" t="s">
        <v>465</v>
      </c>
      <c r="C14" s="198">
        <v>0</v>
      </c>
      <c r="D14" s="197" t="s">
        <v>466</v>
      </c>
      <c r="E14" s="197" t="s">
        <v>467</v>
      </c>
      <c r="F14" s="198">
        <v>0</v>
      </c>
      <c r="G14" s="197" t="s">
        <v>613</v>
      </c>
      <c r="H14" s="197" t="s">
        <v>493</v>
      </c>
      <c r="I14" s="198">
        <v>0</v>
      </c>
      <c r="J14" s="197" t="s">
        <v>552</v>
      </c>
      <c r="K14" s="197" t="s">
        <v>553</v>
      </c>
      <c r="L14" s="213">
        <v>0</v>
      </c>
    </row>
    <row r="15" ht="15" customHeight="1" spans="1:12">
      <c r="A15" s="197" t="s">
        <v>470</v>
      </c>
      <c r="B15" s="197" t="s">
        <v>471</v>
      </c>
      <c r="C15" s="198">
        <v>0</v>
      </c>
      <c r="D15" s="197" t="s">
        <v>472</v>
      </c>
      <c r="E15" s="197" t="s">
        <v>473</v>
      </c>
      <c r="F15" s="198">
        <v>0</v>
      </c>
      <c r="G15" s="197" t="s">
        <v>614</v>
      </c>
      <c r="H15" s="197" t="s">
        <v>499</v>
      </c>
      <c r="I15" s="198">
        <v>0</v>
      </c>
      <c r="J15" s="197" t="s">
        <v>615</v>
      </c>
      <c r="K15" s="197" t="s">
        <v>616</v>
      </c>
      <c r="L15" s="213">
        <v>0</v>
      </c>
    </row>
    <row r="16" ht="15" customHeight="1" spans="1:12">
      <c r="A16" s="197" t="s">
        <v>476</v>
      </c>
      <c r="B16" s="197" t="s">
        <v>477</v>
      </c>
      <c r="C16" s="198">
        <v>0</v>
      </c>
      <c r="D16" s="197" t="s">
        <v>478</v>
      </c>
      <c r="E16" s="197" t="s">
        <v>479</v>
      </c>
      <c r="F16" s="198">
        <v>0</v>
      </c>
      <c r="G16" s="197" t="s">
        <v>617</v>
      </c>
      <c r="H16" s="197" t="s">
        <v>505</v>
      </c>
      <c r="I16" s="198">
        <v>0</v>
      </c>
      <c r="J16" s="197" t="s">
        <v>618</v>
      </c>
      <c r="K16" s="197" t="s">
        <v>619</v>
      </c>
      <c r="L16" s="213">
        <v>0</v>
      </c>
    </row>
    <row r="17" ht="15" customHeight="1" spans="1:12">
      <c r="A17" s="197" t="s">
        <v>482</v>
      </c>
      <c r="B17" s="197" t="s">
        <v>483</v>
      </c>
      <c r="C17" s="198">
        <v>0</v>
      </c>
      <c r="D17" s="197" t="s">
        <v>484</v>
      </c>
      <c r="E17" s="197" t="s">
        <v>485</v>
      </c>
      <c r="F17" s="198">
        <v>0</v>
      </c>
      <c r="G17" s="197" t="s">
        <v>620</v>
      </c>
      <c r="H17" s="197" t="s">
        <v>511</v>
      </c>
      <c r="I17" s="198">
        <v>0</v>
      </c>
      <c r="J17" s="197" t="s">
        <v>621</v>
      </c>
      <c r="K17" s="197" t="s">
        <v>622</v>
      </c>
      <c r="L17" s="213">
        <v>0</v>
      </c>
    </row>
    <row r="18" ht="15" customHeight="1" spans="1:12">
      <c r="A18" s="197" t="s">
        <v>488</v>
      </c>
      <c r="B18" s="197" t="s">
        <v>489</v>
      </c>
      <c r="C18" s="198">
        <v>0</v>
      </c>
      <c r="D18" s="197" t="s">
        <v>490</v>
      </c>
      <c r="E18" s="197" t="s">
        <v>491</v>
      </c>
      <c r="F18" s="198">
        <v>44.78</v>
      </c>
      <c r="G18" s="197" t="s">
        <v>623</v>
      </c>
      <c r="H18" s="197" t="s">
        <v>624</v>
      </c>
      <c r="I18" s="198">
        <v>0</v>
      </c>
      <c r="J18" s="197" t="s">
        <v>625</v>
      </c>
      <c r="K18" s="197" t="s">
        <v>626</v>
      </c>
      <c r="L18" s="213">
        <v>0</v>
      </c>
    </row>
    <row r="19" ht="15" customHeight="1" spans="1:12">
      <c r="A19" s="197" t="s">
        <v>494</v>
      </c>
      <c r="B19" s="197" t="s">
        <v>495</v>
      </c>
      <c r="C19" s="198">
        <v>0</v>
      </c>
      <c r="D19" s="197" t="s">
        <v>496</v>
      </c>
      <c r="E19" s="197" t="s">
        <v>497</v>
      </c>
      <c r="F19" s="198">
        <v>0</v>
      </c>
      <c r="G19" s="197" t="s">
        <v>420</v>
      </c>
      <c r="H19" s="197" t="s">
        <v>421</v>
      </c>
      <c r="I19" s="198">
        <v>6192.91</v>
      </c>
      <c r="J19" s="197" t="s">
        <v>558</v>
      </c>
      <c r="K19" s="197" t="s">
        <v>559</v>
      </c>
      <c r="L19" s="213">
        <v>0</v>
      </c>
    </row>
    <row r="20" ht="15" customHeight="1" spans="1:12">
      <c r="A20" s="197" t="s">
        <v>500</v>
      </c>
      <c r="B20" s="197" t="s">
        <v>501</v>
      </c>
      <c r="C20" s="198">
        <v>997.81</v>
      </c>
      <c r="D20" s="197" t="s">
        <v>502</v>
      </c>
      <c r="E20" s="197" t="s">
        <v>503</v>
      </c>
      <c r="F20" s="198">
        <v>0</v>
      </c>
      <c r="G20" s="197" t="s">
        <v>426</v>
      </c>
      <c r="H20" s="197" t="s">
        <v>427</v>
      </c>
      <c r="I20" s="198">
        <v>0</v>
      </c>
      <c r="J20" s="197" t="s">
        <v>564</v>
      </c>
      <c r="K20" s="197" t="s">
        <v>565</v>
      </c>
      <c r="L20" s="213">
        <v>0</v>
      </c>
    </row>
    <row r="21" ht="15" customHeight="1" spans="1:12">
      <c r="A21" s="197" t="s">
        <v>506</v>
      </c>
      <c r="B21" s="197" t="s">
        <v>507</v>
      </c>
      <c r="C21" s="198">
        <v>0</v>
      </c>
      <c r="D21" s="197" t="s">
        <v>508</v>
      </c>
      <c r="E21" s="197" t="s">
        <v>509</v>
      </c>
      <c r="F21" s="198">
        <v>0</v>
      </c>
      <c r="G21" s="197" t="s">
        <v>432</v>
      </c>
      <c r="H21" s="197" t="s">
        <v>433</v>
      </c>
      <c r="I21" s="198">
        <v>0.41</v>
      </c>
      <c r="J21" s="197" t="s">
        <v>570</v>
      </c>
      <c r="K21" s="197" t="s">
        <v>571</v>
      </c>
      <c r="L21" s="213">
        <v>0</v>
      </c>
    </row>
    <row r="22" ht="15" customHeight="1" spans="1:12">
      <c r="A22" s="197" t="s">
        <v>512</v>
      </c>
      <c r="B22" s="197" t="s">
        <v>513</v>
      </c>
      <c r="C22" s="198">
        <v>0</v>
      </c>
      <c r="D22" s="197" t="s">
        <v>514</v>
      </c>
      <c r="E22" s="197" t="s">
        <v>515</v>
      </c>
      <c r="F22" s="198">
        <v>1.11</v>
      </c>
      <c r="G22" s="197" t="s">
        <v>438</v>
      </c>
      <c r="H22" s="197" t="s">
        <v>439</v>
      </c>
      <c r="I22" s="198">
        <v>0</v>
      </c>
      <c r="J22" s="197" t="s">
        <v>576</v>
      </c>
      <c r="K22" s="197" t="s">
        <v>577</v>
      </c>
      <c r="L22" s="213">
        <v>0</v>
      </c>
    </row>
    <row r="23" ht="15" customHeight="1" spans="1:12">
      <c r="A23" s="197" t="s">
        <v>518</v>
      </c>
      <c r="B23" s="197" t="s">
        <v>519</v>
      </c>
      <c r="C23" s="198">
        <v>0</v>
      </c>
      <c r="D23" s="197" t="s">
        <v>520</v>
      </c>
      <c r="E23" s="197" t="s">
        <v>521</v>
      </c>
      <c r="F23" s="198">
        <v>38.8</v>
      </c>
      <c r="G23" s="197" t="s">
        <v>444</v>
      </c>
      <c r="H23" s="197" t="s">
        <v>445</v>
      </c>
      <c r="I23" s="198">
        <v>6119.5</v>
      </c>
      <c r="J23" s="197" t="s">
        <v>580</v>
      </c>
      <c r="K23" s="197" t="s">
        <v>581</v>
      </c>
      <c r="L23" s="213">
        <v>0</v>
      </c>
    </row>
    <row r="24" ht="15" customHeight="1" spans="1:12">
      <c r="A24" s="197" t="s">
        <v>524</v>
      </c>
      <c r="B24" s="197" t="s">
        <v>525</v>
      </c>
      <c r="C24" s="198">
        <v>2.21</v>
      </c>
      <c r="D24" s="197" t="s">
        <v>526</v>
      </c>
      <c r="E24" s="197" t="s">
        <v>527</v>
      </c>
      <c r="F24" s="198">
        <v>0</v>
      </c>
      <c r="G24" s="197" t="s">
        <v>450</v>
      </c>
      <c r="H24" s="197" t="s">
        <v>451</v>
      </c>
      <c r="I24" s="198">
        <v>1.66</v>
      </c>
      <c r="J24" s="197" t="s">
        <v>584</v>
      </c>
      <c r="K24" s="197" t="s">
        <v>585</v>
      </c>
      <c r="L24" s="213">
        <v>0</v>
      </c>
    </row>
    <row r="25" ht="15" customHeight="1" spans="1:12">
      <c r="A25" s="197" t="s">
        <v>530</v>
      </c>
      <c r="B25" s="197" t="s">
        <v>531</v>
      </c>
      <c r="C25" s="198">
        <v>941.56</v>
      </c>
      <c r="D25" s="197" t="s">
        <v>532</v>
      </c>
      <c r="E25" s="197" t="s">
        <v>533</v>
      </c>
      <c r="F25" s="198">
        <v>0</v>
      </c>
      <c r="G25" s="197" t="s">
        <v>456</v>
      </c>
      <c r="H25" s="197" t="s">
        <v>457</v>
      </c>
      <c r="I25" s="198">
        <v>0</v>
      </c>
      <c r="J25" s="197"/>
      <c r="K25" s="197"/>
      <c r="L25" s="196"/>
    </row>
    <row r="26" ht="15" customHeight="1" spans="1:12">
      <c r="A26" s="197" t="s">
        <v>536</v>
      </c>
      <c r="B26" s="197" t="s">
        <v>537</v>
      </c>
      <c r="C26" s="198">
        <v>0</v>
      </c>
      <c r="D26" s="197" t="s">
        <v>538</v>
      </c>
      <c r="E26" s="197" t="s">
        <v>539</v>
      </c>
      <c r="F26" s="198">
        <v>326.12</v>
      </c>
      <c r="G26" s="197" t="s">
        <v>462</v>
      </c>
      <c r="H26" s="197" t="s">
        <v>463</v>
      </c>
      <c r="I26" s="198">
        <v>0</v>
      </c>
      <c r="J26" s="197"/>
      <c r="K26" s="197"/>
      <c r="L26" s="196"/>
    </row>
    <row r="27" ht="15" customHeight="1" spans="1:12">
      <c r="A27" s="197" t="s">
        <v>542</v>
      </c>
      <c r="B27" s="197" t="s">
        <v>543</v>
      </c>
      <c r="C27" s="198">
        <v>50</v>
      </c>
      <c r="D27" s="197" t="s">
        <v>544</v>
      </c>
      <c r="E27" s="197" t="s">
        <v>545</v>
      </c>
      <c r="F27" s="198">
        <v>426.33</v>
      </c>
      <c r="G27" s="197" t="s">
        <v>468</v>
      </c>
      <c r="H27" s="197" t="s">
        <v>469</v>
      </c>
      <c r="I27" s="198">
        <v>10.56</v>
      </c>
      <c r="J27" s="197"/>
      <c r="K27" s="197"/>
      <c r="L27" s="196"/>
    </row>
    <row r="28" ht="15" customHeight="1" spans="1:12">
      <c r="A28" s="197" t="s">
        <v>548</v>
      </c>
      <c r="B28" s="197" t="s">
        <v>549</v>
      </c>
      <c r="C28" s="198">
        <v>0</v>
      </c>
      <c r="D28" s="197" t="s">
        <v>550</v>
      </c>
      <c r="E28" s="197" t="s">
        <v>551</v>
      </c>
      <c r="F28" s="198">
        <v>0</v>
      </c>
      <c r="G28" s="197" t="s">
        <v>474</v>
      </c>
      <c r="H28" s="197" t="s">
        <v>475</v>
      </c>
      <c r="I28" s="198">
        <v>0</v>
      </c>
      <c r="J28" s="197"/>
      <c r="K28" s="197"/>
      <c r="L28" s="196"/>
    </row>
    <row r="29" ht="15" customHeight="1" spans="1:12">
      <c r="A29" s="197" t="s">
        <v>554</v>
      </c>
      <c r="B29" s="197" t="s">
        <v>555</v>
      </c>
      <c r="C29" s="198">
        <v>2.4</v>
      </c>
      <c r="D29" s="197" t="s">
        <v>556</v>
      </c>
      <c r="E29" s="197" t="s">
        <v>557</v>
      </c>
      <c r="F29" s="198">
        <v>70.72</v>
      </c>
      <c r="G29" s="197" t="s">
        <v>480</v>
      </c>
      <c r="H29" s="197" t="s">
        <v>481</v>
      </c>
      <c r="I29" s="198">
        <v>60.78</v>
      </c>
      <c r="J29" s="197"/>
      <c r="K29" s="197"/>
      <c r="L29" s="196"/>
    </row>
    <row r="30" ht="15" customHeight="1" spans="1:12">
      <c r="A30" s="197" t="s">
        <v>560</v>
      </c>
      <c r="B30" s="197" t="s">
        <v>561</v>
      </c>
      <c r="C30" s="198">
        <v>1.64</v>
      </c>
      <c r="D30" s="197" t="s">
        <v>562</v>
      </c>
      <c r="E30" s="197" t="s">
        <v>563</v>
      </c>
      <c r="F30" s="198">
        <v>0</v>
      </c>
      <c r="G30" s="197" t="s">
        <v>486</v>
      </c>
      <c r="H30" s="197" t="s">
        <v>487</v>
      </c>
      <c r="I30" s="198">
        <v>0</v>
      </c>
      <c r="J30" s="197"/>
      <c r="K30" s="197"/>
      <c r="L30" s="196"/>
    </row>
    <row r="31" ht="15" customHeight="1" spans="1:12">
      <c r="A31" s="197" t="s">
        <v>566</v>
      </c>
      <c r="B31" s="197" t="s">
        <v>567</v>
      </c>
      <c r="C31" s="198">
        <v>0</v>
      </c>
      <c r="D31" s="197" t="s">
        <v>568</v>
      </c>
      <c r="E31" s="197" t="s">
        <v>569</v>
      </c>
      <c r="F31" s="198">
        <v>0</v>
      </c>
      <c r="G31" s="197" t="s">
        <v>492</v>
      </c>
      <c r="H31" s="197" t="s">
        <v>493</v>
      </c>
      <c r="I31" s="198">
        <v>0</v>
      </c>
      <c r="J31" s="197"/>
      <c r="K31" s="197"/>
      <c r="L31" s="196"/>
    </row>
    <row r="32" ht="15" customHeight="1" spans="1:12">
      <c r="A32" s="197" t="s">
        <v>572</v>
      </c>
      <c r="B32" s="197" t="s">
        <v>627</v>
      </c>
      <c r="C32" s="198">
        <v>0</v>
      </c>
      <c r="D32" s="197" t="s">
        <v>574</v>
      </c>
      <c r="E32" s="197" t="s">
        <v>575</v>
      </c>
      <c r="F32" s="198">
        <v>0</v>
      </c>
      <c r="G32" s="197" t="s">
        <v>498</v>
      </c>
      <c r="H32" s="197" t="s">
        <v>499</v>
      </c>
      <c r="I32" s="198">
        <v>0</v>
      </c>
      <c r="J32" s="197"/>
      <c r="K32" s="197"/>
      <c r="L32" s="196"/>
    </row>
    <row r="33" ht="15" customHeight="1" spans="1:12">
      <c r="A33" s="197"/>
      <c r="B33" s="197"/>
      <c r="C33" s="212"/>
      <c r="D33" s="197" t="s">
        <v>578</v>
      </c>
      <c r="E33" s="197" t="s">
        <v>579</v>
      </c>
      <c r="F33" s="198">
        <v>0</v>
      </c>
      <c r="G33" s="197" t="s">
        <v>504</v>
      </c>
      <c r="H33" s="197" t="s">
        <v>505</v>
      </c>
      <c r="I33" s="198">
        <v>0</v>
      </c>
      <c r="J33" s="197"/>
      <c r="K33" s="197"/>
      <c r="L33" s="196"/>
    </row>
    <row r="34" ht="15" customHeight="1" spans="1:12">
      <c r="A34" s="197"/>
      <c r="B34" s="197"/>
      <c r="C34" s="212"/>
      <c r="D34" s="197" t="s">
        <v>582</v>
      </c>
      <c r="E34" s="197" t="s">
        <v>583</v>
      </c>
      <c r="F34" s="198">
        <v>0</v>
      </c>
      <c r="G34" s="197" t="s">
        <v>510</v>
      </c>
      <c r="H34" s="197" t="s">
        <v>511</v>
      </c>
      <c r="I34" s="198">
        <v>0</v>
      </c>
      <c r="J34" s="197"/>
      <c r="K34" s="197"/>
      <c r="L34" s="196"/>
    </row>
    <row r="35" ht="15" customHeight="1" spans="1:12">
      <c r="A35" s="197"/>
      <c r="B35" s="197"/>
      <c r="C35" s="212"/>
      <c r="D35" s="197" t="s">
        <v>586</v>
      </c>
      <c r="E35" s="197" t="s">
        <v>587</v>
      </c>
      <c r="F35" s="198">
        <v>0</v>
      </c>
      <c r="G35" s="197" t="s">
        <v>516</v>
      </c>
      <c r="H35" s="197" t="s">
        <v>517</v>
      </c>
      <c r="I35" s="198">
        <v>0</v>
      </c>
      <c r="J35" s="197"/>
      <c r="K35" s="197"/>
      <c r="L35" s="196"/>
    </row>
    <row r="36" ht="15" customHeight="1" spans="1:12">
      <c r="A36" s="197"/>
      <c r="B36" s="197"/>
      <c r="C36" s="212"/>
      <c r="D36" s="197" t="s">
        <v>588</v>
      </c>
      <c r="E36" s="197" t="s">
        <v>589</v>
      </c>
      <c r="F36" s="198">
        <v>0</v>
      </c>
      <c r="G36" s="197"/>
      <c r="H36" s="197"/>
      <c r="I36" s="212"/>
      <c r="J36" s="197"/>
      <c r="K36" s="197"/>
      <c r="L36" s="196"/>
    </row>
    <row r="37" ht="15" customHeight="1" spans="1:12">
      <c r="A37" s="197"/>
      <c r="B37" s="197"/>
      <c r="C37" s="212"/>
      <c r="D37" s="197" t="s">
        <v>590</v>
      </c>
      <c r="E37" s="197" t="s">
        <v>591</v>
      </c>
      <c r="F37" s="198">
        <v>0</v>
      </c>
      <c r="G37" s="197"/>
      <c r="H37" s="197"/>
      <c r="I37" s="212"/>
      <c r="J37" s="197"/>
      <c r="K37" s="197"/>
      <c r="L37" s="196"/>
    </row>
    <row r="38" ht="15" customHeight="1" spans="1:12">
      <c r="A38" s="197"/>
      <c r="B38" s="197"/>
      <c r="C38" s="212"/>
      <c r="D38" s="197" t="s">
        <v>592</v>
      </c>
      <c r="E38" s="197" t="s">
        <v>593</v>
      </c>
      <c r="F38" s="198">
        <v>0</v>
      </c>
      <c r="G38" s="197"/>
      <c r="H38" s="197"/>
      <c r="I38" s="212"/>
      <c r="J38" s="197"/>
      <c r="K38" s="197"/>
      <c r="L38" s="196"/>
    </row>
    <row r="39" ht="15" customHeight="1" spans="1:12">
      <c r="A39" s="197" t="s">
        <v>628</v>
      </c>
      <c r="B39" s="197"/>
      <c r="C39" s="197"/>
      <c r="D39" s="197"/>
      <c r="E39" s="197"/>
      <c r="F39" s="197"/>
      <c r="G39" s="197"/>
      <c r="H39" s="197"/>
      <c r="I39" s="197"/>
      <c r="J39" s="197"/>
      <c r="K39" s="197"/>
      <c r="L39" s="197"/>
    </row>
  </sheetData>
  <mergeCells count="2">
    <mergeCell ref="A4:L4"/>
    <mergeCell ref="A39:L39"/>
  </mergeCells>
  <printOptions horizontalCentered="1" verticalCentered="1"/>
  <pageMargins left="0.700694444444445" right="0.700694444444445" top="0.751388888888889" bottom="0.751388888888889" header="0.298611111111111" footer="0.298611111111111"/>
  <pageSetup paperSize="9" scale="56" fitToHeight="0" orientation="landscape" horizontalDpi="600"/>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7.3083333333333" style="1" customWidth="1"/>
    <col min="9" max="9" width="15.766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1817</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0.28</v>
      </c>
      <c r="F7" s="9"/>
      <c r="G7" s="9">
        <v>0.28</v>
      </c>
      <c r="H7" s="9"/>
      <c r="I7" s="9">
        <v>0.28</v>
      </c>
      <c r="J7" s="9"/>
      <c r="K7" s="14">
        <v>10</v>
      </c>
      <c r="L7" s="21"/>
      <c r="M7" s="47">
        <v>1</v>
      </c>
      <c r="N7" s="48"/>
      <c r="O7" s="49">
        <v>10</v>
      </c>
    </row>
    <row r="8" ht="16.95" customHeight="1" spans="1:15">
      <c r="A8" s="5"/>
      <c r="B8" s="5"/>
      <c r="C8" s="5" t="s">
        <v>830</v>
      </c>
      <c r="D8" s="5"/>
      <c r="E8" s="9">
        <v>0.28</v>
      </c>
      <c r="F8" s="9"/>
      <c r="G8" s="9">
        <v>0.28</v>
      </c>
      <c r="H8" s="9"/>
      <c r="I8" s="9">
        <v>0.28</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70.1" customHeight="1" spans="1:15">
      <c r="A12" s="7"/>
      <c r="B12" s="10" t="s">
        <v>1804</v>
      </c>
      <c r="C12" s="11"/>
      <c r="D12" s="11"/>
      <c r="E12" s="11"/>
      <c r="F12" s="11"/>
      <c r="G12" s="11"/>
      <c r="H12" s="12"/>
      <c r="I12" s="10" t="s">
        <v>1818</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5" t="s">
        <v>845</v>
      </c>
      <c r="C14" s="5" t="s">
        <v>846</v>
      </c>
      <c r="D14" s="7" t="s">
        <v>1806</v>
      </c>
      <c r="E14" s="7"/>
      <c r="F14" s="7"/>
      <c r="G14" s="7"/>
      <c r="H14" s="5" t="s">
        <v>1819</v>
      </c>
      <c r="I14" s="5" t="s">
        <v>1819</v>
      </c>
      <c r="J14" s="24">
        <v>10</v>
      </c>
      <c r="K14" s="25"/>
      <c r="L14" s="24">
        <v>10</v>
      </c>
      <c r="M14" s="25"/>
      <c r="N14" s="14" t="s">
        <v>849</v>
      </c>
      <c r="O14" s="21"/>
    </row>
    <row r="15" ht="33" customHeight="1" spans="1:15">
      <c r="A15" s="5"/>
      <c r="B15" s="5"/>
      <c r="C15" s="5"/>
      <c r="D15" s="7" t="s">
        <v>1820</v>
      </c>
      <c r="E15" s="7"/>
      <c r="F15" s="7"/>
      <c r="G15" s="7"/>
      <c r="H15" s="5" t="s">
        <v>1421</v>
      </c>
      <c r="I15" s="5" t="s">
        <v>1421</v>
      </c>
      <c r="J15" s="24">
        <v>10</v>
      </c>
      <c r="K15" s="25"/>
      <c r="L15" s="24">
        <v>10</v>
      </c>
      <c r="M15" s="25"/>
      <c r="N15" s="14" t="s">
        <v>849</v>
      </c>
      <c r="O15" s="21"/>
    </row>
    <row r="16" ht="33" customHeight="1" spans="1:15">
      <c r="A16" s="5"/>
      <c r="B16" s="5"/>
      <c r="C16" s="5" t="s">
        <v>856</v>
      </c>
      <c r="D16" s="7" t="s">
        <v>1809</v>
      </c>
      <c r="E16" s="7"/>
      <c r="F16" s="7"/>
      <c r="G16" s="7"/>
      <c r="H16" s="5" t="s">
        <v>858</v>
      </c>
      <c r="I16" s="5" t="s">
        <v>1821</v>
      </c>
      <c r="J16" s="24">
        <v>10</v>
      </c>
      <c r="K16" s="25"/>
      <c r="L16" s="24">
        <v>10</v>
      </c>
      <c r="M16" s="25"/>
      <c r="N16" s="14" t="s">
        <v>849</v>
      </c>
      <c r="O16" s="21"/>
    </row>
    <row r="17" ht="33" customHeight="1" spans="1:15">
      <c r="A17" s="5"/>
      <c r="B17" s="5"/>
      <c r="C17" s="5" t="s">
        <v>865</v>
      </c>
      <c r="D17" s="7" t="s">
        <v>866</v>
      </c>
      <c r="E17" s="7"/>
      <c r="F17" s="7"/>
      <c r="G17" s="7"/>
      <c r="H17" s="5" t="s">
        <v>867</v>
      </c>
      <c r="I17" s="13">
        <v>45289</v>
      </c>
      <c r="J17" s="24">
        <v>10</v>
      </c>
      <c r="K17" s="25"/>
      <c r="L17" s="24">
        <v>10</v>
      </c>
      <c r="M17" s="25"/>
      <c r="N17" s="14" t="s">
        <v>849</v>
      </c>
      <c r="O17" s="21"/>
    </row>
    <row r="18" ht="43.1" customHeight="1" spans="1:15">
      <c r="A18" s="5"/>
      <c r="B18" s="5"/>
      <c r="C18" s="5" t="s">
        <v>868</v>
      </c>
      <c r="D18" s="7" t="s">
        <v>1822</v>
      </c>
      <c r="E18" s="7"/>
      <c r="F18" s="7"/>
      <c r="G18" s="7"/>
      <c r="H18" s="5" t="s">
        <v>1823</v>
      </c>
      <c r="I18" s="5" t="s">
        <v>1823</v>
      </c>
      <c r="J18" s="24">
        <v>10</v>
      </c>
      <c r="K18" s="25"/>
      <c r="L18" s="24">
        <v>10</v>
      </c>
      <c r="M18" s="25"/>
      <c r="N18" s="14" t="s">
        <v>849</v>
      </c>
      <c r="O18" s="21"/>
    </row>
    <row r="19" ht="40.95" customHeight="1" spans="1:15">
      <c r="A19" s="5"/>
      <c r="B19" s="5" t="s">
        <v>873</v>
      </c>
      <c r="C19" s="5" t="s">
        <v>874</v>
      </c>
      <c r="D19" s="7" t="s">
        <v>1814</v>
      </c>
      <c r="E19" s="7"/>
      <c r="F19" s="7"/>
      <c r="G19" s="7"/>
      <c r="H19" s="5" t="s">
        <v>876</v>
      </c>
      <c r="I19" s="5" t="s">
        <v>877</v>
      </c>
      <c r="J19" s="24">
        <v>15</v>
      </c>
      <c r="K19" s="25"/>
      <c r="L19" s="24">
        <v>12</v>
      </c>
      <c r="M19" s="25"/>
      <c r="N19" s="14" t="s">
        <v>1815</v>
      </c>
      <c r="O19" s="21"/>
    </row>
    <row r="20" ht="39" customHeight="1" spans="1:15">
      <c r="A20" s="5"/>
      <c r="B20" s="5"/>
      <c r="C20" s="5" t="s">
        <v>879</v>
      </c>
      <c r="D20" s="7" t="s">
        <v>1824</v>
      </c>
      <c r="E20" s="7"/>
      <c r="F20" s="7"/>
      <c r="G20" s="7"/>
      <c r="H20" s="5" t="s">
        <v>876</v>
      </c>
      <c r="I20" s="5" t="s">
        <v>877</v>
      </c>
      <c r="J20" s="24">
        <v>15</v>
      </c>
      <c r="K20" s="25"/>
      <c r="L20" s="24">
        <v>12.2</v>
      </c>
      <c r="M20" s="25"/>
      <c r="N20" s="14" t="s">
        <v>1815</v>
      </c>
      <c r="O20" s="21"/>
    </row>
    <row r="21" ht="27" spans="1:15">
      <c r="A21" s="5"/>
      <c r="B21" s="5" t="s">
        <v>883</v>
      </c>
      <c r="C21" s="5" t="s">
        <v>884</v>
      </c>
      <c r="D21" s="7" t="s">
        <v>886</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94.2</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0" orientation="landscape" horizontalDpi="600"/>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L24" sqref="L24:M24"/>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6" style="1" customWidth="1"/>
    <col min="9" max="9" width="15.84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2"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1825</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0.35</v>
      </c>
      <c r="F7" s="9"/>
      <c r="G7" s="9">
        <v>0.35</v>
      </c>
      <c r="H7" s="9"/>
      <c r="I7" s="9">
        <v>0.35</v>
      </c>
      <c r="J7" s="9"/>
      <c r="K7" s="14">
        <v>10</v>
      </c>
      <c r="L7" s="21"/>
      <c r="M7" s="47">
        <f t="shared" ref="M7:M8" si="0">I7/G7</f>
        <v>1</v>
      </c>
      <c r="N7" s="48"/>
      <c r="O7" s="49">
        <v>10</v>
      </c>
    </row>
    <row r="8" ht="16.95" customHeight="1" spans="1:15">
      <c r="A8" s="5"/>
      <c r="B8" s="5"/>
      <c r="C8" s="5" t="s">
        <v>830</v>
      </c>
      <c r="D8" s="5"/>
      <c r="E8" s="9">
        <v>0.35</v>
      </c>
      <c r="F8" s="9"/>
      <c r="G8" s="9">
        <v>0.35</v>
      </c>
      <c r="H8" s="9"/>
      <c r="I8" s="9">
        <v>0.35</v>
      </c>
      <c r="J8" s="9"/>
      <c r="K8" s="14" t="s">
        <v>665</v>
      </c>
      <c r="L8" s="21"/>
      <c r="M8" s="47">
        <f t="shared" si="0"/>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02" customHeight="1" spans="1:15">
      <c r="A12" s="7"/>
      <c r="B12" s="10" t="s">
        <v>1804</v>
      </c>
      <c r="C12" s="11"/>
      <c r="D12" s="11"/>
      <c r="E12" s="11"/>
      <c r="F12" s="11"/>
      <c r="G12" s="11"/>
      <c r="H12" s="12"/>
      <c r="I12" s="10" t="s">
        <v>1826</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5" t="s">
        <v>845</v>
      </c>
      <c r="C14" s="5" t="s">
        <v>846</v>
      </c>
      <c r="D14" s="7" t="s">
        <v>1827</v>
      </c>
      <c r="E14" s="7"/>
      <c r="F14" s="7"/>
      <c r="G14" s="7"/>
      <c r="H14" s="5" t="s">
        <v>1421</v>
      </c>
      <c r="I14" s="5" t="s">
        <v>1421</v>
      </c>
      <c r="J14" s="24">
        <v>5</v>
      </c>
      <c r="K14" s="25"/>
      <c r="L14" s="24">
        <v>5</v>
      </c>
      <c r="M14" s="25"/>
      <c r="N14" s="14" t="s">
        <v>849</v>
      </c>
      <c r="O14" s="21"/>
    </row>
    <row r="15" ht="31.1" customHeight="1" spans="1:15">
      <c r="A15" s="5"/>
      <c r="B15" s="5"/>
      <c r="C15" s="5"/>
      <c r="D15" s="7" t="s">
        <v>1828</v>
      </c>
      <c r="E15" s="7"/>
      <c r="F15" s="7"/>
      <c r="G15" s="7"/>
      <c r="H15" s="5" t="s">
        <v>1829</v>
      </c>
      <c r="I15" s="5" t="s">
        <v>1829</v>
      </c>
      <c r="J15" s="24">
        <v>5</v>
      </c>
      <c r="K15" s="25"/>
      <c r="L15" s="24">
        <v>5</v>
      </c>
      <c r="M15" s="25"/>
      <c r="N15" s="14" t="s">
        <v>849</v>
      </c>
      <c r="O15" s="21"/>
    </row>
    <row r="16" ht="31.1" customHeight="1" spans="1:15">
      <c r="A16" s="5"/>
      <c r="B16" s="5"/>
      <c r="C16" s="5"/>
      <c r="D16" s="7" t="s">
        <v>1830</v>
      </c>
      <c r="E16" s="7"/>
      <c r="F16" s="7"/>
      <c r="G16" s="7"/>
      <c r="H16" s="5" t="s">
        <v>1831</v>
      </c>
      <c r="I16" s="5" t="s">
        <v>1831</v>
      </c>
      <c r="J16" s="24">
        <v>5</v>
      </c>
      <c r="K16" s="25"/>
      <c r="L16" s="24">
        <v>5</v>
      </c>
      <c r="M16" s="25"/>
      <c r="N16" s="14" t="s">
        <v>849</v>
      </c>
      <c r="O16" s="21"/>
    </row>
    <row r="17" ht="31.1" customHeight="1" spans="1:15">
      <c r="A17" s="5"/>
      <c r="B17" s="5"/>
      <c r="C17" s="5" t="s">
        <v>856</v>
      </c>
      <c r="D17" s="7" t="s">
        <v>1809</v>
      </c>
      <c r="E17" s="7"/>
      <c r="F17" s="7"/>
      <c r="G17" s="7"/>
      <c r="H17" s="5" t="s">
        <v>858</v>
      </c>
      <c r="I17" s="5" t="s">
        <v>1821</v>
      </c>
      <c r="J17" s="24">
        <v>10</v>
      </c>
      <c r="K17" s="25"/>
      <c r="L17" s="24">
        <v>10</v>
      </c>
      <c r="M17" s="25"/>
      <c r="N17" s="14" t="s">
        <v>849</v>
      </c>
      <c r="O17" s="21"/>
    </row>
    <row r="18" ht="31.1" customHeight="1" spans="1:15">
      <c r="A18" s="5"/>
      <c r="B18" s="5"/>
      <c r="C18" s="5" t="s">
        <v>865</v>
      </c>
      <c r="D18" s="7" t="s">
        <v>1832</v>
      </c>
      <c r="E18" s="7"/>
      <c r="F18" s="7"/>
      <c r="G18" s="7"/>
      <c r="H18" s="5" t="s">
        <v>867</v>
      </c>
      <c r="I18" s="13">
        <v>45273</v>
      </c>
      <c r="J18" s="24">
        <v>15</v>
      </c>
      <c r="K18" s="25"/>
      <c r="L18" s="24">
        <v>15</v>
      </c>
      <c r="M18" s="25"/>
      <c r="N18" s="14" t="s">
        <v>849</v>
      </c>
      <c r="O18" s="21"/>
    </row>
    <row r="19" ht="31.1" customHeight="1" spans="1:15">
      <c r="A19" s="5"/>
      <c r="B19" s="5"/>
      <c r="C19" s="5" t="s">
        <v>868</v>
      </c>
      <c r="D19" s="7" t="s">
        <v>1833</v>
      </c>
      <c r="E19" s="7"/>
      <c r="F19" s="7"/>
      <c r="G19" s="7"/>
      <c r="H19" s="5" t="s">
        <v>1834</v>
      </c>
      <c r="I19" s="5" t="s">
        <v>1834</v>
      </c>
      <c r="J19" s="24">
        <v>10</v>
      </c>
      <c r="K19" s="25"/>
      <c r="L19" s="24">
        <v>10</v>
      </c>
      <c r="M19" s="25"/>
      <c r="N19" s="14" t="s">
        <v>849</v>
      </c>
      <c r="O19" s="21"/>
    </row>
    <row r="20" ht="37.1" customHeight="1" spans="1:15">
      <c r="A20" s="5"/>
      <c r="B20" s="5" t="s">
        <v>873</v>
      </c>
      <c r="C20" s="5" t="s">
        <v>874</v>
      </c>
      <c r="D20" s="7" t="s">
        <v>1814</v>
      </c>
      <c r="E20" s="7"/>
      <c r="F20" s="7"/>
      <c r="G20" s="7"/>
      <c r="H20" s="5" t="s">
        <v>1798</v>
      </c>
      <c r="I20" s="5" t="s">
        <v>877</v>
      </c>
      <c r="J20" s="24">
        <v>15</v>
      </c>
      <c r="K20" s="25"/>
      <c r="L20" s="24">
        <v>12.5</v>
      </c>
      <c r="M20" s="25"/>
      <c r="N20" s="14" t="s">
        <v>1815</v>
      </c>
      <c r="O20" s="21"/>
    </row>
    <row r="21" ht="61.1" customHeight="1" spans="1:15">
      <c r="A21" s="5"/>
      <c r="B21" s="5"/>
      <c r="C21" s="5" t="s">
        <v>881</v>
      </c>
      <c r="D21" s="7" t="s">
        <v>1816</v>
      </c>
      <c r="E21" s="7"/>
      <c r="F21" s="7"/>
      <c r="G21" s="7"/>
      <c r="H21" s="5" t="s">
        <v>1798</v>
      </c>
      <c r="I21" s="5" t="s">
        <v>877</v>
      </c>
      <c r="J21" s="24">
        <v>15</v>
      </c>
      <c r="K21" s="25"/>
      <c r="L21" s="24">
        <v>12</v>
      </c>
      <c r="M21" s="25"/>
      <c r="N21" s="14" t="s">
        <v>1815</v>
      </c>
      <c r="O21" s="21"/>
    </row>
    <row r="22" ht="27" spans="1:15">
      <c r="A22" s="5"/>
      <c r="B22" s="5" t="s">
        <v>883</v>
      </c>
      <c r="C22" s="5" t="s">
        <v>884</v>
      </c>
      <c r="D22" s="7" t="s">
        <v>886</v>
      </c>
      <c r="E22" s="7"/>
      <c r="F22" s="7"/>
      <c r="G22" s="7"/>
      <c r="H22" s="5" t="s">
        <v>858</v>
      </c>
      <c r="I22" s="5" t="s">
        <v>1020</v>
      </c>
      <c r="J22" s="24">
        <v>10</v>
      </c>
      <c r="K22" s="25"/>
      <c r="L22" s="24">
        <v>10</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4">
        <v>94.5</v>
      </c>
      <c r="M24" s="25"/>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9.075" style="1" customWidth="1"/>
    <col min="9" max="9" width="18.69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4"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1835</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33.08</v>
      </c>
      <c r="F7" s="9"/>
      <c r="G7" s="9">
        <v>6.78</v>
      </c>
      <c r="H7" s="9"/>
      <c r="I7" s="9">
        <v>6.78</v>
      </c>
      <c r="J7" s="9"/>
      <c r="K7" s="14">
        <v>10</v>
      </c>
      <c r="L7" s="21"/>
      <c r="M7" s="47">
        <f t="shared" ref="M7:M8" si="0">I7/G7</f>
        <v>1</v>
      </c>
      <c r="N7" s="48"/>
      <c r="O7" s="49">
        <v>10</v>
      </c>
    </row>
    <row r="8" ht="16.95" customHeight="1" spans="1:15">
      <c r="A8" s="5"/>
      <c r="B8" s="5"/>
      <c r="C8" s="5" t="s">
        <v>830</v>
      </c>
      <c r="D8" s="5"/>
      <c r="E8" s="9">
        <v>33.08</v>
      </c>
      <c r="F8" s="9"/>
      <c r="G8" s="9">
        <v>6.78</v>
      </c>
      <c r="H8" s="9"/>
      <c r="I8" s="9">
        <v>6.78</v>
      </c>
      <c r="J8" s="9"/>
      <c r="K8" s="14" t="s">
        <v>665</v>
      </c>
      <c r="L8" s="21"/>
      <c r="M8" s="47">
        <f t="shared" si="0"/>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87" customHeight="1" spans="1:15">
      <c r="A12" s="7"/>
      <c r="B12" s="10" t="s">
        <v>1836</v>
      </c>
      <c r="C12" s="11"/>
      <c r="D12" s="11"/>
      <c r="E12" s="11"/>
      <c r="F12" s="11"/>
      <c r="G12" s="11"/>
      <c r="H12" s="12"/>
      <c r="I12" s="10" t="s">
        <v>1837</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7.1" customHeight="1" spans="1:15">
      <c r="A14" s="5"/>
      <c r="B14" s="5" t="s">
        <v>845</v>
      </c>
      <c r="C14" s="5" t="s">
        <v>846</v>
      </c>
      <c r="D14" s="7" t="s">
        <v>1838</v>
      </c>
      <c r="E14" s="7"/>
      <c r="F14" s="7"/>
      <c r="G14" s="7"/>
      <c r="H14" s="5" t="s">
        <v>1421</v>
      </c>
      <c r="I14" s="5" t="s">
        <v>1421</v>
      </c>
      <c r="J14" s="24">
        <v>10</v>
      </c>
      <c r="K14" s="25"/>
      <c r="L14" s="24">
        <v>10</v>
      </c>
      <c r="M14" s="25"/>
      <c r="N14" s="14" t="s">
        <v>849</v>
      </c>
      <c r="O14" s="21"/>
    </row>
    <row r="15" ht="37.1" customHeight="1" spans="1:15">
      <c r="A15" s="5"/>
      <c r="B15" s="5"/>
      <c r="C15" s="5"/>
      <c r="D15" s="7" t="s">
        <v>1839</v>
      </c>
      <c r="E15" s="7"/>
      <c r="F15" s="7"/>
      <c r="G15" s="7"/>
      <c r="H15" s="5" t="s">
        <v>1840</v>
      </c>
      <c r="I15" s="5" t="s">
        <v>1840</v>
      </c>
      <c r="J15" s="24">
        <v>10</v>
      </c>
      <c r="K15" s="25"/>
      <c r="L15" s="24">
        <v>10</v>
      </c>
      <c r="M15" s="25"/>
      <c r="N15" s="14" t="s">
        <v>849</v>
      </c>
      <c r="O15" s="21"/>
    </row>
    <row r="16" ht="37.1" customHeight="1" spans="1:15">
      <c r="A16" s="5"/>
      <c r="B16" s="5"/>
      <c r="C16" s="5" t="s">
        <v>856</v>
      </c>
      <c r="D16" s="7" t="s">
        <v>1841</v>
      </c>
      <c r="E16" s="7"/>
      <c r="F16" s="7"/>
      <c r="G16" s="7"/>
      <c r="H16" s="5" t="s">
        <v>858</v>
      </c>
      <c r="I16" s="53" t="s">
        <v>901</v>
      </c>
      <c r="J16" s="24">
        <v>10</v>
      </c>
      <c r="K16" s="25"/>
      <c r="L16" s="24">
        <v>10</v>
      </c>
      <c r="M16" s="25"/>
      <c r="N16" s="14" t="s">
        <v>849</v>
      </c>
      <c r="O16" s="21"/>
    </row>
    <row r="17" ht="37.1" customHeight="1" spans="1:15">
      <c r="A17" s="5"/>
      <c r="B17" s="5"/>
      <c r="C17" s="5" t="s">
        <v>865</v>
      </c>
      <c r="D17" s="7" t="s">
        <v>866</v>
      </c>
      <c r="E17" s="7"/>
      <c r="F17" s="7"/>
      <c r="G17" s="7"/>
      <c r="H17" s="5" t="s">
        <v>867</v>
      </c>
      <c r="I17" s="13">
        <v>45167</v>
      </c>
      <c r="J17" s="24">
        <v>10</v>
      </c>
      <c r="K17" s="25"/>
      <c r="L17" s="24">
        <v>10</v>
      </c>
      <c r="M17" s="25"/>
      <c r="N17" s="14" t="s">
        <v>849</v>
      </c>
      <c r="O17" s="21"/>
    </row>
    <row r="18" ht="37.1" customHeight="1" spans="1:15">
      <c r="A18" s="5"/>
      <c r="B18" s="5"/>
      <c r="C18" s="5" t="s">
        <v>868</v>
      </c>
      <c r="D18" s="7" t="s">
        <v>1842</v>
      </c>
      <c r="E18" s="7"/>
      <c r="F18" s="7"/>
      <c r="G18" s="7"/>
      <c r="H18" s="5" t="s">
        <v>1843</v>
      </c>
      <c r="I18" s="5" t="s">
        <v>1843</v>
      </c>
      <c r="J18" s="24">
        <v>10</v>
      </c>
      <c r="K18" s="25"/>
      <c r="L18" s="24">
        <v>10</v>
      </c>
      <c r="M18" s="25"/>
      <c r="N18" s="14" t="s">
        <v>849</v>
      </c>
      <c r="O18" s="21"/>
    </row>
    <row r="19" ht="58.95" customHeight="1" spans="1:15">
      <c r="A19" s="5"/>
      <c r="B19" s="5" t="s">
        <v>873</v>
      </c>
      <c r="C19" s="5" t="s">
        <v>874</v>
      </c>
      <c r="D19" s="7" t="s">
        <v>1844</v>
      </c>
      <c r="E19" s="7"/>
      <c r="F19" s="7"/>
      <c r="G19" s="7"/>
      <c r="H19" s="5" t="s">
        <v>944</v>
      </c>
      <c r="I19" s="5" t="s">
        <v>877</v>
      </c>
      <c r="J19" s="24">
        <v>15</v>
      </c>
      <c r="K19" s="25"/>
      <c r="L19" s="24">
        <v>13</v>
      </c>
      <c r="M19" s="25"/>
      <c r="N19" s="14" t="s">
        <v>1845</v>
      </c>
      <c r="O19" s="21"/>
    </row>
    <row r="20" ht="54" customHeight="1" spans="1:15">
      <c r="A20" s="5"/>
      <c r="B20" s="5"/>
      <c r="C20" s="5" t="s">
        <v>879</v>
      </c>
      <c r="D20" s="7" t="s">
        <v>1846</v>
      </c>
      <c r="E20" s="7"/>
      <c r="F20" s="7"/>
      <c r="G20" s="7"/>
      <c r="H20" s="5" t="s">
        <v>986</v>
      </c>
      <c r="I20" s="5" t="s">
        <v>877</v>
      </c>
      <c r="J20" s="24">
        <v>15</v>
      </c>
      <c r="K20" s="25"/>
      <c r="L20" s="24">
        <v>11.8</v>
      </c>
      <c r="M20" s="25"/>
      <c r="N20" s="14" t="s">
        <v>1847</v>
      </c>
      <c r="O20" s="21"/>
    </row>
    <row r="21" ht="27" spans="1:15">
      <c r="A21" s="5"/>
      <c r="B21" s="5" t="s">
        <v>883</v>
      </c>
      <c r="C21" s="5" t="s">
        <v>884</v>
      </c>
      <c r="D21" s="7" t="s">
        <v>1264</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94.8</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view="pageBreakPreview" zoomScaleNormal="100"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20" style="1" customWidth="1"/>
    <col min="9" max="9" width="18.8416666666667"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1848</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10.08</v>
      </c>
      <c r="F7" s="9"/>
      <c r="G7" s="9">
        <v>9.68</v>
      </c>
      <c r="H7" s="9"/>
      <c r="I7" s="9">
        <v>9.68</v>
      </c>
      <c r="J7" s="9"/>
      <c r="K7" s="14">
        <v>10</v>
      </c>
      <c r="L7" s="21"/>
      <c r="M7" s="47">
        <v>1</v>
      </c>
      <c r="N7" s="48"/>
      <c r="O7" s="49">
        <v>10</v>
      </c>
    </row>
    <row r="8" ht="16.95" customHeight="1" spans="1:15">
      <c r="A8" s="5"/>
      <c r="B8" s="5"/>
      <c r="C8" s="5" t="s">
        <v>830</v>
      </c>
      <c r="D8" s="5"/>
      <c r="E8" s="9">
        <v>10.08</v>
      </c>
      <c r="F8" s="9"/>
      <c r="G8" s="9">
        <v>9.68</v>
      </c>
      <c r="H8" s="9"/>
      <c r="I8" s="9">
        <v>9.68</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7.95" customHeight="1" spans="1:15">
      <c r="A12" s="7"/>
      <c r="B12" s="10" t="s">
        <v>1849</v>
      </c>
      <c r="C12" s="11"/>
      <c r="D12" s="11"/>
      <c r="E12" s="11"/>
      <c r="F12" s="11"/>
      <c r="G12" s="11"/>
      <c r="H12" s="12"/>
      <c r="I12" s="10" t="s">
        <v>1850</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5" t="s">
        <v>845</v>
      </c>
      <c r="C14" s="5" t="s">
        <v>846</v>
      </c>
      <c r="D14" s="7" t="s">
        <v>1851</v>
      </c>
      <c r="E14" s="7"/>
      <c r="F14" s="7"/>
      <c r="G14" s="7"/>
      <c r="H14" s="5" t="s">
        <v>1421</v>
      </c>
      <c r="I14" s="5" t="s">
        <v>1421</v>
      </c>
      <c r="J14" s="24">
        <v>10</v>
      </c>
      <c r="K14" s="25"/>
      <c r="L14" s="24">
        <v>10</v>
      </c>
      <c r="M14" s="25"/>
      <c r="N14" s="14" t="s">
        <v>849</v>
      </c>
      <c r="O14" s="21"/>
    </row>
    <row r="15" ht="34.1" customHeight="1" spans="1:15">
      <c r="A15" s="5"/>
      <c r="B15" s="5"/>
      <c r="C15" s="5"/>
      <c r="D15" s="7" t="s">
        <v>1852</v>
      </c>
      <c r="E15" s="7"/>
      <c r="F15" s="7"/>
      <c r="G15" s="7"/>
      <c r="H15" s="5" t="s">
        <v>1421</v>
      </c>
      <c r="I15" s="5" t="s">
        <v>1421</v>
      </c>
      <c r="J15" s="24">
        <v>10</v>
      </c>
      <c r="K15" s="25"/>
      <c r="L15" s="24">
        <v>10</v>
      </c>
      <c r="M15" s="25"/>
      <c r="N15" s="14" t="s">
        <v>849</v>
      </c>
      <c r="O15" s="21"/>
    </row>
    <row r="16" ht="34.1" customHeight="1" spans="1:15">
      <c r="A16" s="5"/>
      <c r="B16" s="5"/>
      <c r="C16" s="5" t="s">
        <v>856</v>
      </c>
      <c r="D16" s="7" t="s">
        <v>1853</v>
      </c>
      <c r="E16" s="7"/>
      <c r="F16" s="7"/>
      <c r="G16" s="7"/>
      <c r="H16" s="5" t="s">
        <v>864</v>
      </c>
      <c r="I16" s="5" t="s">
        <v>864</v>
      </c>
      <c r="J16" s="24">
        <v>10</v>
      </c>
      <c r="K16" s="25"/>
      <c r="L16" s="24">
        <v>10</v>
      </c>
      <c r="M16" s="25"/>
      <c r="N16" s="14" t="s">
        <v>849</v>
      </c>
      <c r="O16" s="21"/>
    </row>
    <row r="17" ht="34.1" customHeight="1" spans="1:15">
      <c r="A17" s="5"/>
      <c r="B17" s="5"/>
      <c r="C17" s="5"/>
      <c r="D17" s="7" t="s">
        <v>1854</v>
      </c>
      <c r="E17" s="7"/>
      <c r="F17" s="7"/>
      <c r="G17" s="7"/>
      <c r="H17" s="5" t="s">
        <v>864</v>
      </c>
      <c r="I17" s="5" t="s">
        <v>864</v>
      </c>
      <c r="J17" s="24">
        <v>10</v>
      </c>
      <c r="K17" s="25"/>
      <c r="L17" s="24">
        <v>10</v>
      </c>
      <c r="M17" s="25"/>
      <c r="N17" s="14" t="s">
        <v>849</v>
      </c>
      <c r="O17" s="21"/>
    </row>
    <row r="18" ht="34.1" customHeight="1" spans="1:15">
      <c r="A18" s="5"/>
      <c r="B18" s="5"/>
      <c r="C18" s="5" t="s">
        <v>865</v>
      </c>
      <c r="D18" s="7" t="s">
        <v>866</v>
      </c>
      <c r="E18" s="7"/>
      <c r="F18" s="7"/>
      <c r="G18" s="7"/>
      <c r="H18" s="5" t="s">
        <v>867</v>
      </c>
      <c r="I18" s="13">
        <v>45273</v>
      </c>
      <c r="J18" s="24">
        <v>10</v>
      </c>
      <c r="K18" s="25"/>
      <c r="L18" s="24">
        <v>10</v>
      </c>
      <c r="M18" s="25"/>
      <c r="N18" s="14" t="s">
        <v>849</v>
      </c>
      <c r="O18" s="21"/>
    </row>
    <row r="19" ht="43.1" customHeight="1" spans="1:15">
      <c r="A19" s="5"/>
      <c r="B19" s="5" t="s">
        <v>873</v>
      </c>
      <c r="C19" s="5" t="s">
        <v>874</v>
      </c>
      <c r="D19" s="7" t="s">
        <v>1855</v>
      </c>
      <c r="E19" s="7"/>
      <c r="F19" s="7"/>
      <c r="G19" s="7"/>
      <c r="H19" s="5" t="s">
        <v>876</v>
      </c>
      <c r="I19" s="5" t="s">
        <v>877</v>
      </c>
      <c r="J19" s="24">
        <v>15</v>
      </c>
      <c r="K19" s="25"/>
      <c r="L19" s="24">
        <v>11.6</v>
      </c>
      <c r="M19" s="25"/>
      <c r="N19" s="14" t="s">
        <v>1856</v>
      </c>
      <c r="O19" s="21"/>
    </row>
    <row r="20" ht="34.95" customHeight="1" spans="1:15">
      <c r="A20" s="5"/>
      <c r="B20" s="5"/>
      <c r="C20" s="5" t="s">
        <v>881</v>
      </c>
      <c r="D20" s="7" t="s">
        <v>1816</v>
      </c>
      <c r="E20" s="7"/>
      <c r="F20" s="7"/>
      <c r="G20" s="7"/>
      <c r="H20" s="5" t="s">
        <v>876</v>
      </c>
      <c r="I20" s="5" t="s">
        <v>877</v>
      </c>
      <c r="J20" s="24">
        <v>15</v>
      </c>
      <c r="K20" s="25"/>
      <c r="L20" s="24">
        <v>11.8</v>
      </c>
      <c r="M20" s="25"/>
      <c r="N20" s="14" t="s">
        <v>1856</v>
      </c>
      <c r="O20" s="21"/>
    </row>
    <row r="21" ht="27" spans="1:15">
      <c r="A21" s="5"/>
      <c r="B21" s="5" t="s">
        <v>883</v>
      </c>
      <c r="C21" s="5" t="s">
        <v>884</v>
      </c>
      <c r="D21" s="7" t="s">
        <v>1857</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93.4</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6:C17"/>
    <mergeCell ref="A24:O27"/>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I15" sqref="I15"/>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8.45" style="1" customWidth="1"/>
    <col min="8" max="8" width="18.2333333333333" style="1" customWidth="1"/>
    <col min="9" max="9" width="16.075"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0"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1858</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80.79</v>
      </c>
      <c r="F7" s="9"/>
      <c r="G7" s="9">
        <v>80.79</v>
      </c>
      <c r="H7" s="9"/>
      <c r="I7" s="9">
        <v>80.79</v>
      </c>
      <c r="J7" s="9"/>
      <c r="K7" s="14">
        <v>10</v>
      </c>
      <c r="L7" s="21"/>
      <c r="M7" s="47">
        <v>1</v>
      </c>
      <c r="N7" s="48"/>
      <c r="O7" s="49">
        <v>10</v>
      </c>
    </row>
    <row r="8" ht="16.95" customHeight="1" spans="1:15">
      <c r="A8" s="5"/>
      <c r="B8" s="5"/>
      <c r="C8" s="5" t="s">
        <v>830</v>
      </c>
      <c r="D8" s="5"/>
      <c r="E8" s="9">
        <v>80.79</v>
      </c>
      <c r="F8" s="9"/>
      <c r="G8" s="9">
        <v>80.79</v>
      </c>
      <c r="H8" s="9"/>
      <c r="I8" s="9">
        <v>80.79</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129" customHeight="1" spans="1:15">
      <c r="A12" s="7"/>
      <c r="B12" s="10" t="s">
        <v>1859</v>
      </c>
      <c r="C12" s="11"/>
      <c r="D12" s="11"/>
      <c r="E12" s="11"/>
      <c r="F12" s="11"/>
      <c r="G12" s="11"/>
      <c r="H12" s="12"/>
      <c r="I12" s="10" t="s">
        <v>1860</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5" t="s">
        <v>845</v>
      </c>
      <c r="C14" s="5" t="s">
        <v>846</v>
      </c>
      <c r="D14" s="7" t="s">
        <v>1861</v>
      </c>
      <c r="E14" s="7"/>
      <c r="F14" s="7"/>
      <c r="G14" s="7"/>
      <c r="H14" s="5" t="s">
        <v>911</v>
      </c>
      <c r="I14" s="5" t="s">
        <v>911</v>
      </c>
      <c r="J14" s="24">
        <v>5</v>
      </c>
      <c r="K14" s="25"/>
      <c r="L14" s="24">
        <v>5</v>
      </c>
      <c r="M14" s="25"/>
      <c r="N14" s="14" t="s">
        <v>849</v>
      </c>
      <c r="O14" s="21"/>
    </row>
    <row r="15" ht="27" customHeight="1" spans="1:15">
      <c r="A15" s="5"/>
      <c r="B15" s="5"/>
      <c r="C15" s="5"/>
      <c r="D15" s="7" t="s">
        <v>1862</v>
      </c>
      <c r="E15" s="7"/>
      <c r="F15" s="7"/>
      <c r="G15" s="7"/>
      <c r="H15" s="5" t="s">
        <v>1863</v>
      </c>
      <c r="I15" s="5" t="s">
        <v>1864</v>
      </c>
      <c r="J15" s="24">
        <v>5</v>
      </c>
      <c r="K15" s="25"/>
      <c r="L15" s="24">
        <v>5</v>
      </c>
      <c r="M15" s="25"/>
      <c r="N15" s="14" t="s">
        <v>849</v>
      </c>
      <c r="O15" s="21"/>
    </row>
    <row r="16" ht="27" customHeight="1" spans="1:15">
      <c r="A16" s="5"/>
      <c r="B16" s="5"/>
      <c r="C16" s="5" t="s">
        <v>856</v>
      </c>
      <c r="D16" s="7" t="s">
        <v>900</v>
      </c>
      <c r="E16" s="7"/>
      <c r="F16" s="7"/>
      <c r="G16" s="7"/>
      <c r="H16" s="5" t="s">
        <v>858</v>
      </c>
      <c r="I16" s="53" t="s">
        <v>901</v>
      </c>
      <c r="J16" s="24">
        <v>10</v>
      </c>
      <c r="K16" s="25"/>
      <c r="L16" s="24">
        <v>10</v>
      </c>
      <c r="M16" s="25"/>
      <c r="N16" s="14" t="s">
        <v>849</v>
      </c>
      <c r="O16" s="21"/>
    </row>
    <row r="17" ht="27" customHeight="1" spans="1:15">
      <c r="A17" s="5"/>
      <c r="B17" s="5"/>
      <c r="C17" s="5"/>
      <c r="D17" s="7" t="s">
        <v>1865</v>
      </c>
      <c r="E17" s="7"/>
      <c r="F17" s="7"/>
      <c r="G17" s="7"/>
      <c r="H17" s="5" t="s">
        <v>1866</v>
      </c>
      <c r="I17" s="53" t="s">
        <v>901</v>
      </c>
      <c r="J17" s="24">
        <v>10</v>
      </c>
      <c r="K17" s="25"/>
      <c r="L17" s="24">
        <v>10</v>
      </c>
      <c r="M17" s="25"/>
      <c r="N17" s="14" t="s">
        <v>849</v>
      </c>
      <c r="O17" s="21"/>
    </row>
    <row r="18" ht="27" customHeight="1" spans="1:15">
      <c r="A18" s="5"/>
      <c r="B18" s="5"/>
      <c r="C18" s="5" t="s">
        <v>865</v>
      </c>
      <c r="D18" s="7" t="s">
        <v>866</v>
      </c>
      <c r="E18" s="7"/>
      <c r="F18" s="7"/>
      <c r="G18" s="7"/>
      <c r="H18" s="5" t="s">
        <v>867</v>
      </c>
      <c r="I18" s="13">
        <v>45259</v>
      </c>
      <c r="J18" s="24">
        <v>10</v>
      </c>
      <c r="K18" s="25"/>
      <c r="L18" s="24">
        <v>10</v>
      </c>
      <c r="M18" s="25"/>
      <c r="N18" s="14" t="s">
        <v>849</v>
      </c>
      <c r="O18" s="21"/>
    </row>
    <row r="19" ht="27" customHeight="1" spans="1:15">
      <c r="A19" s="5"/>
      <c r="B19" s="5"/>
      <c r="C19" s="5" t="s">
        <v>868</v>
      </c>
      <c r="D19" s="7" t="s">
        <v>1867</v>
      </c>
      <c r="E19" s="7"/>
      <c r="F19" s="7"/>
      <c r="G19" s="7"/>
      <c r="H19" s="5" t="s">
        <v>1868</v>
      </c>
      <c r="I19" s="5" t="s">
        <v>1868</v>
      </c>
      <c r="J19" s="24">
        <v>10</v>
      </c>
      <c r="K19" s="25"/>
      <c r="L19" s="24">
        <v>10</v>
      </c>
      <c r="M19" s="25"/>
      <c r="N19" s="14" t="s">
        <v>849</v>
      </c>
      <c r="O19" s="21"/>
    </row>
    <row r="20" ht="43.1" customHeight="1" spans="1:15">
      <c r="A20" s="5"/>
      <c r="B20" s="5"/>
      <c r="C20" s="5" t="s">
        <v>874</v>
      </c>
      <c r="D20" s="7" t="s">
        <v>1869</v>
      </c>
      <c r="E20" s="7"/>
      <c r="F20" s="7"/>
      <c r="G20" s="7"/>
      <c r="H20" s="5" t="s">
        <v>876</v>
      </c>
      <c r="I20" s="5" t="s">
        <v>877</v>
      </c>
      <c r="J20" s="24">
        <v>15</v>
      </c>
      <c r="K20" s="25"/>
      <c r="L20" s="24">
        <v>12.8</v>
      </c>
      <c r="M20" s="25"/>
      <c r="N20" s="14" t="s">
        <v>1870</v>
      </c>
      <c r="O20" s="21"/>
    </row>
    <row r="21" ht="42" customHeight="1" spans="1:15">
      <c r="A21" s="5"/>
      <c r="B21" s="5"/>
      <c r="C21" s="5" t="s">
        <v>879</v>
      </c>
      <c r="D21" s="7" t="s">
        <v>1871</v>
      </c>
      <c r="E21" s="7"/>
      <c r="F21" s="7"/>
      <c r="G21" s="7"/>
      <c r="H21" s="5" t="s">
        <v>876</v>
      </c>
      <c r="I21" s="5" t="s">
        <v>877</v>
      </c>
      <c r="J21" s="24">
        <v>15</v>
      </c>
      <c r="K21" s="25"/>
      <c r="L21" s="24">
        <v>12.1</v>
      </c>
      <c r="M21" s="25"/>
      <c r="N21" s="14" t="s">
        <v>1870</v>
      </c>
      <c r="O21" s="21"/>
    </row>
    <row r="22" ht="27" spans="1:15">
      <c r="A22" s="5"/>
      <c r="B22" s="5" t="s">
        <v>883</v>
      </c>
      <c r="C22" s="5" t="s">
        <v>884</v>
      </c>
      <c r="D22" s="7" t="s">
        <v>886</v>
      </c>
      <c r="E22" s="7"/>
      <c r="F22" s="7"/>
      <c r="G22" s="7"/>
      <c r="H22" s="5" t="s">
        <v>1147</v>
      </c>
      <c r="I22" s="5" t="s">
        <v>1020</v>
      </c>
      <c r="J22" s="24">
        <v>10</v>
      </c>
      <c r="K22" s="25"/>
      <c r="L22" s="24">
        <v>10</v>
      </c>
      <c r="M22" s="25"/>
      <c r="N22" s="14" t="s">
        <v>849</v>
      </c>
      <c r="O22" s="21"/>
    </row>
    <row r="23" ht="45" customHeight="1" spans="1:15">
      <c r="A23" s="5"/>
      <c r="B23" s="14" t="s">
        <v>888</v>
      </c>
      <c r="C23" s="15"/>
      <c r="D23" s="14" t="s">
        <v>849</v>
      </c>
      <c r="E23" s="16"/>
      <c r="F23" s="16"/>
      <c r="G23" s="16"/>
      <c r="H23" s="16"/>
      <c r="I23" s="16"/>
      <c r="J23" s="16"/>
      <c r="K23" s="16"/>
      <c r="L23" s="16"/>
      <c r="M23" s="16"/>
      <c r="N23" s="16"/>
      <c r="O23" s="21"/>
    </row>
    <row r="24" ht="18" customHeight="1" spans="1:15">
      <c r="A24" s="5"/>
      <c r="B24" s="14" t="s">
        <v>889</v>
      </c>
      <c r="C24" s="16"/>
      <c r="D24" s="16"/>
      <c r="E24" s="16"/>
      <c r="F24" s="16"/>
      <c r="G24" s="16"/>
      <c r="H24" s="16"/>
      <c r="I24" s="15"/>
      <c r="J24" s="14">
        <v>100</v>
      </c>
      <c r="K24" s="15"/>
      <c r="L24" s="24">
        <v>94.9</v>
      </c>
      <c r="M24" s="25"/>
      <c r="N24" s="14" t="s">
        <v>890</v>
      </c>
      <c r="O24" s="21"/>
    </row>
    <row r="25" spans="1:15">
      <c r="A25" s="17" t="s">
        <v>891</v>
      </c>
      <c r="O25" s="29"/>
    </row>
    <row r="26" spans="1:15">
      <c r="A26" s="18"/>
      <c r="O26" s="29"/>
    </row>
    <row r="27" spans="1:15">
      <c r="A27" s="18"/>
      <c r="O27" s="29"/>
    </row>
    <row r="28" ht="27" customHeight="1" spans="1:15">
      <c r="A28" s="19"/>
      <c r="B28" s="20"/>
      <c r="C28" s="20"/>
      <c r="D28" s="20"/>
      <c r="E28" s="20"/>
      <c r="F28" s="20"/>
      <c r="G28" s="20"/>
      <c r="H28" s="20"/>
      <c r="I28" s="20"/>
      <c r="J28" s="20"/>
      <c r="K28" s="20"/>
      <c r="L28" s="20"/>
      <c r="M28" s="20"/>
      <c r="N28" s="20"/>
      <c r="O28" s="30"/>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5"/>
    <mergeCell ref="C16:C17"/>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L23" sqref="L23:M23"/>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6.2333333333333" style="1" customWidth="1"/>
    <col min="9" max="9" width="16.075"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64"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1825</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0.15</v>
      </c>
      <c r="F7" s="9"/>
      <c r="G7" s="9">
        <v>0.15</v>
      </c>
      <c r="H7" s="9"/>
      <c r="I7" s="9">
        <v>0.15</v>
      </c>
      <c r="J7" s="9"/>
      <c r="K7" s="14">
        <v>10</v>
      </c>
      <c r="L7" s="21"/>
      <c r="M7" s="47">
        <v>1</v>
      </c>
      <c r="N7" s="48"/>
      <c r="O7" s="49">
        <v>10</v>
      </c>
    </row>
    <row r="8" ht="16.95" customHeight="1" spans="1:15">
      <c r="A8" s="5"/>
      <c r="B8" s="5"/>
      <c r="C8" s="5" t="s">
        <v>830</v>
      </c>
      <c r="D8" s="5"/>
      <c r="E8" s="9">
        <v>0.15</v>
      </c>
      <c r="F8" s="9"/>
      <c r="G8" s="9">
        <v>0.15</v>
      </c>
      <c r="H8" s="9"/>
      <c r="I8" s="9">
        <v>0.15</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79.1" customHeight="1" spans="1:15">
      <c r="A12" s="7"/>
      <c r="B12" s="10" t="s">
        <v>1872</v>
      </c>
      <c r="C12" s="11"/>
      <c r="D12" s="11"/>
      <c r="E12" s="11"/>
      <c r="F12" s="11"/>
      <c r="G12" s="11"/>
      <c r="H12" s="12"/>
      <c r="I12" s="10" t="s">
        <v>1873</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5" t="s">
        <v>845</v>
      </c>
      <c r="C14" s="5" t="s">
        <v>846</v>
      </c>
      <c r="D14" s="7" t="s">
        <v>1874</v>
      </c>
      <c r="E14" s="7"/>
      <c r="F14" s="7"/>
      <c r="G14" s="7"/>
      <c r="H14" s="5" t="s">
        <v>1875</v>
      </c>
      <c r="I14" s="5" t="s">
        <v>1875</v>
      </c>
      <c r="J14" s="24">
        <v>10</v>
      </c>
      <c r="K14" s="25"/>
      <c r="L14" s="24">
        <v>10</v>
      </c>
      <c r="M14" s="25"/>
      <c r="N14" s="14" t="s">
        <v>849</v>
      </c>
      <c r="O14" s="21"/>
    </row>
    <row r="15" ht="34.95" customHeight="1" spans="1:15">
      <c r="A15" s="5"/>
      <c r="B15" s="5"/>
      <c r="C15" s="5"/>
      <c r="D15" s="7" t="s">
        <v>1876</v>
      </c>
      <c r="E15" s="7"/>
      <c r="F15" s="7"/>
      <c r="G15" s="7"/>
      <c r="H15" s="5" t="s">
        <v>1877</v>
      </c>
      <c r="I15" s="5" t="s">
        <v>1877</v>
      </c>
      <c r="J15" s="24">
        <v>10</v>
      </c>
      <c r="K15" s="25"/>
      <c r="L15" s="24">
        <v>10</v>
      </c>
      <c r="M15" s="25"/>
      <c r="N15" s="14" t="s">
        <v>849</v>
      </c>
      <c r="O15" s="21"/>
    </row>
    <row r="16" ht="34.95" customHeight="1" spans="1:15">
      <c r="A16" s="5"/>
      <c r="B16" s="5"/>
      <c r="C16" s="5" t="s">
        <v>856</v>
      </c>
      <c r="D16" s="7" t="s">
        <v>1878</v>
      </c>
      <c r="E16" s="7"/>
      <c r="F16" s="7"/>
      <c r="G16" s="7"/>
      <c r="H16" s="5" t="s">
        <v>858</v>
      </c>
      <c r="I16" s="5" t="s">
        <v>1020</v>
      </c>
      <c r="J16" s="24">
        <v>10</v>
      </c>
      <c r="K16" s="25"/>
      <c r="L16" s="24">
        <v>10</v>
      </c>
      <c r="M16" s="25"/>
      <c r="N16" s="14" t="s">
        <v>849</v>
      </c>
      <c r="O16" s="21"/>
    </row>
    <row r="17" ht="34.95" customHeight="1" spans="1:15">
      <c r="A17" s="5"/>
      <c r="B17" s="5"/>
      <c r="C17" s="5" t="s">
        <v>865</v>
      </c>
      <c r="D17" s="7" t="s">
        <v>866</v>
      </c>
      <c r="E17" s="7"/>
      <c r="F17" s="7"/>
      <c r="G17" s="7"/>
      <c r="H17" s="5" t="s">
        <v>867</v>
      </c>
      <c r="I17" s="13">
        <v>45167</v>
      </c>
      <c r="J17" s="24">
        <v>10</v>
      </c>
      <c r="K17" s="25"/>
      <c r="L17" s="24">
        <v>10</v>
      </c>
      <c r="M17" s="25"/>
      <c r="N17" s="14" t="s">
        <v>849</v>
      </c>
      <c r="O17" s="21"/>
    </row>
    <row r="18" ht="34.95" customHeight="1" spans="1:15">
      <c r="A18" s="5"/>
      <c r="B18" s="5"/>
      <c r="C18" s="5" t="s">
        <v>868</v>
      </c>
      <c r="D18" s="7" t="s">
        <v>1833</v>
      </c>
      <c r="E18" s="7"/>
      <c r="F18" s="7"/>
      <c r="G18" s="7"/>
      <c r="H18" s="5" t="s">
        <v>1879</v>
      </c>
      <c r="I18" s="5" t="s">
        <v>1879</v>
      </c>
      <c r="J18" s="24">
        <v>10</v>
      </c>
      <c r="K18" s="25"/>
      <c r="L18" s="24">
        <v>10</v>
      </c>
      <c r="M18" s="25"/>
      <c r="N18" s="14" t="s">
        <v>849</v>
      </c>
      <c r="O18" s="21"/>
    </row>
    <row r="19" ht="46.1" customHeight="1" spans="1:15">
      <c r="A19" s="5"/>
      <c r="B19" s="5" t="s">
        <v>873</v>
      </c>
      <c r="C19" s="5" t="s">
        <v>874</v>
      </c>
      <c r="D19" s="7" t="s">
        <v>1814</v>
      </c>
      <c r="E19" s="7"/>
      <c r="F19" s="7"/>
      <c r="G19" s="7"/>
      <c r="H19" s="5" t="s">
        <v>876</v>
      </c>
      <c r="I19" s="5" t="s">
        <v>877</v>
      </c>
      <c r="J19" s="24">
        <v>15</v>
      </c>
      <c r="K19" s="25"/>
      <c r="L19" s="24">
        <v>12.1</v>
      </c>
      <c r="M19" s="25"/>
      <c r="N19" s="14" t="s">
        <v>1815</v>
      </c>
      <c r="O19" s="21"/>
    </row>
    <row r="20" ht="55.95" customHeight="1" spans="1:15">
      <c r="A20" s="5"/>
      <c r="B20" s="5"/>
      <c r="C20" s="5" t="s">
        <v>881</v>
      </c>
      <c r="D20" s="7" t="s">
        <v>1816</v>
      </c>
      <c r="E20" s="7"/>
      <c r="F20" s="7"/>
      <c r="G20" s="7"/>
      <c r="H20" s="5" t="s">
        <v>876</v>
      </c>
      <c r="I20" s="5" t="s">
        <v>877</v>
      </c>
      <c r="J20" s="24">
        <v>15</v>
      </c>
      <c r="K20" s="25"/>
      <c r="L20" s="24">
        <v>12</v>
      </c>
      <c r="M20" s="25"/>
      <c r="N20" s="14" t="s">
        <v>1815</v>
      </c>
      <c r="O20" s="21"/>
    </row>
    <row r="21" ht="57" customHeight="1" spans="1:15">
      <c r="A21" s="5"/>
      <c r="B21" s="5" t="s">
        <v>883</v>
      </c>
      <c r="C21" s="5" t="s">
        <v>884</v>
      </c>
      <c r="D21" s="7" t="s">
        <v>886</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94.1</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5" orientation="landscape" horizontalDpi="600"/>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L22" sqref="L22:M22"/>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8" style="1" customWidth="1"/>
    <col min="9" max="9" width="16.2333333333333"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4.2333333333333" style="1" customWidth="1"/>
    <col min="16" max="16384" width="10" style="1"/>
  </cols>
  <sheetData>
    <row r="1" ht="61"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1880</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6</v>
      </c>
      <c r="F7" s="9"/>
      <c r="G7" s="9">
        <v>2.5</v>
      </c>
      <c r="H7" s="9"/>
      <c r="I7" s="9">
        <v>2.5</v>
      </c>
      <c r="J7" s="9"/>
      <c r="K7" s="14">
        <v>10</v>
      </c>
      <c r="L7" s="21"/>
      <c r="M7" s="47">
        <v>1</v>
      </c>
      <c r="N7" s="48"/>
      <c r="O7" s="49">
        <v>10</v>
      </c>
    </row>
    <row r="8" ht="16.95" customHeight="1" spans="1:15">
      <c r="A8" s="5"/>
      <c r="B8" s="5"/>
      <c r="C8" s="5" t="s">
        <v>830</v>
      </c>
      <c r="D8" s="5"/>
      <c r="E8" s="9">
        <v>6</v>
      </c>
      <c r="F8" s="9"/>
      <c r="G8" s="9">
        <v>2.5</v>
      </c>
      <c r="H8" s="9"/>
      <c r="I8" s="9">
        <v>2.5</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4.1" customHeight="1" spans="1:15">
      <c r="A12" s="7"/>
      <c r="B12" s="10" t="s">
        <v>1881</v>
      </c>
      <c r="C12" s="11"/>
      <c r="D12" s="11"/>
      <c r="E12" s="11"/>
      <c r="F12" s="11"/>
      <c r="G12" s="11"/>
      <c r="H12" s="12"/>
      <c r="I12" s="10" t="s">
        <v>1882</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5" t="s">
        <v>845</v>
      </c>
      <c r="C14" s="5" t="s">
        <v>846</v>
      </c>
      <c r="D14" s="7" t="s">
        <v>1883</v>
      </c>
      <c r="E14" s="7"/>
      <c r="F14" s="7"/>
      <c r="G14" s="7"/>
      <c r="H14" s="5" t="s">
        <v>995</v>
      </c>
      <c r="I14" s="5" t="s">
        <v>995</v>
      </c>
      <c r="J14" s="24">
        <v>15</v>
      </c>
      <c r="K14" s="25"/>
      <c r="L14" s="24">
        <v>15</v>
      </c>
      <c r="M14" s="25"/>
      <c r="N14" s="14" t="s">
        <v>849</v>
      </c>
      <c r="O14" s="21"/>
    </row>
    <row r="15" ht="34.95" customHeight="1" spans="1:15">
      <c r="A15" s="5"/>
      <c r="B15" s="5"/>
      <c r="C15" s="5"/>
      <c r="D15" s="7" t="s">
        <v>1884</v>
      </c>
      <c r="E15" s="7"/>
      <c r="F15" s="7"/>
      <c r="G15" s="7"/>
      <c r="H15" s="5" t="s">
        <v>1885</v>
      </c>
      <c r="I15" s="5" t="s">
        <v>1885</v>
      </c>
      <c r="J15" s="24">
        <v>15</v>
      </c>
      <c r="K15" s="25"/>
      <c r="L15" s="24">
        <v>15</v>
      </c>
      <c r="M15" s="25"/>
      <c r="N15" s="14" t="s">
        <v>849</v>
      </c>
      <c r="O15" s="21"/>
    </row>
    <row r="16" ht="34.95" customHeight="1" spans="1:15">
      <c r="A16" s="5"/>
      <c r="B16" s="5"/>
      <c r="C16" s="5" t="s">
        <v>856</v>
      </c>
      <c r="D16" s="7" t="s">
        <v>1886</v>
      </c>
      <c r="E16" s="7"/>
      <c r="F16" s="7"/>
      <c r="G16" s="7"/>
      <c r="H16" s="26">
        <v>1</v>
      </c>
      <c r="I16" s="26">
        <v>1</v>
      </c>
      <c r="J16" s="24">
        <v>10</v>
      </c>
      <c r="K16" s="25"/>
      <c r="L16" s="24">
        <v>10</v>
      </c>
      <c r="M16" s="25"/>
      <c r="N16" s="14" t="s">
        <v>849</v>
      </c>
      <c r="O16" s="21"/>
    </row>
    <row r="17" ht="34.95" customHeight="1" spans="1:15">
      <c r="A17" s="5"/>
      <c r="B17" s="5"/>
      <c r="C17" s="5" t="s">
        <v>865</v>
      </c>
      <c r="D17" s="7" t="s">
        <v>866</v>
      </c>
      <c r="E17" s="7"/>
      <c r="F17" s="7"/>
      <c r="G17" s="7"/>
      <c r="H17" s="5" t="s">
        <v>867</v>
      </c>
      <c r="I17" s="13">
        <v>45167</v>
      </c>
      <c r="J17" s="24">
        <v>10</v>
      </c>
      <c r="K17" s="25"/>
      <c r="L17" s="24">
        <v>10</v>
      </c>
      <c r="M17" s="25"/>
      <c r="N17" s="14" t="s">
        <v>849</v>
      </c>
      <c r="O17" s="21"/>
    </row>
    <row r="18" ht="55.1" customHeight="1" spans="1:15">
      <c r="A18" s="5"/>
      <c r="B18" s="5" t="s">
        <v>873</v>
      </c>
      <c r="C18" s="5" t="s">
        <v>874</v>
      </c>
      <c r="D18" s="7" t="s">
        <v>1887</v>
      </c>
      <c r="E18" s="7"/>
      <c r="F18" s="7"/>
      <c r="G18" s="7"/>
      <c r="H18" s="5" t="s">
        <v>876</v>
      </c>
      <c r="I18" s="5" t="s">
        <v>877</v>
      </c>
      <c r="J18" s="24">
        <v>15</v>
      </c>
      <c r="K18" s="25"/>
      <c r="L18" s="24">
        <v>12</v>
      </c>
      <c r="M18" s="25"/>
      <c r="N18" s="14" t="s">
        <v>1888</v>
      </c>
      <c r="O18" s="21"/>
    </row>
    <row r="19" ht="58.1" customHeight="1" spans="1:15">
      <c r="A19" s="5"/>
      <c r="B19" s="5"/>
      <c r="C19" s="5" t="s">
        <v>879</v>
      </c>
      <c r="D19" s="7" t="s">
        <v>1889</v>
      </c>
      <c r="E19" s="7"/>
      <c r="F19" s="7"/>
      <c r="G19" s="7"/>
      <c r="H19" s="5" t="s">
        <v>876</v>
      </c>
      <c r="I19" s="5" t="s">
        <v>877</v>
      </c>
      <c r="J19" s="24">
        <v>15</v>
      </c>
      <c r="K19" s="25"/>
      <c r="L19" s="24">
        <v>11.7</v>
      </c>
      <c r="M19" s="25"/>
      <c r="N19" s="14" t="s">
        <v>1888</v>
      </c>
      <c r="O19" s="21"/>
    </row>
    <row r="20" ht="27" spans="1:15">
      <c r="A20" s="5"/>
      <c r="B20" s="5" t="s">
        <v>883</v>
      </c>
      <c r="C20" s="5" t="s">
        <v>884</v>
      </c>
      <c r="D20" s="7" t="s">
        <v>886</v>
      </c>
      <c r="E20" s="7"/>
      <c r="F20" s="7"/>
      <c r="G20" s="7"/>
      <c r="H20" s="5" t="s">
        <v>858</v>
      </c>
      <c r="I20" s="5" t="s">
        <v>1020</v>
      </c>
      <c r="J20" s="24">
        <v>10</v>
      </c>
      <c r="K20" s="25"/>
      <c r="L20" s="24">
        <v>10</v>
      </c>
      <c r="M20" s="25"/>
      <c r="N20" s="14" t="s">
        <v>849</v>
      </c>
      <c r="O20" s="21"/>
    </row>
    <row r="21" ht="45" customHeight="1" spans="1:15">
      <c r="A21" s="5"/>
      <c r="B21" s="14" t="s">
        <v>888</v>
      </c>
      <c r="C21" s="15"/>
      <c r="D21" s="14" t="s">
        <v>849</v>
      </c>
      <c r="E21" s="16"/>
      <c r="F21" s="16"/>
      <c r="G21" s="16"/>
      <c r="H21" s="16"/>
      <c r="I21" s="16"/>
      <c r="J21" s="16"/>
      <c r="K21" s="16"/>
      <c r="L21" s="16"/>
      <c r="M21" s="16"/>
      <c r="N21" s="16"/>
      <c r="O21" s="21"/>
    </row>
    <row r="22" ht="18" customHeight="1" spans="1:15">
      <c r="A22" s="5"/>
      <c r="B22" s="14" t="s">
        <v>889</v>
      </c>
      <c r="C22" s="16"/>
      <c r="D22" s="16"/>
      <c r="E22" s="16"/>
      <c r="F22" s="16"/>
      <c r="G22" s="16"/>
      <c r="H22" s="16"/>
      <c r="I22" s="15"/>
      <c r="J22" s="14">
        <v>100</v>
      </c>
      <c r="K22" s="15"/>
      <c r="L22" s="24">
        <v>93.7</v>
      </c>
      <c r="M22" s="25"/>
      <c r="N22" s="14" t="s">
        <v>890</v>
      </c>
      <c r="O22" s="21"/>
    </row>
    <row r="23" spans="1:15">
      <c r="A23" s="17" t="s">
        <v>891</v>
      </c>
      <c r="O23" s="29"/>
    </row>
    <row r="24" spans="1:15">
      <c r="A24" s="18"/>
      <c r="O24" s="29"/>
    </row>
    <row r="25" spans="1:15">
      <c r="A25" s="18"/>
      <c r="O25" s="29"/>
    </row>
    <row r="26" ht="27" customHeight="1" spans="1:15">
      <c r="A26" s="19"/>
      <c r="B26" s="20"/>
      <c r="C26" s="20"/>
      <c r="D26" s="20"/>
      <c r="E26" s="20"/>
      <c r="F26" s="20"/>
      <c r="G26" s="20"/>
      <c r="H26" s="20"/>
      <c r="I26" s="20"/>
      <c r="J26" s="20"/>
      <c r="K26" s="20"/>
      <c r="L26" s="20"/>
      <c r="M26" s="20"/>
      <c r="N26" s="20"/>
      <c r="O26" s="30"/>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23:O26"/>
    <mergeCell ref="A6:B10"/>
  </mergeCells>
  <printOptions horizontalCentered="1" verticalCentered="1"/>
  <pageMargins left="0.751388888888889" right="0.751388888888889" top="1" bottom="1" header="0.5" footer="0.5"/>
  <pageSetup paperSize="9" scale="58" orientation="landscape" horizontalDpi="600"/>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L22" sqref="L22:M22"/>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5.8416666666667" style="1" customWidth="1"/>
    <col min="9" max="9" width="16.2333333333333" style="1" customWidth="1"/>
    <col min="10" max="10" width="4" style="1" customWidth="1"/>
    <col min="11" max="11" width="8.30833333333333" style="1" customWidth="1"/>
    <col min="12" max="12" width="5.075" style="1" customWidth="1"/>
    <col min="13" max="13" width="8.23333333333333" style="1" customWidth="1"/>
    <col min="14" max="14" width="13.3083333333333" style="1" customWidth="1"/>
    <col min="15" max="15" width="24" style="1" customWidth="1"/>
    <col min="16" max="16384" width="10" style="1"/>
  </cols>
  <sheetData>
    <row r="1" ht="66"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1890</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65.1</v>
      </c>
      <c r="F7" s="9"/>
      <c r="G7" s="9">
        <v>19.08</v>
      </c>
      <c r="H7" s="9"/>
      <c r="I7" s="9">
        <v>19.08</v>
      </c>
      <c r="J7" s="9"/>
      <c r="K7" s="14">
        <v>10</v>
      </c>
      <c r="L7" s="21"/>
      <c r="M7" s="47">
        <v>1</v>
      </c>
      <c r="N7" s="48"/>
      <c r="O7" s="49">
        <v>10</v>
      </c>
    </row>
    <row r="8" ht="16.95" customHeight="1" spans="1:15">
      <c r="A8" s="5"/>
      <c r="B8" s="5"/>
      <c r="C8" s="5" t="s">
        <v>830</v>
      </c>
      <c r="D8" s="5"/>
      <c r="E8" s="9">
        <v>65.1</v>
      </c>
      <c r="F8" s="9"/>
      <c r="G8" s="9">
        <v>19.08</v>
      </c>
      <c r="H8" s="9"/>
      <c r="I8" s="9">
        <v>19.08</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3" customHeight="1" spans="1:15">
      <c r="A12" s="7"/>
      <c r="B12" s="10" t="s">
        <v>1891</v>
      </c>
      <c r="C12" s="11"/>
      <c r="D12" s="11"/>
      <c r="E12" s="11"/>
      <c r="F12" s="11"/>
      <c r="G12" s="11"/>
      <c r="H12" s="12"/>
      <c r="I12" s="10" t="s">
        <v>1892</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5" t="s">
        <v>845</v>
      </c>
      <c r="C14" s="5" t="s">
        <v>846</v>
      </c>
      <c r="D14" s="7" t="s">
        <v>1893</v>
      </c>
      <c r="E14" s="7"/>
      <c r="F14" s="7"/>
      <c r="G14" s="7"/>
      <c r="H14" s="5" t="s">
        <v>1894</v>
      </c>
      <c r="I14" s="5" t="s">
        <v>1894</v>
      </c>
      <c r="J14" s="24">
        <v>15</v>
      </c>
      <c r="K14" s="25"/>
      <c r="L14" s="24">
        <v>15</v>
      </c>
      <c r="M14" s="25"/>
      <c r="N14" s="14" t="s">
        <v>849</v>
      </c>
      <c r="O14" s="21"/>
    </row>
    <row r="15" ht="31.1" customHeight="1" spans="1:15">
      <c r="A15" s="5"/>
      <c r="B15" s="5"/>
      <c r="C15" s="5"/>
      <c r="D15" s="7" t="s">
        <v>1895</v>
      </c>
      <c r="E15" s="7"/>
      <c r="F15" s="7"/>
      <c r="G15" s="7"/>
      <c r="H15" s="5" t="s">
        <v>1896</v>
      </c>
      <c r="I15" s="5" t="s">
        <v>1896</v>
      </c>
      <c r="J15" s="24">
        <v>15</v>
      </c>
      <c r="K15" s="25"/>
      <c r="L15" s="24">
        <v>15</v>
      </c>
      <c r="M15" s="25"/>
      <c r="N15" s="14" t="s">
        <v>849</v>
      </c>
      <c r="O15" s="21"/>
    </row>
    <row r="16" ht="31.1" customHeight="1" spans="1:15">
      <c r="A16" s="5"/>
      <c r="B16" s="5"/>
      <c r="C16" s="5" t="s">
        <v>856</v>
      </c>
      <c r="D16" s="7" t="s">
        <v>1897</v>
      </c>
      <c r="E16" s="7"/>
      <c r="F16" s="7"/>
      <c r="G16" s="7"/>
      <c r="H16" s="5" t="s">
        <v>858</v>
      </c>
      <c r="I16" s="5" t="s">
        <v>1020</v>
      </c>
      <c r="J16" s="24">
        <v>10</v>
      </c>
      <c r="K16" s="25"/>
      <c r="L16" s="24">
        <v>10</v>
      </c>
      <c r="M16" s="25"/>
      <c r="N16" s="14" t="s">
        <v>849</v>
      </c>
      <c r="O16" s="21"/>
    </row>
    <row r="17" ht="31.1" customHeight="1" spans="1:15">
      <c r="A17" s="5"/>
      <c r="B17" s="5"/>
      <c r="C17" s="5" t="s">
        <v>865</v>
      </c>
      <c r="D17" s="7" t="s">
        <v>866</v>
      </c>
      <c r="E17" s="7"/>
      <c r="F17" s="7"/>
      <c r="G17" s="7"/>
      <c r="H17" s="5" t="s">
        <v>867</v>
      </c>
      <c r="I17" s="13">
        <v>45133</v>
      </c>
      <c r="J17" s="24">
        <v>10</v>
      </c>
      <c r="K17" s="25"/>
      <c r="L17" s="24">
        <v>10</v>
      </c>
      <c r="M17" s="25"/>
      <c r="N17" s="14" t="s">
        <v>849</v>
      </c>
      <c r="O17" s="21"/>
    </row>
    <row r="18" ht="40.95" customHeight="1" spans="1:15">
      <c r="A18" s="5"/>
      <c r="B18" s="5" t="s">
        <v>873</v>
      </c>
      <c r="C18" s="5" t="s">
        <v>874</v>
      </c>
      <c r="D18" s="7" t="s">
        <v>1898</v>
      </c>
      <c r="E18" s="7"/>
      <c r="F18" s="7"/>
      <c r="G18" s="7"/>
      <c r="H18" s="5" t="s">
        <v>876</v>
      </c>
      <c r="I18" s="5" t="s">
        <v>877</v>
      </c>
      <c r="J18" s="24">
        <v>15</v>
      </c>
      <c r="K18" s="25"/>
      <c r="L18" s="24">
        <v>12.6</v>
      </c>
      <c r="M18" s="25"/>
      <c r="N18" s="14" t="s">
        <v>1899</v>
      </c>
      <c r="O18" s="21"/>
    </row>
    <row r="19" ht="40.95" customHeight="1" spans="1:15">
      <c r="A19" s="5"/>
      <c r="B19" s="5"/>
      <c r="C19" s="5" t="s">
        <v>881</v>
      </c>
      <c r="D19" s="7" t="s">
        <v>1900</v>
      </c>
      <c r="E19" s="7"/>
      <c r="F19" s="7"/>
      <c r="G19" s="7"/>
      <c r="H19" s="5" t="s">
        <v>876</v>
      </c>
      <c r="I19" s="5" t="s">
        <v>877</v>
      </c>
      <c r="J19" s="24">
        <v>15</v>
      </c>
      <c r="K19" s="25"/>
      <c r="L19" s="24">
        <v>12</v>
      </c>
      <c r="M19" s="25"/>
      <c r="N19" s="14" t="s">
        <v>1899</v>
      </c>
      <c r="O19" s="21"/>
    </row>
    <row r="20" ht="27" spans="1:15">
      <c r="A20" s="5"/>
      <c r="B20" s="5" t="s">
        <v>883</v>
      </c>
      <c r="C20" s="5" t="s">
        <v>884</v>
      </c>
      <c r="D20" s="7" t="s">
        <v>886</v>
      </c>
      <c r="E20" s="7"/>
      <c r="F20" s="7"/>
      <c r="G20" s="7"/>
      <c r="H20" s="5" t="s">
        <v>858</v>
      </c>
      <c r="I20" s="5" t="s">
        <v>1020</v>
      </c>
      <c r="J20" s="24">
        <v>10</v>
      </c>
      <c r="K20" s="25"/>
      <c r="L20" s="24">
        <v>10</v>
      </c>
      <c r="M20" s="25"/>
      <c r="N20" s="14" t="s">
        <v>849</v>
      </c>
      <c r="O20" s="21"/>
    </row>
    <row r="21" ht="45" customHeight="1" spans="1:15">
      <c r="A21" s="5"/>
      <c r="B21" s="14" t="s">
        <v>888</v>
      </c>
      <c r="C21" s="15"/>
      <c r="D21" s="14" t="s">
        <v>849</v>
      </c>
      <c r="E21" s="16"/>
      <c r="F21" s="16"/>
      <c r="G21" s="16"/>
      <c r="H21" s="16"/>
      <c r="I21" s="16"/>
      <c r="J21" s="16"/>
      <c r="K21" s="16"/>
      <c r="L21" s="16"/>
      <c r="M21" s="16"/>
      <c r="N21" s="16"/>
      <c r="O21" s="21"/>
    </row>
    <row r="22" ht="18" customHeight="1" spans="1:15">
      <c r="A22" s="5"/>
      <c r="B22" s="14" t="s">
        <v>889</v>
      </c>
      <c r="C22" s="16"/>
      <c r="D22" s="16"/>
      <c r="E22" s="16"/>
      <c r="F22" s="16"/>
      <c r="G22" s="16"/>
      <c r="H22" s="16"/>
      <c r="I22" s="15"/>
      <c r="J22" s="14">
        <v>100</v>
      </c>
      <c r="K22" s="15"/>
      <c r="L22" s="24">
        <v>94.6</v>
      </c>
      <c r="M22" s="25"/>
      <c r="N22" s="14" t="s">
        <v>890</v>
      </c>
      <c r="O22" s="21"/>
    </row>
    <row r="23" spans="1:15">
      <c r="A23" s="17" t="s">
        <v>891</v>
      </c>
      <c r="O23" s="29"/>
    </row>
    <row r="24" spans="1:15">
      <c r="A24" s="18"/>
      <c r="O24" s="29"/>
    </row>
    <row r="25" spans="1:15">
      <c r="A25" s="18"/>
      <c r="O25" s="29"/>
    </row>
    <row r="26" ht="27" customHeight="1" spans="1:15">
      <c r="A26" s="19"/>
      <c r="B26" s="20"/>
      <c r="C26" s="20"/>
      <c r="D26" s="20"/>
      <c r="E26" s="20"/>
      <c r="F26" s="20"/>
      <c r="G26" s="20"/>
      <c r="H26" s="20"/>
      <c r="I26" s="20"/>
      <c r="J26" s="20"/>
      <c r="K26" s="20"/>
      <c r="L26" s="20"/>
      <c r="M26" s="20"/>
      <c r="N26" s="20"/>
      <c r="O26" s="30"/>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23:O26"/>
    <mergeCell ref="A6:B10"/>
  </mergeCells>
  <printOptions horizontalCentered="1" verticalCentered="1"/>
  <pageMargins left="0.751388888888889" right="0.751388888888889" top="1" bottom="1" header="0.5" footer="0.5"/>
  <pageSetup paperSize="9" scale="62" orientation="landscape" horizontalDpi="600"/>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A1" sqref="A1:O1"/>
    </sheetView>
  </sheetViews>
  <sheetFormatPr defaultColWidth="10" defaultRowHeight="14.25"/>
  <cols>
    <col min="1" max="7" width="10" style="31"/>
    <col min="8" max="8" width="15.7666666666667" style="31" customWidth="1"/>
    <col min="9" max="9" width="15.3083333333333" style="31" customWidth="1"/>
    <col min="10" max="10" width="10" style="31"/>
    <col min="11" max="11" width="3.45" style="31" customWidth="1"/>
    <col min="12" max="12" width="6" style="31" customWidth="1"/>
    <col min="13" max="13" width="4.84166666666667" style="31" customWidth="1"/>
    <col min="14" max="14" width="10" style="31"/>
    <col min="15" max="15" width="13.075" style="31" customWidth="1"/>
    <col min="16" max="16384" width="10" style="31"/>
  </cols>
  <sheetData>
    <row r="1" ht="55.1"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1902</v>
      </c>
      <c r="D4" s="5"/>
      <c r="E4" s="5"/>
      <c r="F4" s="5"/>
      <c r="G4" s="5"/>
      <c r="H4" s="5"/>
      <c r="I4" s="5"/>
      <c r="J4" s="5"/>
      <c r="K4" s="5"/>
      <c r="L4" s="5"/>
      <c r="M4" s="5"/>
      <c r="N4" s="5"/>
      <c r="O4" s="5"/>
    </row>
    <row r="5" spans="1:15">
      <c r="A5" s="5" t="s">
        <v>1903</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65</v>
      </c>
      <c r="F7" s="9"/>
      <c r="G7" s="9">
        <v>55.02</v>
      </c>
      <c r="H7" s="9"/>
      <c r="I7" s="9">
        <v>55.02</v>
      </c>
      <c r="J7" s="9"/>
      <c r="K7" s="14">
        <v>10</v>
      </c>
      <c r="L7" s="21"/>
      <c r="M7" s="22">
        <v>1</v>
      </c>
      <c r="N7" s="23"/>
      <c r="O7" s="9">
        <v>10</v>
      </c>
    </row>
    <row r="8" spans="1:15">
      <c r="A8" s="5"/>
      <c r="B8" s="5"/>
      <c r="C8" s="5" t="s">
        <v>830</v>
      </c>
      <c r="D8" s="5"/>
      <c r="E8" s="9">
        <v>65</v>
      </c>
      <c r="F8" s="9"/>
      <c r="G8" s="9">
        <v>55.02</v>
      </c>
      <c r="H8" s="9"/>
      <c r="I8" s="9">
        <v>55.02</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6.95" customHeight="1" spans="1:15">
      <c r="A12" s="5"/>
      <c r="B12" s="10" t="s">
        <v>1904</v>
      </c>
      <c r="C12" s="11"/>
      <c r="D12" s="11"/>
      <c r="E12" s="11"/>
      <c r="F12" s="11"/>
      <c r="G12" s="11"/>
      <c r="H12" s="12"/>
      <c r="I12" s="10" t="s">
        <v>1905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0.95" customHeight="1" spans="1:15">
      <c r="A14" s="5"/>
      <c r="B14" s="5" t="s">
        <v>845</v>
      </c>
      <c r="C14" s="59" t="s">
        <v>846</v>
      </c>
      <c r="D14" s="10" t="s">
        <v>1906</v>
      </c>
      <c r="E14" s="11"/>
      <c r="F14" s="11"/>
      <c r="G14" s="12"/>
      <c r="H14" s="43" t="s">
        <v>1907</v>
      </c>
      <c r="I14" s="43" t="s">
        <v>1907</v>
      </c>
      <c r="J14" s="24">
        <v>6</v>
      </c>
      <c r="K14" s="25"/>
      <c r="L14" s="24">
        <v>6</v>
      </c>
      <c r="M14" s="25"/>
      <c r="N14" s="14" t="s">
        <v>849</v>
      </c>
      <c r="O14" s="21"/>
    </row>
    <row r="15" ht="40.95" customHeight="1" spans="1:15">
      <c r="A15" s="5"/>
      <c r="B15" s="5"/>
      <c r="C15" s="59"/>
      <c r="D15" s="10" t="s">
        <v>1908</v>
      </c>
      <c r="E15" s="11"/>
      <c r="F15" s="11"/>
      <c r="G15" s="12"/>
      <c r="H15" s="43" t="s">
        <v>1909</v>
      </c>
      <c r="I15" s="43" t="s">
        <v>1909</v>
      </c>
      <c r="J15" s="24">
        <v>6</v>
      </c>
      <c r="K15" s="25"/>
      <c r="L15" s="24">
        <v>5</v>
      </c>
      <c r="M15" s="25"/>
      <c r="N15" s="14" t="s">
        <v>849</v>
      </c>
      <c r="O15" s="21"/>
    </row>
    <row r="16" ht="40.95" customHeight="1" spans="1:15">
      <c r="A16" s="5"/>
      <c r="B16" s="5"/>
      <c r="C16" s="59"/>
      <c r="D16" s="10" t="s">
        <v>1910</v>
      </c>
      <c r="E16" s="11"/>
      <c r="F16" s="11"/>
      <c r="G16" s="12"/>
      <c r="H16" s="5" t="s">
        <v>1911</v>
      </c>
      <c r="I16" s="5" t="s">
        <v>1911</v>
      </c>
      <c r="J16" s="24">
        <v>6</v>
      </c>
      <c r="K16" s="25"/>
      <c r="L16" s="24">
        <v>6</v>
      </c>
      <c r="M16" s="25"/>
      <c r="N16" s="14" t="s">
        <v>849</v>
      </c>
      <c r="O16" s="21"/>
    </row>
    <row r="17" ht="40.95" customHeight="1" spans="1:15">
      <c r="A17" s="5"/>
      <c r="B17" s="5"/>
      <c r="C17" s="32" t="s">
        <v>856</v>
      </c>
      <c r="D17" s="7" t="s">
        <v>1912</v>
      </c>
      <c r="E17" s="7"/>
      <c r="F17" s="7"/>
      <c r="G17" s="7"/>
      <c r="H17" s="5" t="s">
        <v>1913</v>
      </c>
      <c r="I17" s="220" t="s">
        <v>901</v>
      </c>
      <c r="J17" s="24">
        <v>11</v>
      </c>
      <c r="K17" s="25"/>
      <c r="L17" s="24">
        <v>11</v>
      </c>
      <c r="M17" s="25"/>
      <c r="N17" s="14" t="s">
        <v>849</v>
      </c>
      <c r="O17" s="21"/>
    </row>
    <row r="18" ht="40.95" customHeight="1" spans="1:15">
      <c r="A18" s="5"/>
      <c r="B18" s="5"/>
      <c r="C18" s="33"/>
      <c r="D18" s="7" t="s">
        <v>1695</v>
      </c>
      <c r="E18" s="7"/>
      <c r="F18" s="7"/>
      <c r="G18" s="7"/>
      <c r="H18" s="5" t="s">
        <v>1914</v>
      </c>
      <c r="I18" s="220" t="s">
        <v>1915</v>
      </c>
      <c r="J18" s="24">
        <v>11</v>
      </c>
      <c r="K18" s="25"/>
      <c r="L18" s="24">
        <v>11</v>
      </c>
      <c r="M18" s="25"/>
      <c r="N18" s="14" t="s">
        <v>849</v>
      </c>
      <c r="O18" s="21"/>
    </row>
    <row r="19" ht="40.95" customHeight="1" spans="1:15">
      <c r="A19" s="5"/>
      <c r="B19" s="5"/>
      <c r="C19" s="32" t="s">
        <v>865</v>
      </c>
      <c r="D19" s="7" t="s">
        <v>866</v>
      </c>
      <c r="E19" s="7"/>
      <c r="F19" s="7"/>
      <c r="G19" s="7"/>
      <c r="H19" s="5" t="s">
        <v>867</v>
      </c>
      <c r="I19" s="13">
        <v>45271</v>
      </c>
      <c r="J19" s="24">
        <v>10</v>
      </c>
      <c r="K19" s="25"/>
      <c r="L19" s="24">
        <v>10</v>
      </c>
      <c r="M19" s="25"/>
      <c r="N19" s="14" t="s">
        <v>849</v>
      </c>
      <c r="O19" s="21"/>
    </row>
    <row r="20" ht="27" spans="1:15">
      <c r="A20" s="5"/>
      <c r="B20" s="34" t="s">
        <v>873</v>
      </c>
      <c r="C20" s="5" t="s">
        <v>874</v>
      </c>
      <c r="D20" s="10" t="s">
        <v>1916</v>
      </c>
      <c r="E20" s="11"/>
      <c r="F20" s="11"/>
      <c r="G20" s="12"/>
      <c r="H20" s="43" t="s">
        <v>876</v>
      </c>
      <c r="I20" s="5" t="s">
        <v>877</v>
      </c>
      <c r="J20" s="24">
        <v>15</v>
      </c>
      <c r="K20" s="25"/>
      <c r="L20" s="24">
        <v>12.7</v>
      </c>
      <c r="M20" s="25"/>
      <c r="N20" s="14" t="s">
        <v>1917</v>
      </c>
      <c r="O20" s="21"/>
    </row>
    <row r="21" ht="27" spans="1:15">
      <c r="A21" s="5"/>
      <c r="B21" s="33"/>
      <c r="C21" s="5" t="s">
        <v>881</v>
      </c>
      <c r="D21" s="10" t="s">
        <v>1918</v>
      </c>
      <c r="E21" s="11"/>
      <c r="F21" s="11"/>
      <c r="G21" s="12"/>
      <c r="H21" s="43" t="s">
        <v>986</v>
      </c>
      <c r="I21" s="5" t="s">
        <v>877</v>
      </c>
      <c r="J21" s="24">
        <v>15</v>
      </c>
      <c r="K21" s="25"/>
      <c r="L21" s="24">
        <v>11.1</v>
      </c>
      <c r="M21" s="25"/>
      <c r="N21" s="14" t="s">
        <v>1917</v>
      </c>
      <c r="O21" s="21"/>
    </row>
    <row r="22" ht="27" spans="1:15">
      <c r="A22" s="5"/>
      <c r="B22" s="5" t="s">
        <v>883</v>
      </c>
      <c r="C22" s="5" t="s">
        <v>884</v>
      </c>
      <c r="D22" s="7" t="s">
        <v>1919</v>
      </c>
      <c r="E22" s="7"/>
      <c r="F22" s="7"/>
      <c r="G22" s="7"/>
      <c r="H22" s="5" t="s">
        <v>1147</v>
      </c>
      <c r="I22" s="220" t="s">
        <v>859</v>
      </c>
      <c r="J22" s="49">
        <v>10</v>
      </c>
      <c r="K22" s="49"/>
      <c r="L22" s="24">
        <v>10</v>
      </c>
      <c r="M22" s="25"/>
      <c r="N22" s="14" t="s">
        <v>849</v>
      </c>
      <c r="O22" s="21"/>
    </row>
    <row r="23" ht="49.1" customHeight="1" spans="1:15">
      <c r="A23" s="5"/>
      <c r="B23" s="14" t="s">
        <v>888</v>
      </c>
      <c r="C23" s="15"/>
      <c r="D23" s="14" t="s">
        <v>849</v>
      </c>
      <c r="E23" s="16"/>
      <c r="F23" s="16"/>
      <c r="G23" s="16"/>
      <c r="H23" s="16"/>
      <c r="I23" s="16"/>
      <c r="J23" s="16"/>
      <c r="K23" s="16"/>
      <c r="L23" s="16"/>
      <c r="M23" s="16"/>
      <c r="N23" s="16"/>
      <c r="O23" s="21"/>
    </row>
    <row r="24" ht="37.95" customHeight="1" spans="1:15">
      <c r="A24" s="5"/>
      <c r="B24" s="14" t="s">
        <v>889</v>
      </c>
      <c r="C24" s="16"/>
      <c r="D24" s="16"/>
      <c r="E24" s="16"/>
      <c r="F24" s="16"/>
      <c r="G24" s="16"/>
      <c r="H24" s="16"/>
      <c r="I24" s="15"/>
      <c r="J24" s="14">
        <v>100</v>
      </c>
      <c r="K24" s="15"/>
      <c r="L24" s="27">
        <v>92.8</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C17:C18"/>
    <mergeCell ref="A25:O28"/>
    <mergeCell ref="A6:B10"/>
  </mergeCells>
  <printOptions horizontalCentered="1" verticalCentered="1"/>
  <pageMargins left="0.751388888888889" right="0.751388888888889" top="1" bottom="1" header="0.5" footer="0.5"/>
  <pageSetup paperSize="9" scale="58" orientation="landscape" horizontalDpi="600"/>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5" sqref="A5:B5"/>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8.3083333333333" style="1" customWidth="1"/>
    <col min="9" max="9" width="18.2333333333333" style="1" customWidth="1"/>
    <col min="10" max="10" width="7.075" style="1" customWidth="1"/>
    <col min="11" max="11" width="8.30833333333333" style="1" customWidth="1"/>
    <col min="12" max="12" width="5.075" style="1" customWidth="1"/>
    <col min="13" max="13" width="8.23333333333333" style="1" customWidth="1"/>
    <col min="14" max="14" width="13.3083333333333" style="1" customWidth="1"/>
    <col min="15" max="15" width="21.2333333333333" style="1" customWidth="1"/>
    <col min="16" max="16384" width="10" style="1"/>
  </cols>
  <sheetData>
    <row r="1" ht="55"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1920</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7.2</v>
      </c>
      <c r="F7" s="9"/>
      <c r="G7" s="9">
        <v>7.2</v>
      </c>
      <c r="H7" s="9"/>
      <c r="I7" s="9">
        <v>7.2</v>
      </c>
      <c r="J7" s="9"/>
      <c r="K7" s="14">
        <v>10</v>
      </c>
      <c r="L7" s="21"/>
      <c r="M7" s="47">
        <v>1</v>
      </c>
      <c r="N7" s="48"/>
      <c r="O7" s="49">
        <v>10</v>
      </c>
    </row>
    <row r="8" ht="16.95" customHeight="1" spans="1:15">
      <c r="A8" s="5"/>
      <c r="B8" s="5"/>
      <c r="C8" s="5" t="s">
        <v>830</v>
      </c>
      <c r="D8" s="5"/>
      <c r="E8" s="9">
        <v>7.2</v>
      </c>
      <c r="F8" s="9"/>
      <c r="G8" s="9">
        <v>7.2</v>
      </c>
      <c r="H8" s="9"/>
      <c r="I8" s="9">
        <v>7.2</v>
      </c>
      <c r="J8" s="9"/>
      <c r="K8" s="14" t="s">
        <v>665</v>
      </c>
      <c r="L8" s="21"/>
      <c r="M8" s="47">
        <v>1</v>
      </c>
      <c r="N8" s="48"/>
      <c r="O8" s="49" t="s">
        <v>665</v>
      </c>
    </row>
    <row r="9" ht="16.95" customHeight="1" spans="1:15">
      <c r="A9" s="5"/>
      <c r="B9" s="5"/>
      <c r="C9" s="8" t="s">
        <v>831</v>
      </c>
      <c r="D9" s="8"/>
      <c r="E9" s="9">
        <v>0</v>
      </c>
      <c r="F9" s="9"/>
      <c r="G9" s="9">
        <v>0</v>
      </c>
      <c r="H9" s="9"/>
      <c r="I9" s="9">
        <v>0</v>
      </c>
      <c r="J9" s="9"/>
      <c r="K9" s="14" t="s">
        <v>665</v>
      </c>
      <c r="L9" s="21"/>
      <c r="M9" s="47">
        <v>0</v>
      </c>
      <c r="N9" s="48"/>
      <c r="O9" s="49" t="s">
        <v>665</v>
      </c>
    </row>
    <row r="10" ht="16.95" customHeight="1" spans="1:15">
      <c r="A10" s="5"/>
      <c r="B10" s="5"/>
      <c r="C10" s="5" t="s">
        <v>832</v>
      </c>
      <c r="D10" s="5"/>
      <c r="E10" s="9">
        <v>0</v>
      </c>
      <c r="F10" s="9"/>
      <c r="G10" s="9">
        <v>0</v>
      </c>
      <c r="H10" s="9"/>
      <c r="I10" s="9">
        <v>0</v>
      </c>
      <c r="J10" s="9"/>
      <c r="K10" s="14" t="s">
        <v>665</v>
      </c>
      <c r="L10" s="21"/>
      <c r="M10" s="47">
        <v>0</v>
      </c>
      <c r="N10" s="48"/>
      <c r="O10" s="49" t="s">
        <v>665</v>
      </c>
    </row>
    <row r="11" ht="25.1" customHeight="1" spans="1:15">
      <c r="A11" s="5" t="s">
        <v>833</v>
      </c>
      <c r="B11" s="5" t="s">
        <v>834</v>
      </c>
      <c r="C11" s="5"/>
      <c r="D11" s="5"/>
      <c r="E11" s="5"/>
      <c r="F11" s="5"/>
      <c r="G11" s="5"/>
      <c r="H11" s="5"/>
      <c r="I11" s="5" t="s">
        <v>835</v>
      </c>
      <c r="J11" s="5"/>
      <c r="K11" s="5"/>
      <c r="L11" s="5"/>
      <c r="M11" s="5"/>
      <c r="N11" s="5"/>
      <c r="O11" s="5"/>
    </row>
    <row r="12" s="45" customFormat="1" ht="90" customHeight="1" spans="1:15">
      <c r="A12" s="7"/>
      <c r="B12" s="10" t="s">
        <v>1904</v>
      </c>
      <c r="C12" s="11"/>
      <c r="D12" s="11"/>
      <c r="E12" s="11"/>
      <c r="F12" s="11"/>
      <c r="G12" s="11"/>
      <c r="H12" s="12"/>
      <c r="I12" s="10" t="s">
        <v>1905</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5" t="s">
        <v>845</v>
      </c>
      <c r="C14" s="5" t="s">
        <v>846</v>
      </c>
      <c r="D14" s="7" t="s">
        <v>1921</v>
      </c>
      <c r="E14" s="7"/>
      <c r="F14" s="7"/>
      <c r="G14" s="7"/>
      <c r="H14" s="5" t="s">
        <v>1153</v>
      </c>
      <c r="I14" s="37" t="s">
        <v>1153</v>
      </c>
      <c r="J14" s="24">
        <v>10</v>
      </c>
      <c r="K14" s="25"/>
      <c r="L14" s="24">
        <v>10</v>
      </c>
      <c r="M14" s="25"/>
      <c r="N14" s="14" t="s">
        <v>849</v>
      </c>
      <c r="O14" s="21"/>
    </row>
    <row r="15" ht="30" customHeight="1" spans="1:15">
      <c r="A15" s="5"/>
      <c r="B15" s="5"/>
      <c r="C15" s="5"/>
      <c r="D15" s="7" t="s">
        <v>1922</v>
      </c>
      <c r="E15" s="7"/>
      <c r="F15" s="7"/>
      <c r="G15" s="7"/>
      <c r="H15" s="5" t="s">
        <v>1923</v>
      </c>
      <c r="I15" s="37" t="s">
        <v>1923</v>
      </c>
      <c r="J15" s="24">
        <v>10</v>
      </c>
      <c r="K15" s="25"/>
      <c r="L15" s="24">
        <v>10</v>
      </c>
      <c r="M15" s="25"/>
      <c r="N15" s="14" t="s">
        <v>849</v>
      </c>
      <c r="O15" s="21"/>
    </row>
    <row r="16" ht="30" customHeight="1" spans="1:15">
      <c r="A16" s="5"/>
      <c r="B16" s="5"/>
      <c r="C16" s="5" t="s">
        <v>856</v>
      </c>
      <c r="D16" s="7" t="s">
        <v>1706</v>
      </c>
      <c r="E16" s="7"/>
      <c r="F16" s="7"/>
      <c r="G16" s="7"/>
      <c r="H16" s="26">
        <v>1</v>
      </c>
      <c r="I16" s="53" t="s">
        <v>864</v>
      </c>
      <c r="J16" s="24">
        <v>10</v>
      </c>
      <c r="K16" s="25"/>
      <c r="L16" s="24">
        <v>10</v>
      </c>
      <c r="M16" s="25"/>
      <c r="N16" s="14" t="s">
        <v>849</v>
      </c>
      <c r="O16" s="21"/>
    </row>
    <row r="17" ht="30" customHeight="1" spans="1:15">
      <c r="A17" s="5"/>
      <c r="B17" s="5"/>
      <c r="C17" s="5" t="s">
        <v>865</v>
      </c>
      <c r="D17" s="7" t="s">
        <v>866</v>
      </c>
      <c r="E17" s="7"/>
      <c r="F17" s="7"/>
      <c r="G17" s="7"/>
      <c r="H17" s="5" t="s">
        <v>867</v>
      </c>
      <c r="I17" s="13">
        <v>45273</v>
      </c>
      <c r="J17" s="24">
        <v>10</v>
      </c>
      <c r="K17" s="25"/>
      <c r="L17" s="24">
        <v>10</v>
      </c>
      <c r="M17" s="25"/>
      <c r="N17" s="14" t="s">
        <v>849</v>
      </c>
      <c r="O17" s="21"/>
    </row>
    <row r="18" ht="58.1" customHeight="1" spans="1:15">
      <c r="A18" s="5"/>
      <c r="B18" s="5"/>
      <c r="C18" s="5" t="s">
        <v>868</v>
      </c>
      <c r="D18" s="7" t="s">
        <v>1924</v>
      </c>
      <c r="E18" s="7"/>
      <c r="F18" s="7"/>
      <c r="G18" s="7"/>
      <c r="H18" s="5" t="s">
        <v>1925</v>
      </c>
      <c r="I18" s="5" t="s">
        <v>1925</v>
      </c>
      <c r="J18" s="24">
        <v>10</v>
      </c>
      <c r="K18" s="25"/>
      <c r="L18" s="24">
        <v>10</v>
      </c>
      <c r="M18" s="25"/>
      <c r="N18" s="14" t="s">
        <v>849</v>
      </c>
      <c r="O18" s="21"/>
    </row>
    <row r="19" ht="45" customHeight="1" spans="1:15">
      <c r="A19" s="5"/>
      <c r="B19" s="5" t="s">
        <v>873</v>
      </c>
      <c r="C19" s="5" t="s">
        <v>759</v>
      </c>
      <c r="D19" s="7" t="s">
        <v>1844</v>
      </c>
      <c r="E19" s="7"/>
      <c r="F19" s="7"/>
      <c r="G19" s="7"/>
      <c r="H19" s="5" t="s">
        <v>944</v>
      </c>
      <c r="I19" s="5" t="s">
        <v>877</v>
      </c>
      <c r="J19" s="24">
        <v>15</v>
      </c>
      <c r="K19" s="25"/>
      <c r="L19" s="24">
        <v>12.1</v>
      </c>
      <c r="M19" s="25"/>
      <c r="N19" s="14" t="s">
        <v>1926</v>
      </c>
      <c r="O19" s="21"/>
    </row>
    <row r="20" ht="43.1" customHeight="1" spans="1:15">
      <c r="A20" s="5"/>
      <c r="B20" s="5"/>
      <c r="C20" s="5" t="s">
        <v>763</v>
      </c>
      <c r="D20" s="7" t="s">
        <v>1927</v>
      </c>
      <c r="E20" s="7"/>
      <c r="F20" s="7"/>
      <c r="G20" s="7"/>
      <c r="H20" s="5" t="s">
        <v>876</v>
      </c>
      <c r="I20" s="5" t="s">
        <v>877</v>
      </c>
      <c r="J20" s="24">
        <v>15</v>
      </c>
      <c r="K20" s="25"/>
      <c r="L20" s="24">
        <v>11.2</v>
      </c>
      <c r="M20" s="25"/>
      <c r="N20" s="14" t="s">
        <v>1928</v>
      </c>
      <c r="O20" s="21"/>
    </row>
    <row r="21" ht="27" spans="1:15">
      <c r="A21" s="5"/>
      <c r="B21" s="5" t="s">
        <v>883</v>
      </c>
      <c r="C21" s="5" t="s">
        <v>884</v>
      </c>
      <c r="D21" s="7" t="s">
        <v>1929</v>
      </c>
      <c r="E21" s="7"/>
      <c r="F21" s="7"/>
      <c r="G21" s="7"/>
      <c r="H21" s="5" t="s">
        <v>858</v>
      </c>
      <c r="I21" s="5" t="s">
        <v>1020</v>
      </c>
      <c r="J21" s="24">
        <v>10</v>
      </c>
      <c r="K21" s="25"/>
      <c r="L21" s="24">
        <v>10</v>
      </c>
      <c r="M21" s="25"/>
      <c r="N21" s="14" t="s">
        <v>849</v>
      </c>
      <c r="O21" s="21"/>
    </row>
    <row r="22" ht="45" customHeight="1" spans="1:15">
      <c r="A22" s="5"/>
      <c r="B22" s="14" t="s">
        <v>888</v>
      </c>
      <c r="C22" s="15"/>
      <c r="D22" s="14" t="s">
        <v>849</v>
      </c>
      <c r="E22" s="16"/>
      <c r="F22" s="16"/>
      <c r="G22" s="16"/>
      <c r="H22" s="16"/>
      <c r="I22" s="16"/>
      <c r="J22" s="16"/>
      <c r="K22" s="16"/>
      <c r="L22" s="16"/>
      <c r="M22" s="16"/>
      <c r="N22" s="16"/>
      <c r="O22" s="21"/>
    </row>
    <row r="23" ht="18" customHeight="1" spans="1:15">
      <c r="A23" s="5"/>
      <c r="B23" s="14" t="s">
        <v>889</v>
      </c>
      <c r="C23" s="16"/>
      <c r="D23" s="16"/>
      <c r="E23" s="16"/>
      <c r="F23" s="16"/>
      <c r="G23" s="16"/>
      <c r="H23" s="16"/>
      <c r="I23" s="15"/>
      <c r="J23" s="14">
        <v>100</v>
      </c>
      <c r="K23" s="15"/>
      <c r="L23" s="24">
        <v>93.3</v>
      </c>
      <c r="M23" s="25"/>
      <c r="N23" s="14" t="s">
        <v>890</v>
      </c>
      <c r="O23" s="21"/>
    </row>
    <row r="24" spans="1:15">
      <c r="A24" s="17" t="s">
        <v>891</v>
      </c>
      <c r="O24" s="29"/>
    </row>
    <row r="25" spans="1:15">
      <c r="A25" s="18"/>
      <c r="O25" s="29"/>
    </row>
    <row r="26" spans="1:15">
      <c r="A26" s="18"/>
      <c r="O26" s="29"/>
    </row>
    <row r="27" ht="27" customHeight="1"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7"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30"/>
  <sheetViews>
    <sheetView workbookViewId="0">
      <pane xSplit="4" ySplit="9" topLeftCell="E10" activePane="bottomRight" state="frozen"/>
      <selection/>
      <selection pane="topRight"/>
      <selection pane="bottomLeft"/>
      <selection pane="bottomRight" activeCell="E9" sqref="E9:K29"/>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customFormat="1" ht="27" spans="11:11">
      <c r="K1" s="208" t="s">
        <v>629</v>
      </c>
    </row>
    <row r="2" ht="14.25" spans="20:20">
      <c r="T2" s="209" t="s">
        <v>630</v>
      </c>
    </row>
    <row r="3" ht="14.25" spans="1:20">
      <c r="A3" s="209" t="s">
        <v>2</v>
      </c>
      <c r="T3" s="209" t="s">
        <v>3</v>
      </c>
    </row>
    <row r="4" ht="19.5" customHeight="1" spans="1:20">
      <c r="A4" s="202" t="s">
        <v>6</v>
      </c>
      <c r="B4" s="202"/>
      <c r="C4" s="202"/>
      <c r="D4" s="202"/>
      <c r="E4" s="202" t="s">
        <v>403</v>
      </c>
      <c r="F4" s="202"/>
      <c r="G4" s="202"/>
      <c r="H4" s="202" t="s">
        <v>404</v>
      </c>
      <c r="I4" s="202"/>
      <c r="J4" s="202"/>
      <c r="K4" s="202" t="s">
        <v>405</v>
      </c>
      <c r="L4" s="202"/>
      <c r="M4" s="202"/>
      <c r="N4" s="202"/>
      <c r="O4" s="202"/>
      <c r="P4" s="202" t="s">
        <v>107</v>
      </c>
      <c r="Q4" s="202"/>
      <c r="R4" s="202"/>
      <c r="S4" s="202"/>
      <c r="T4" s="202"/>
    </row>
    <row r="5" ht="19.5" customHeight="1" spans="1:20">
      <c r="A5" s="202" t="s">
        <v>122</v>
      </c>
      <c r="B5" s="202"/>
      <c r="C5" s="202"/>
      <c r="D5" s="202" t="s">
        <v>123</v>
      </c>
      <c r="E5" s="202" t="s">
        <v>129</v>
      </c>
      <c r="F5" s="202" t="s">
        <v>406</v>
      </c>
      <c r="G5" s="202" t="s">
        <v>407</v>
      </c>
      <c r="H5" s="202" t="s">
        <v>129</v>
      </c>
      <c r="I5" s="202" t="s">
        <v>372</v>
      </c>
      <c r="J5" s="202" t="s">
        <v>373</v>
      </c>
      <c r="K5" s="202" t="s">
        <v>129</v>
      </c>
      <c r="L5" s="202" t="s">
        <v>372</v>
      </c>
      <c r="M5" s="202"/>
      <c r="N5" s="202"/>
      <c r="O5" s="202" t="s">
        <v>373</v>
      </c>
      <c r="P5" s="202" t="s">
        <v>129</v>
      </c>
      <c r="Q5" s="202" t="s">
        <v>406</v>
      </c>
      <c r="R5" s="202" t="s">
        <v>407</v>
      </c>
      <c r="S5" s="202"/>
      <c r="T5" s="202"/>
    </row>
    <row r="6" ht="19.5" customHeight="1" spans="1:20">
      <c r="A6" s="202"/>
      <c r="B6" s="202"/>
      <c r="C6" s="202"/>
      <c r="D6" s="202"/>
      <c r="E6" s="202"/>
      <c r="F6" s="202"/>
      <c r="G6" s="202"/>
      <c r="H6" s="202"/>
      <c r="I6" s="202"/>
      <c r="J6" s="202"/>
      <c r="K6" s="202"/>
      <c r="L6" s="202" t="s">
        <v>124</v>
      </c>
      <c r="M6" s="202" t="s">
        <v>408</v>
      </c>
      <c r="N6" s="202" t="s">
        <v>409</v>
      </c>
      <c r="O6" s="202"/>
      <c r="P6" s="202"/>
      <c r="Q6" s="202"/>
      <c r="R6" s="202" t="s">
        <v>124</v>
      </c>
      <c r="S6" s="202" t="s">
        <v>410</v>
      </c>
      <c r="T6" s="202" t="s">
        <v>411</v>
      </c>
    </row>
    <row r="7" ht="19.5" customHeight="1" spans="1:20">
      <c r="A7" s="202"/>
      <c r="B7" s="202"/>
      <c r="C7" s="202"/>
      <c r="D7" s="202"/>
      <c r="E7" s="202"/>
      <c r="F7" s="202"/>
      <c r="G7" s="202"/>
      <c r="H7" s="202"/>
      <c r="I7" s="202"/>
      <c r="J7" s="202"/>
      <c r="K7" s="202"/>
      <c r="L7" s="202"/>
      <c r="M7" s="202"/>
      <c r="N7" s="202"/>
      <c r="O7" s="202"/>
      <c r="P7" s="202"/>
      <c r="Q7" s="202"/>
      <c r="R7" s="202"/>
      <c r="S7" s="202"/>
      <c r="T7" s="202"/>
    </row>
    <row r="8" ht="19.5" customHeight="1" spans="1:20">
      <c r="A8" s="202" t="s">
        <v>126</v>
      </c>
      <c r="B8" s="202" t="s">
        <v>127</v>
      </c>
      <c r="C8" s="202" t="s">
        <v>128</v>
      </c>
      <c r="D8" s="202" t="s">
        <v>10</v>
      </c>
      <c r="E8" s="196" t="s">
        <v>11</v>
      </c>
      <c r="F8" s="196" t="s">
        <v>12</v>
      </c>
      <c r="G8" s="196" t="s">
        <v>20</v>
      </c>
      <c r="H8" s="196" t="s">
        <v>24</v>
      </c>
      <c r="I8" s="196" t="s">
        <v>28</v>
      </c>
      <c r="J8" s="196" t="s">
        <v>32</v>
      </c>
      <c r="K8" s="196" t="s">
        <v>36</v>
      </c>
      <c r="L8" s="196" t="s">
        <v>40</v>
      </c>
      <c r="M8" s="196" t="s">
        <v>43</v>
      </c>
      <c r="N8" s="196" t="s">
        <v>46</v>
      </c>
      <c r="O8" s="196" t="s">
        <v>49</v>
      </c>
      <c r="P8" s="196" t="s">
        <v>52</v>
      </c>
      <c r="Q8" s="196" t="s">
        <v>55</v>
      </c>
      <c r="R8" s="196" t="s">
        <v>58</v>
      </c>
      <c r="S8" s="196" t="s">
        <v>61</v>
      </c>
      <c r="T8" s="196" t="s">
        <v>64</v>
      </c>
    </row>
    <row r="9" ht="19.5" customHeight="1" spans="1:20">
      <c r="A9" s="202"/>
      <c r="B9" s="202"/>
      <c r="C9" s="202"/>
      <c r="D9" s="202" t="s">
        <v>129</v>
      </c>
      <c r="E9" s="198">
        <v>0</v>
      </c>
      <c r="F9" s="198">
        <v>0</v>
      </c>
      <c r="G9" s="198">
        <v>0</v>
      </c>
      <c r="H9" s="198">
        <v>358.88</v>
      </c>
      <c r="I9" s="198"/>
      <c r="J9" s="198">
        <v>358.88</v>
      </c>
      <c r="K9" s="198">
        <v>358.88</v>
      </c>
      <c r="L9" s="199"/>
      <c r="M9" s="199"/>
      <c r="N9" s="199"/>
      <c r="O9" s="198">
        <v>358.88</v>
      </c>
      <c r="P9" s="198">
        <v>0</v>
      </c>
      <c r="Q9" s="198">
        <v>0</v>
      </c>
      <c r="R9" s="198">
        <v>0</v>
      </c>
      <c r="S9" s="198">
        <v>0</v>
      </c>
      <c r="T9" s="198">
        <v>0</v>
      </c>
    </row>
    <row r="10" ht="19.5" customHeight="1" spans="1:20">
      <c r="A10" s="197" t="s">
        <v>200</v>
      </c>
      <c r="B10" s="197"/>
      <c r="C10" s="197"/>
      <c r="D10" s="197" t="s">
        <v>201</v>
      </c>
      <c r="E10" s="198">
        <v>0</v>
      </c>
      <c r="F10" s="198">
        <v>0</v>
      </c>
      <c r="G10" s="198">
        <v>0</v>
      </c>
      <c r="H10" s="198"/>
      <c r="I10" s="198"/>
      <c r="J10" s="198"/>
      <c r="K10" s="198"/>
      <c r="L10" s="199"/>
      <c r="M10" s="199"/>
      <c r="N10" s="199"/>
      <c r="O10" s="198"/>
      <c r="P10" s="198">
        <v>0</v>
      </c>
      <c r="Q10" s="198">
        <v>0</v>
      </c>
      <c r="R10" s="198"/>
      <c r="S10" s="198"/>
      <c r="T10" s="198"/>
    </row>
    <row r="11" ht="19.5" customHeight="1" spans="1:20">
      <c r="A11" s="197" t="s">
        <v>631</v>
      </c>
      <c r="B11" s="197"/>
      <c r="C11" s="197"/>
      <c r="D11" s="197" t="s">
        <v>632</v>
      </c>
      <c r="E11" s="198">
        <v>0</v>
      </c>
      <c r="F11" s="198">
        <v>0</v>
      </c>
      <c r="G11" s="198">
        <v>0</v>
      </c>
      <c r="H11" s="198"/>
      <c r="I11" s="198"/>
      <c r="J11" s="198"/>
      <c r="K11" s="198"/>
      <c r="L11" s="199"/>
      <c r="M11" s="199"/>
      <c r="N11" s="199"/>
      <c r="O11" s="198"/>
      <c r="P11" s="198">
        <v>0</v>
      </c>
      <c r="Q11" s="198">
        <v>0</v>
      </c>
      <c r="R11" s="198"/>
      <c r="S11" s="198"/>
      <c r="T11" s="198"/>
    </row>
    <row r="12" ht="19.5" customHeight="1" spans="1:20">
      <c r="A12" s="197" t="s">
        <v>633</v>
      </c>
      <c r="B12" s="197"/>
      <c r="C12" s="197"/>
      <c r="D12" s="197" t="s">
        <v>634</v>
      </c>
      <c r="E12" s="198">
        <v>0</v>
      </c>
      <c r="F12" s="198">
        <v>0</v>
      </c>
      <c r="G12" s="198">
        <v>0</v>
      </c>
      <c r="H12" s="198"/>
      <c r="I12" s="198"/>
      <c r="J12" s="198"/>
      <c r="K12" s="198"/>
      <c r="L12" s="199"/>
      <c r="M12" s="199"/>
      <c r="N12" s="199"/>
      <c r="O12" s="198"/>
      <c r="P12" s="198">
        <v>0</v>
      </c>
      <c r="Q12" s="198">
        <v>0</v>
      </c>
      <c r="R12" s="198"/>
      <c r="S12" s="198"/>
      <c r="T12" s="198"/>
    </row>
    <row r="13" ht="19.5" customHeight="1" spans="1:20">
      <c r="A13" s="197" t="s">
        <v>268</v>
      </c>
      <c r="B13" s="197"/>
      <c r="C13" s="197"/>
      <c r="D13" s="197" t="s">
        <v>269</v>
      </c>
      <c r="E13" s="198">
        <v>0</v>
      </c>
      <c r="F13" s="198">
        <v>0</v>
      </c>
      <c r="G13" s="198">
        <v>0</v>
      </c>
      <c r="H13" s="198">
        <v>355.88</v>
      </c>
      <c r="I13" s="198"/>
      <c r="J13" s="198">
        <v>355.88</v>
      </c>
      <c r="K13" s="198">
        <v>355.88</v>
      </c>
      <c r="L13" s="199"/>
      <c r="M13" s="199"/>
      <c r="N13" s="199"/>
      <c r="O13" s="198">
        <v>355.88</v>
      </c>
      <c r="P13" s="198">
        <v>0</v>
      </c>
      <c r="Q13" s="198">
        <v>0</v>
      </c>
      <c r="R13" s="198">
        <v>0</v>
      </c>
      <c r="S13" s="198">
        <v>0</v>
      </c>
      <c r="T13" s="198">
        <v>0</v>
      </c>
    </row>
    <row r="14" ht="19.5" customHeight="1" spans="1:20">
      <c r="A14" s="197" t="s">
        <v>283</v>
      </c>
      <c r="B14" s="197"/>
      <c r="C14" s="197"/>
      <c r="D14" s="197" t="s">
        <v>284</v>
      </c>
      <c r="E14" s="198">
        <v>0</v>
      </c>
      <c r="F14" s="198">
        <v>0</v>
      </c>
      <c r="G14" s="198">
        <v>0</v>
      </c>
      <c r="H14" s="198">
        <v>355.88</v>
      </c>
      <c r="I14" s="198"/>
      <c r="J14" s="198">
        <v>355.88</v>
      </c>
      <c r="K14" s="198">
        <v>355.88</v>
      </c>
      <c r="L14" s="199"/>
      <c r="M14" s="199"/>
      <c r="N14" s="199"/>
      <c r="O14" s="198">
        <v>355.88</v>
      </c>
      <c r="P14" s="198">
        <v>0</v>
      </c>
      <c r="Q14" s="198">
        <v>0</v>
      </c>
      <c r="R14" s="198">
        <v>0</v>
      </c>
      <c r="S14" s="198">
        <v>0</v>
      </c>
      <c r="T14" s="198">
        <v>0</v>
      </c>
    </row>
    <row r="15" ht="19.5" customHeight="1" spans="1:20">
      <c r="A15" s="197" t="s">
        <v>285</v>
      </c>
      <c r="B15" s="197"/>
      <c r="C15" s="197"/>
      <c r="D15" s="197" t="s">
        <v>286</v>
      </c>
      <c r="E15" s="198">
        <v>0</v>
      </c>
      <c r="F15" s="198">
        <v>0</v>
      </c>
      <c r="G15" s="198">
        <v>0</v>
      </c>
      <c r="H15" s="198">
        <v>104.74</v>
      </c>
      <c r="I15" s="198"/>
      <c r="J15" s="198">
        <v>104.74</v>
      </c>
      <c r="K15" s="198">
        <v>104.74</v>
      </c>
      <c r="L15" s="199"/>
      <c r="M15" s="199"/>
      <c r="N15" s="199"/>
      <c r="O15" s="198">
        <v>104.74</v>
      </c>
      <c r="P15" s="198">
        <v>0</v>
      </c>
      <c r="Q15" s="198">
        <v>0</v>
      </c>
      <c r="R15" s="198">
        <v>0</v>
      </c>
      <c r="S15" s="198">
        <v>0</v>
      </c>
      <c r="T15" s="198">
        <v>0</v>
      </c>
    </row>
    <row r="16" ht="19.5" customHeight="1" spans="1:20">
      <c r="A16" s="197" t="s">
        <v>287</v>
      </c>
      <c r="B16" s="197"/>
      <c r="C16" s="197"/>
      <c r="D16" s="197" t="s">
        <v>288</v>
      </c>
      <c r="E16" s="198">
        <v>0</v>
      </c>
      <c r="F16" s="198">
        <v>0</v>
      </c>
      <c r="G16" s="198">
        <v>0</v>
      </c>
      <c r="H16" s="198">
        <v>150</v>
      </c>
      <c r="I16" s="198"/>
      <c r="J16" s="198">
        <v>150</v>
      </c>
      <c r="K16" s="198">
        <v>150</v>
      </c>
      <c r="L16" s="199"/>
      <c r="M16" s="199"/>
      <c r="N16" s="199"/>
      <c r="O16" s="198">
        <v>150</v>
      </c>
      <c r="P16" s="198">
        <v>0</v>
      </c>
      <c r="Q16" s="198">
        <v>0</v>
      </c>
      <c r="R16" s="198">
        <v>0</v>
      </c>
      <c r="S16" s="198">
        <v>0</v>
      </c>
      <c r="T16" s="198">
        <v>0</v>
      </c>
    </row>
    <row r="17" ht="19.5" customHeight="1" spans="1:20">
      <c r="A17" s="197" t="s">
        <v>635</v>
      </c>
      <c r="B17" s="197"/>
      <c r="C17" s="197"/>
      <c r="D17" s="197" t="s">
        <v>636</v>
      </c>
      <c r="E17" s="198">
        <v>0</v>
      </c>
      <c r="F17" s="198">
        <v>0</v>
      </c>
      <c r="G17" s="198">
        <v>0</v>
      </c>
      <c r="H17" s="198"/>
      <c r="I17" s="198"/>
      <c r="J17" s="198"/>
      <c r="K17" s="198"/>
      <c r="L17" s="199"/>
      <c r="M17" s="199"/>
      <c r="N17" s="199"/>
      <c r="O17" s="198"/>
      <c r="P17" s="198">
        <v>0</v>
      </c>
      <c r="Q17" s="198">
        <v>0</v>
      </c>
      <c r="R17" s="198"/>
      <c r="S17" s="198"/>
      <c r="T17" s="198"/>
    </row>
    <row r="18" ht="19.5" customHeight="1" spans="1:20">
      <c r="A18" s="197" t="s">
        <v>289</v>
      </c>
      <c r="B18" s="197"/>
      <c r="C18" s="197"/>
      <c r="D18" s="197" t="s">
        <v>290</v>
      </c>
      <c r="E18" s="198">
        <v>0</v>
      </c>
      <c r="F18" s="198">
        <v>0</v>
      </c>
      <c r="G18" s="198">
        <v>0</v>
      </c>
      <c r="H18" s="198">
        <v>13.15</v>
      </c>
      <c r="I18" s="198"/>
      <c r="J18" s="198">
        <v>13.15</v>
      </c>
      <c r="K18" s="198">
        <v>13.15</v>
      </c>
      <c r="L18" s="199"/>
      <c r="M18" s="199"/>
      <c r="N18" s="199"/>
      <c r="O18" s="198">
        <v>13.15</v>
      </c>
      <c r="P18" s="198">
        <v>0</v>
      </c>
      <c r="Q18" s="198">
        <v>0</v>
      </c>
      <c r="R18" s="198">
        <v>0</v>
      </c>
      <c r="S18" s="198">
        <v>0</v>
      </c>
      <c r="T18" s="198">
        <v>0</v>
      </c>
    </row>
    <row r="19" ht="19.5" customHeight="1" spans="1:20">
      <c r="A19" s="197" t="s">
        <v>291</v>
      </c>
      <c r="B19" s="197"/>
      <c r="C19" s="197"/>
      <c r="D19" s="197" t="s">
        <v>292</v>
      </c>
      <c r="E19" s="198">
        <v>0</v>
      </c>
      <c r="F19" s="198">
        <v>0</v>
      </c>
      <c r="G19" s="198">
        <v>0</v>
      </c>
      <c r="H19" s="198">
        <v>87.99</v>
      </c>
      <c r="I19" s="198"/>
      <c r="J19" s="198">
        <v>87.99</v>
      </c>
      <c r="K19" s="198">
        <v>87.99</v>
      </c>
      <c r="L19" s="199"/>
      <c r="M19" s="199"/>
      <c r="N19" s="199"/>
      <c r="O19" s="198">
        <v>87.99</v>
      </c>
      <c r="P19" s="198">
        <v>0</v>
      </c>
      <c r="Q19" s="198">
        <v>0</v>
      </c>
      <c r="R19" s="198">
        <v>0</v>
      </c>
      <c r="S19" s="198">
        <v>0</v>
      </c>
      <c r="T19" s="198">
        <v>0</v>
      </c>
    </row>
    <row r="20" ht="19.5" customHeight="1" spans="1:20">
      <c r="A20" s="197" t="s">
        <v>637</v>
      </c>
      <c r="B20" s="197"/>
      <c r="C20" s="197"/>
      <c r="D20" s="197" t="s">
        <v>638</v>
      </c>
      <c r="E20" s="198">
        <v>0</v>
      </c>
      <c r="F20" s="198">
        <v>0</v>
      </c>
      <c r="G20" s="198">
        <v>0</v>
      </c>
      <c r="H20" s="198"/>
      <c r="I20" s="198"/>
      <c r="J20" s="198"/>
      <c r="K20" s="198"/>
      <c r="L20" s="199"/>
      <c r="M20" s="199"/>
      <c r="N20" s="199"/>
      <c r="O20" s="198"/>
      <c r="P20" s="198">
        <v>0</v>
      </c>
      <c r="Q20" s="198">
        <v>0</v>
      </c>
      <c r="R20" s="198"/>
      <c r="S20" s="198"/>
      <c r="T20" s="198"/>
    </row>
    <row r="21" ht="19.5" customHeight="1" spans="1:20">
      <c r="A21" s="197" t="s">
        <v>639</v>
      </c>
      <c r="B21" s="197"/>
      <c r="C21" s="197"/>
      <c r="D21" s="197" t="s">
        <v>640</v>
      </c>
      <c r="E21" s="198">
        <v>0</v>
      </c>
      <c r="F21" s="198">
        <v>0</v>
      </c>
      <c r="G21" s="198">
        <v>0</v>
      </c>
      <c r="H21" s="198"/>
      <c r="I21" s="198"/>
      <c r="J21" s="198"/>
      <c r="K21" s="198"/>
      <c r="L21" s="199"/>
      <c r="M21" s="199"/>
      <c r="N21" s="199"/>
      <c r="O21" s="198"/>
      <c r="P21" s="198">
        <v>0</v>
      </c>
      <c r="Q21" s="198">
        <v>0</v>
      </c>
      <c r="R21" s="198"/>
      <c r="S21" s="198"/>
      <c r="T21" s="198"/>
    </row>
    <row r="22" ht="19.5" customHeight="1" spans="1:20">
      <c r="A22" s="197" t="s">
        <v>641</v>
      </c>
      <c r="B22" s="197"/>
      <c r="C22" s="197"/>
      <c r="D22" s="197" t="s">
        <v>642</v>
      </c>
      <c r="E22" s="198">
        <v>0</v>
      </c>
      <c r="F22" s="198">
        <v>0</v>
      </c>
      <c r="G22" s="198">
        <v>0</v>
      </c>
      <c r="H22" s="198"/>
      <c r="I22" s="198"/>
      <c r="J22" s="198"/>
      <c r="K22" s="198"/>
      <c r="L22" s="199"/>
      <c r="M22" s="199"/>
      <c r="N22" s="199"/>
      <c r="O22" s="198"/>
      <c r="P22" s="198">
        <v>0</v>
      </c>
      <c r="Q22" s="198">
        <v>0</v>
      </c>
      <c r="R22" s="198"/>
      <c r="S22" s="198"/>
      <c r="T22" s="198"/>
    </row>
    <row r="23" ht="19.5" customHeight="1" spans="1:20">
      <c r="A23" s="197" t="s">
        <v>643</v>
      </c>
      <c r="B23" s="197"/>
      <c r="C23" s="197"/>
      <c r="D23" s="197" t="s">
        <v>644</v>
      </c>
      <c r="E23" s="198">
        <v>0</v>
      </c>
      <c r="F23" s="198">
        <v>0</v>
      </c>
      <c r="G23" s="198">
        <v>0</v>
      </c>
      <c r="H23" s="198"/>
      <c r="I23" s="198"/>
      <c r="J23" s="198"/>
      <c r="K23" s="198"/>
      <c r="L23" s="199"/>
      <c r="M23" s="199"/>
      <c r="N23" s="199"/>
      <c r="O23" s="198"/>
      <c r="P23" s="198">
        <v>0</v>
      </c>
      <c r="Q23" s="198">
        <v>0</v>
      </c>
      <c r="R23" s="198"/>
      <c r="S23" s="198"/>
      <c r="T23" s="198"/>
    </row>
    <row r="24" ht="19.5" customHeight="1" spans="1:20">
      <c r="A24" s="197" t="s">
        <v>293</v>
      </c>
      <c r="B24" s="197"/>
      <c r="C24" s="197"/>
      <c r="D24" s="197" t="s">
        <v>294</v>
      </c>
      <c r="E24" s="198">
        <v>0</v>
      </c>
      <c r="F24" s="198">
        <v>0</v>
      </c>
      <c r="G24" s="198">
        <v>0</v>
      </c>
      <c r="H24" s="198">
        <v>3</v>
      </c>
      <c r="I24" s="198"/>
      <c r="J24" s="198">
        <v>3</v>
      </c>
      <c r="K24" s="198">
        <v>3</v>
      </c>
      <c r="L24" s="199"/>
      <c r="M24" s="199"/>
      <c r="N24" s="199"/>
      <c r="O24" s="198">
        <v>3</v>
      </c>
      <c r="P24" s="198">
        <v>0</v>
      </c>
      <c r="Q24" s="198">
        <v>0</v>
      </c>
      <c r="R24" s="198">
        <v>0</v>
      </c>
      <c r="S24" s="198">
        <v>0</v>
      </c>
      <c r="T24" s="198">
        <v>0</v>
      </c>
    </row>
    <row r="25" ht="19.5" customHeight="1" spans="1:20">
      <c r="A25" s="197" t="s">
        <v>334</v>
      </c>
      <c r="B25" s="197"/>
      <c r="C25" s="197"/>
      <c r="D25" s="197" t="s">
        <v>335</v>
      </c>
      <c r="E25" s="198">
        <v>0</v>
      </c>
      <c r="F25" s="198">
        <v>0</v>
      </c>
      <c r="G25" s="198">
        <v>0</v>
      </c>
      <c r="H25" s="198">
        <v>3</v>
      </c>
      <c r="I25" s="198"/>
      <c r="J25" s="198">
        <v>3</v>
      </c>
      <c r="K25" s="198">
        <v>3</v>
      </c>
      <c r="L25" s="199"/>
      <c r="M25" s="199"/>
      <c r="N25" s="199"/>
      <c r="O25" s="198">
        <v>3</v>
      </c>
      <c r="P25" s="198">
        <v>0</v>
      </c>
      <c r="Q25" s="198">
        <v>0</v>
      </c>
      <c r="R25" s="198">
        <v>0</v>
      </c>
      <c r="S25" s="198">
        <v>0</v>
      </c>
      <c r="T25" s="198">
        <v>0</v>
      </c>
    </row>
    <row r="26" ht="19.5" customHeight="1" spans="1:20">
      <c r="A26" s="197" t="s">
        <v>336</v>
      </c>
      <c r="B26" s="197"/>
      <c r="C26" s="197"/>
      <c r="D26" s="197" t="s">
        <v>337</v>
      </c>
      <c r="E26" s="198">
        <v>0</v>
      </c>
      <c r="F26" s="198">
        <v>0</v>
      </c>
      <c r="G26" s="198">
        <v>0</v>
      </c>
      <c r="H26" s="198">
        <v>3</v>
      </c>
      <c r="I26" s="198"/>
      <c r="J26" s="198">
        <v>3</v>
      </c>
      <c r="K26" s="198">
        <v>3</v>
      </c>
      <c r="L26" s="199"/>
      <c r="M26" s="199"/>
      <c r="N26" s="199"/>
      <c r="O26" s="198">
        <v>3</v>
      </c>
      <c r="P26" s="198">
        <v>0</v>
      </c>
      <c r="Q26" s="198">
        <v>0</v>
      </c>
      <c r="R26" s="198">
        <v>0</v>
      </c>
      <c r="S26" s="198">
        <v>0</v>
      </c>
      <c r="T26" s="198">
        <v>0</v>
      </c>
    </row>
    <row r="27" ht="19.5" customHeight="1" spans="1:20">
      <c r="A27" s="197" t="s">
        <v>645</v>
      </c>
      <c r="B27" s="197"/>
      <c r="C27" s="197"/>
      <c r="D27" s="197" t="s">
        <v>559</v>
      </c>
      <c r="E27" s="198">
        <v>0</v>
      </c>
      <c r="F27" s="198">
        <v>0</v>
      </c>
      <c r="G27" s="198">
        <v>0</v>
      </c>
      <c r="H27" s="198"/>
      <c r="I27" s="198"/>
      <c r="J27" s="198"/>
      <c r="K27" s="198"/>
      <c r="L27" s="199"/>
      <c r="M27" s="199"/>
      <c r="N27" s="199"/>
      <c r="O27" s="198"/>
      <c r="P27" s="198">
        <v>0</v>
      </c>
      <c r="Q27" s="198">
        <v>0</v>
      </c>
      <c r="R27" s="198"/>
      <c r="S27" s="198"/>
      <c r="T27" s="198"/>
    </row>
    <row r="28" ht="19.5" customHeight="1" spans="1:20">
      <c r="A28" s="197" t="s">
        <v>646</v>
      </c>
      <c r="B28" s="197"/>
      <c r="C28" s="197"/>
      <c r="D28" s="197" t="s">
        <v>647</v>
      </c>
      <c r="E28" s="198">
        <v>0</v>
      </c>
      <c r="F28" s="198">
        <v>0</v>
      </c>
      <c r="G28" s="198">
        <v>0</v>
      </c>
      <c r="H28" s="198"/>
      <c r="I28" s="198"/>
      <c r="J28" s="198"/>
      <c r="K28" s="198"/>
      <c r="L28" s="199"/>
      <c r="M28" s="199"/>
      <c r="N28" s="199"/>
      <c r="O28" s="198"/>
      <c r="P28" s="198">
        <v>0</v>
      </c>
      <c r="Q28" s="198">
        <v>0</v>
      </c>
      <c r="R28" s="198"/>
      <c r="S28" s="198"/>
      <c r="T28" s="198"/>
    </row>
    <row r="29" ht="19.5" customHeight="1" spans="1:20">
      <c r="A29" s="197" t="s">
        <v>648</v>
      </c>
      <c r="B29" s="197"/>
      <c r="C29" s="197"/>
      <c r="D29" s="197" t="s">
        <v>649</v>
      </c>
      <c r="E29" s="198">
        <v>0</v>
      </c>
      <c r="F29" s="198">
        <v>0</v>
      </c>
      <c r="G29" s="198">
        <v>0</v>
      </c>
      <c r="H29" s="198"/>
      <c r="I29" s="198"/>
      <c r="J29" s="198"/>
      <c r="K29" s="198"/>
      <c r="L29" s="199"/>
      <c r="M29" s="199"/>
      <c r="N29" s="199"/>
      <c r="O29" s="198"/>
      <c r="P29" s="198">
        <v>0</v>
      </c>
      <c r="Q29" s="198">
        <v>0</v>
      </c>
      <c r="R29" s="198"/>
      <c r="S29" s="198"/>
      <c r="T29" s="198"/>
    </row>
    <row r="30" ht="19.5" customHeight="1" spans="1:20">
      <c r="A30" s="197" t="s">
        <v>650</v>
      </c>
      <c r="B30" s="197"/>
      <c r="C30" s="197"/>
      <c r="D30" s="197"/>
      <c r="E30" s="197"/>
      <c r="F30" s="197"/>
      <c r="G30" s="197"/>
      <c r="H30" s="197"/>
      <c r="I30" s="197"/>
      <c r="J30" s="197"/>
      <c r="K30" s="197"/>
      <c r="L30" s="197"/>
      <c r="M30" s="197"/>
      <c r="N30" s="197"/>
      <c r="O30" s="197"/>
      <c r="P30" s="197"/>
      <c r="Q30" s="197"/>
      <c r="R30" s="197"/>
      <c r="S30" s="197"/>
      <c r="T30" s="197"/>
    </row>
  </sheetData>
  <mergeCells count="4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T3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9" scale="47"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workbookViewId="0">
      <selection activeCell="A1" sqref="A1:O1"/>
    </sheetView>
  </sheetViews>
  <sheetFormatPr defaultColWidth="10" defaultRowHeight="14.25"/>
  <cols>
    <col min="1" max="7" width="10" style="31"/>
    <col min="8" max="8" width="16.4666666666667" style="31" customWidth="1"/>
    <col min="9" max="9" width="14.7666666666667" style="31" customWidth="1"/>
    <col min="10" max="10" width="10" style="31"/>
    <col min="11" max="11" width="3.69166666666667" style="31" customWidth="1"/>
    <col min="12" max="12" width="7" style="31" customWidth="1"/>
    <col min="13" max="13" width="5.53333333333333" style="31" customWidth="1"/>
    <col min="14" max="14" width="10" style="31"/>
    <col min="15" max="15" width="14.5333333333333" style="31" customWidth="1"/>
    <col min="16" max="16384" width="10" style="31"/>
  </cols>
  <sheetData>
    <row r="1" ht="69"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1930</v>
      </c>
      <c r="D4" s="5"/>
      <c r="E4" s="5"/>
      <c r="F4" s="5"/>
      <c r="G4" s="5"/>
      <c r="H4" s="5"/>
      <c r="I4" s="5"/>
      <c r="J4" s="5"/>
      <c r="K4" s="5"/>
      <c r="L4" s="5"/>
      <c r="M4" s="5"/>
      <c r="N4" s="5"/>
      <c r="O4" s="5"/>
    </row>
    <row r="5" ht="14" customHeight="1"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70</v>
      </c>
      <c r="F7" s="9"/>
      <c r="G7" s="9">
        <v>70</v>
      </c>
      <c r="H7" s="9"/>
      <c r="I7" s="9">
        <v>70</v>
      </c>
      <c r="J7" s="9"/>
      <c r="K7" s="14">
        <v>10</v>
      </c>
      <c r="L7" s="21"/>
      <c r="M7" s="22">
        <v>1</v>
      </c>
      <c r="N7" s="23"/>
      <c r="O7" s="9">
        <v>10</v>
      </c>
    </row>
    <row r="8" spans="1:15">
      <c r="A8" s="5"/>
      <c r="B8" s="5"/>
      <c r="C8" s="5" t="s">
        <v>830</v>
      </c>
      <c r="D8" s="5"/>
      <c r="E8" s="9">
        <v>70</v>
      </c>
      <c r="F8" s="9"/>
      <c r="G8" s="9">
        <v>70</v>
      </c>
      <c r="H8" s="9"/>
      <c r="I8" s="9">
        <v>70</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6.95" customHeight="1" spans="1:15">
      <c r="A12" s="5"/>
      <c r="B12" s="10" t="s">
        <v>1931</v>
      </c>
      <c r="C12" s="11"/>
      <c r="D12" s="11"/>
      <c r="E12" s="11"/>
      <c r="F12" s="11"/>
      <c r="G12" s="11"/>
      <c r="H12" s="12"/>
      <c r="I12" s="10" t="s">
        <v>1932</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5.1" customHeight="1" spans="1:15">
      <c r="A14" s="5"/>
      <c r="B14" s="34" t="s">
        <v>845</v>
      </c>
      <c r="C14" s="59" t="s">
        <v>846</v>
      </c>
      <c r="D14" s="10" t="s">
        <v>1933</v>
      </c>
      <c r="E14" s="11"/>
      <c r="F14" s="11"/>
      <c r="G14" s="12"/>
      <c r="H14" s="43" t="s">
        <v>1934</v>
      </c>
      <c r="I14" s="43" t="s">
        <v>1935</v>
      </c>
      <c r="J14" s="24">
        <v>5</v>
      </c>
      <c r="K14" s="25"/>
      <c r="L14" s="24">
        <v>5</v>
      </c>
      <c r="M14" s="25"/>
      <c r="N14" s="14" t="s">
        <v>849</v>
      </c>
      <c r="O14" s="21"/>
    </row>
    <row r="15" ht="25.1" customHeight="1" spans="1:15">
      <c r="A15" s="5"/>
      <c r="B15" s="34"/>
      <c r="C15" s="59"/>
      <c r="D15" s="10" t="s">
        <v>1936</v>
      </c>
      <c r="E15" s="11"/>
      <c r="F15" s="11"/>
      <c r="G15" s="12"/>
      <c r="H15" s="43" t="s">
        <v>1937</v>
      </c>
      <c r="I15" s="43" t="s">
        <v>1293</v>
      </c>
      <c r="J15" s="24">
        <v>5</v>
      </c>
      <c r="K15" s="25"/>
      <c r="L15" s="24">
        <v>5</v>
      </c>
      <c r="M15" s="25"/>
      <c r="N15" s="14" t="s">
        <v>849</v>
      </c>
      <c r="O15" s="21"/>
    </row>
    <row r="16" ht="25.1" customHeight="1" spans="1:15">
      <c r="A16" s="5"/>
      <c r="B16" s="34"/>
      <c r="C16" s="59"/>
      <c r="D16" s="10" t="s">
        <v>1938</v>
      </c>
      <c r="E16" s="11"/>
      <c r="F16" s="11"/>
      <c r="G16" s="12"/>
      <c r="H16" s="5" t="s">
        <v>1939</v>
      </c>
      <c r="I16" s="5" t="s">
        <v>1939</v>
      </c>
      <c r="J16" s="24">
        <v>5</v>
      </c>
      <c r="K16" s="25"/>
      <c r="L16" s="24">
        <v>5</v>
      </c>
      <c r="M16" s="25"/>
      <c r="N16" s="14" t="s">
        <v>849</v>
      </c>
      <c r="O16" s="21"/>
    </row>
    <row r="17" ht="25.1" customHeight="1" spans="1:15">
      <c r="A17" s="5"/>
      <c r="B17" s="34"/>
      <c r="C17" s="59"/>
      <c r="D17" s="10" t="s">
        <v>1940</v>
      </c>
      <c r="E17" s="11"/>
      <c r="F17" s="11"/>
      <c r="G17" s="12"/>
      <c r="H17" s="5" t="s">
        <v>1941</v>
      </c>
      <c r="I17" s="5" t="s">
        <v>1941</v>
      </c>
      <c r="J17" s="24">
        <v>5</v>
      </c>
      <c r="K17" s="25"/>
      <c r="L17" s="24">
        <v>5</v>
      </c>
      <c r="M17" s="25"/>
      <c r="N17" s="14" t="s">
        <v>849</v>
      </c>
      <c r="O17" s="21"/>
    </row>
    <row r="18" ht="25.1" customHeight="1" spans="1:15">
      <c r="A18" s="5"/>
      <c r="B18" s="34"/>
      <c r="C18" s="32" t="s">
        <v>856</v>
      </c>
      <c r="D18" s="7" t="s">
        <v>900</v>
      </c>
      <c r="E18" s="7"/>
      <c r="F18" s="7"/>
      <c r="G18" s="7"/>
      <c r="H18" s="5" t="s">
        <v>858</v>
      </c>
      <c r="I18" s="220" t="s">
        <v>901</v>
      </c>
      <c r="J18" s="24">
        <v>5</v>
      </c>
      <c r="K18" s="25"/>
      <c r="L18" s="24">
        <v>5</v>
      </c>
      <c r="M18" s="25"/>
      <c r="N18" s="14" t="s">
        <v>849</v>
      </c>
      <c r="O18" s="21"/>
    </row>
    <row r="19" ht="25.1" customHeight="1" spans="1:15">
      <c r="A19" s="5"/>
      <c r="B19" s="34"/>
      <c r="C19" s="33"/>
      <c r="D19" s="7" t="s">
        <v>1516</v>
      </c>
      <c r="E19" s="7"/>
      <c r="F19" s="7"/>
      <c r="G19" s="7"/>
      <c r="H19" s="5" t="s">
        <v>1942</v>
      </c>
      <c r="I19" s="220" t="s">
        <v>901</v>
      </c>
      <c r="J19" s="24">
        <v>5</v>
      </c>
      <c r="K19" s="25"/>
      <c r="L19" s="24">
        <v>5</v>
      </c>
      <c r="M19" s="25"/>
      <c r="N19" s="14" t="s">
        <v>849</v>
      </c>
      <c r="O19" s="21"/>
    </row>
    <row r="20" ht="25.1" customHeight="1" spans="1:15">
      <c r="A20" s="5"/>
      <c r="B20" s="34"/>
      <c r="C20" s="32" t="s">
        <v>865</v>
      </c>
      <c r="D20" s="7" t="s">
        <v>866</v>
      </c>
      <c r="E20" s="7"/>
      <c r="F20" s="7"/>
      <c r="G20" s="7"/>
      <c r="H20" s="5" t="s">
        <v>867</v>
      </c>
      <c r="I20" s="13">
        <v>45121</v>
      </c>
      <c r="J20" s="24">
        <v>10</v>
      </c>
      <c r="K20" s="25"/>
      <c r="L20" s="24">
        <v>10</v>
      </c>
      <c r="M20" s="25"/>
      <c r="N20" s="14" t="s">
        <v>849</v>
      </c>
      <c r="O20" s="21"/>
    </row>
    <row r="21" ht="25.1" customHeight="1" spans="1:15">
      <c r="A21" s="5"/>
      <c r="B21" s="33"/>
      <c r="C21" s="5" t="s">
        <v>868</v>
      </c>
      <c r="D21" s="7" t="s">
        <v>1943</v>
      </c>
      <c r="E21" s="7"/>
      <c r="F21" s="7"/>
      <c r="G21" s="7"/>
      <c r="H21" s="5" t="s">
        <v>1944</v>
      </c>
      <c r="I21" s="5" t="s">
        <v>1944</v>
      </c>
      <c r="J21" s="24">
        <v>10</v>
      </c>
      <c r="K21" s="25"/>
      <c r="L21" s="24">
        <v>10</v>
      </c>
      <c r="M21" s="25"/>
      <c r="N21" s="14" t="s">
        <v>849</v>
      </c>
      <c r="O21" s="21"/>
    </row>
    <row r="22" ht="49.1" customHeight="1" spans="1:15">
      <c r="A22" s="5"/>
      <c r="B22" s="32" t="s">
        <v>873</v>
      </c>
      <c r="C22" s="5" t="s">
        <v>1945</v>
      </c>
      <c r="D22" s="10" t="s">
        <v>1946</v>
      </c>
      <c r="E22" s="11"/>
      <c r="F22" s="11"/>
      <c r="G22" s="12"/>
      <c r="H22" s="43" t="s">
        <v>876</v>
      </c>
      <c r="I22" s="43" t="s">
        <v>877</v>
      </c>
      <c r="J22" s="24">
        <v>10</v>
      </c>
      <c r="K22" s="25"/>
      <c r="L22" s="24">
        <v>7.8</v>
      </c>
      <c r="M22" s="25"/>
      <c r="N22" s="14" t="s">
        <v>1947</v>
      </c>
      <c r="O22" s="21"/>
    </row>
    <row r="23" ht="40.95" customHeight="1" spans="1:15">
      <c r="A23" s="5"/>
      <c r="B23" s="34"/>
      <c r="C23" s="5" t="s">
        <v>874</v>
      </c>
      <c r="D23" s="10" t="s">
        <v>1948</v>
      </c>
      <c r="E23" s="11"/>
      <c r="F23" s="11"/>
      <c r="G23" s="12"/>
      <c r="H23" s="43" t="s">
        <v>1949</v>
      </c>
      <c r="I23" s="5" t="s">
        <v>877</v>
      </c>
      <c r="J23" s="24">
        <v>10</v>
      </c>
      <c r="K23" s="25"/>
      <c r="L23" s="24">
        <v>8.2</v>
      </c>
      <c r="M23" s="25"/>
      <c r="N23" s="14" t="s">
        <v>1947</v>
      </c>
      <c r="O23" s="21"/>
    </row>
    <row r="24" ht="46.95" customHeight="1" spans="1:15">
      <c r="A24" s="5"/>
      <c r="B24" s="33"/>
      <c r="C24" s="5" t="s">
        <v>879</v>
      </c>
      <c r="D24" s="10" t="s">
        <v>1950</v>
      </c>
      <c r="E24" s="11"/>
      <c r="F24" s="11"/>
      <c r="G24" s="12"/>
      <c r="H24" s="43" t="s">
        <v>876</v>
      </c>
      <c r="I24" s="5" t="s">
        <v>877</v>
      </c>
      <c r="J24" s="24">
        <v>10</v>
      </c>
      <c r="K24" s="25"/>
      <c r="L24" s="24">
        <v>8.9</v>
      </c>
      <c r="M24" s="25"/>
      <c r="N24" s="14" t="s">
        <v>1947</v>
      </c>
      <c r="O24" s="21"/>
    </row>
    <row r="25" ht="27" spans="1:15">
      <c r="A25" s="5"/>
      <c r="B25" s="5" t="s">
        <v>883</v>
      </c>
      <c r="C25" s="5" t="s">
        <v>884</v>
      </c>
      <c r="D25" s="7" t="s">
        <v>886</v>
      </c>
      <c r="E25" s="7"/>
      <c r="F25" s="7"/>
      <c r="G25" s="7"/>
      <c r="H25" s="5" t="s">
        <v>858</v>
      </c>
      <c r="I25" s="220" t="s">
        <v>859</v>
      </c>
      <c r="J25" s="49">
        <v>10</v>
      </c>
      <c r="K25" s="49"/>
      <c r="L25" s="24">
        <v>10</v>
      </c>
      <c r="M25" s="25"/>
      <c r="N25" s="14" t="s">
        <v>849</v>
      </c>
      <c r="O25" s="21"/>
    </row>
    <row r="26" ht="43.95" customHeight="1" spans="1:15">
      <c r="A26" s="5"/>
      <c r="B26" s="14" t="s">
        <v>888</v>
      </c>
      <c r="C26" s="15"/>
      <c r="D26" s="14" t="s">
        <v>849</v>
      </c>
      <c r="E26" s="16"/>
      <c r="F26" s="16"/>
      <c r="G26" s="16"/>
      <c r="H26" s="16"/>
      <c r="I26" s="16"/>
      <c r="J26" s="16"/>
      <c r="K26" s="16"/>
      <c r="L26" s="16"/>
      <c r="M26" s="16"/>
      <c r="N26" s="16"/>
      <c r="O26" s="21"/>
    </row>
    <row r="27" ht="25.1" customHeight="1" spans="1:15">
      <c r="A27" s="5"/>
      <c r="B27" s="14" t="s">
        <v>889</v>
      </c>
      <c r="C27" s="16"/>
      <c r="D27" s="16"/>
      <c r="E27" s="16"/>
      <c r="F27" s="16"/>
      <c r="G27" s="16"/>
      <c r="H27" s="16"/>
      <c r="I27" s="15"/>
      <c r="J27" s="14">
        <v>100</v>
      </c>
      <c r="K27" s="15"/>
      <c r="L27" s="27">
        <v>94.9</v>
      </c>
      <c r="M27" s="28"/>
      <c r="N27" s="14" t="s">
        <v>890</v>
      </c>
      <c r="O27" s="21"/>
    </row>
    <row r="28" spans="1:15">
      <c r="A28" s="17" t="s">
        <v>891</v>
      </c>
      <c r="B28" s="44"/>
      <c r="C28" s="44"/>
      <c r="D28" s="44"/>
      <c r="E28" s="44"/>
      <c r="F28" s="44"/>
      <c r="G28" s="44"/>
      <c r="H28" s="44"/>
      <c r="I28" s="44"/>
      <c r="J28" s="44"/>
      <c r="K28" s="44"/>
      <c r="L28" s="44"/>
      <c r="M28" s="44"/>
      <c r="N28" s="44"/>
      <c r="O28" s="29"/>
    </row>
    <row r="29" spans="1:15">
      <c r="A29" s="18"/>
      <c r="B29" s="44"/>
      <c r="C29" s="44"/>
      <c r="D29" s="44"/>
      <c r="E29" s="44"/>
      <c r="F29" s="44"/>
      <c r="G29" s="44"/>
      <c r="H29" s="44"/>
      <c r="I29" s="44"/>
      <c r="J29" s="44"/>
      <c r="K29" s="44"/>
      <c r="L29" s="44"/>
      <c r="M29" s="44"/>
      <c r="N29" s="44"/>
      <c r="O29" s="29"/>
    </row>
    <row r="30" spans="1:15">
      <c r="A30" s="18"/>
      <c r="B30" s="44"/>
      <c r="C30" s="44"/>
      <c r="D30" s="44"/>
      <c r="E30" s="44"/>
      <c r="F30" s="44"/>
      <c r="G30" s="44"/>
      <c r="H30" s="44"/>
      <c r="I30" s="44"/>
      <c r="J30" s="44"/>
      <c r="K30" s="44"/>
      <c r="L30" s="44"/>
      <c r="M30" s="44"/>
      <c r="N30" s="44"/>
      <c r="O30" s="29"/>
    </row>
    <row r="31" spans="1:15">
      <c r="A31" s="19"/>
      <c r="B31" s="20"/>
      <c r="C31" s="20"/>
      <c r="D31" s="20"/>
      <c r="E31" s="20"/>
      <c r="F31" s="20"/>
      <c r="G31" s="20"/>
      <c r="H31" s="20"/>
      <c r="I31" s="20"/>
      <c r="J31" s="20"/>
      <c r="K31" s="20"/>
      <c r="L31" s="20"/>
      <c r="M31" s="20"/>
      <c r="N31" s="20"/>
      <c r="O31" s="30"/>
    </row>
  </sheetData>
  <mergeCells count="10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B26:C26"/>
    <mergeCell ref="D26:O26"/>
    <mergeCell ref="B27:I27"/>
    <mergeCell ref="J27:K27"/>
    <mergeCell ref="L27:M27"/>
    <mergeCell ref="N27:O27"/>
    <mergeCell ref="A11:A12"/>
    <mergeCell ref="A13:A27"/>
    <mergeCell ref="B14:B21"/>
    <mergeCell ref="B22:B24"/>
    <mergeCell ref="C14:C17"/>
    <mergeCell ref="C18:C19"/>
    <mergeCell ref="A6:B10"/>
    <mergeCell ref="A28:O31"/>
  </mergeCells>
  <printOptions horizontalCentered="1" verticalCentered="1"/>
  <pageMargins left="0.751388888888889" right="0.751388888888889" top="1" bottom="1" header="0.5" footer="0.5"/>
  <pageSetup paperSize="9" scale="57" orientation="landscape" horizontalDpi="600"/>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Q6" sqref="Q6"/>
    </sheetView>
  </sheetViews>
  <sheetFormatPr defaultColWidth="10" defaultRowHeight="14.25"/>
  <cols>
    <col min="1" max="7" width="10" style="31"/>
    <col min="8" max="8" width="19.5333333333333" style="31" customWidth="1"/>
    <col min="9" max="9" width="17.5333333333333" style="31" customWidth="1"/>
    <col min="10" max="10" width="10" style="31"/>
    <col min="11" max="11" width="3.45" style="31" customWidth="1"/>
    <col min="12" max="12" width="8" style="31" customWidth="1"/>
    <col min="13" max="13" width="4.075" style="31" customWidth="1"/>
    <col min="14" max="14" width="10" style="31"/>
    <col min="15" max="15" width="18.8416666666667" style="31" customWidth="1"/>
    <col min="16" max="16384" width="10" style="31"/>
  </cols>
  <sheetData>
    <row r="1" ht="70"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1951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30</v>
      </c>
      <c r="F7" s="9"/>
      <c r="G7" s="9">
        <v>30</v>
      </c>
      <c r="H7" s="9"/>
      <c r="I7" s="9">
        <v>30</v>
      </c>
      <c r="J7" s="9"/>
      <c r="K7" s="14">
        <v>10</v>
      </c>
      <c r="L7" s="21"/>
      <c r="M7" s="22">
        <v>1</v>
      </c>
      <c r="N7" s="23"/>
      <c r="O7" s="9">
        <v>10</v>
      </c>
    </row>
    <row r="8" spans="1:15">
      <c r="A8" s="5"/>
      <c r="B8" s="5"/>
      <c r="C8" s="5" t="s">
        <v>830</v>
      </c>
      <c r="D8" s="5"/>
      <c r="E8" s="9">
        <v>30</v>
      </c>
      <c r="F8" s="9"/>
      <c r="G8" s="9">
        <v>30</v>
      </c>
      <c r="H8" s="9"/>
      <c r="I8" s="9">
        <v>30</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14" customHeight="1" spans="1:15">
      <c r="A12" s="5"/>
      <c r="B12" s="10" t="s">
        <v>1904</v>
      </c>
      <c r="C12" s="11"/>
      <c r="D12" s="11"/>
      <c r="E12" s="11"/>
      <c r="F12" s="11"/>
      <c r="G12" s="11"/>
      <c r="H12" s="12"/>
      <c r="I12" s="10" t="s">
        <v>1952</v>
      </c>
      <c r="J12" s="11"/>
      <c r="K12" s="11"/>
      <c r="L12" s="11"/>
      <c r="M12" s="11"/>
      <c r="N12" s="11"/>
      <c r="O12" s="12"/>
    </row>
    <row r="13" ht="48"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34" t="s">
        <v>845</v>
      </c>
      <c r="C14" s="59" t="s">
        <v>846</v>
      </c>
      <c r="D14" s="10" t="s">
        <v>1953</v>
      </c>
      <c r="E14" s="11"/>
      <c r="F14" s="11"/>
      <c r="G14" s="12"/>
      <c r="H14" s="43" t="s">
        <v>1128</v>
      </c>
      <c r="I14" s="43" t="s">
        <v>1128</v>
      </c>
      <c r="J14" s="24">
        <v>5</v>
      </c>
      <c r="K14" s="25"/>
      <c r="L14" s="24">
        <v>5</v>
      </c>
      <c r="M14" s="25"/>
      <c r="N14" s="14" t="s">
        <v>849</v>
      </c>
      <c r="O14" s="21"/>
    </row>
    <row r="15" ht="33" customHeight="1" spans="1:15">
      <c r="A15" s="5"/>
      <c r="B15" s="34"/>
      <c r="C15" s="59"/>
      <c r="D15" s="10" t="s">
        <v>1954</v>
      </c>
      <c r="E15" s="11"/>
      <c r="F15" s="11"/>
      <c r="G15" s="12"/>
      <c r="H15" s="43" t="s">
        <v>1955</v>
      </c>
      <c r="I15" s="43" t="s">
        <v>1955</v>
      </c>
      <c r="J15" s="24">
        <v>5</v>
      </c>
      <c r="K15" s="25"/>
      <c r="L15" s="24">
        <v>5</v>
      </c>
      <c r="M15" s="25"/>
      <c r="N15" s="14" t="s">
        <v>849</v>
      </c>
      <c r="O15" s="21"/>
    </row>
    <row r="16" ht="33" customHeight="1" spans="1:15">
      <c r="A16" s="5"/>
      <c r="B16" s="34"/>
      <c r="C16" s="59"/>
      <c r="D16" s="10" t="s">
        <v>1956</v>
      </c>
      <c r="E16" s="11"/>
      <c r="F16" s="11"/>
      <c r="G16" s="12"/>
      <c r="H16" s="5" t="s">
        <v>1957</v>
      </c>
      <c r="I16" s="5" t="s">
        <v>1957</v>
      </c>
      <c r="J16" s="24">
        <v>5</v>
      </c>
      <c r="K16" s="25"/>
      <c r="L16" s="24">
        <v>5</v>
      </c>
      <c r="M16" s="25"/>
      <c r="N16" s="14" t="s">
        <v>849</v>
      </c>
      <c r="O16" s="21"/>
    </row>
    <row r="17" ht="33" customHeight="1" spans="1:15">
      <c r="A17" s="5"/>
      <c r="B17" s="34"/>
      <c r="C17" s="32" t="s">
        <v>856</v>
      </c>
      <c r="D17" s="7" t="s">
        <v>1958</v>
      </c>
      <c r="E17" s="7"/>
      <c r="F17" s="7"/>
      <c r="G17" s="7"/>
      <c r="H17" s="5" t="s">
        <v>1942</v>
      </c>
      <c r="I17" s="220" t="s">
        <v>859</v>
      </c>
      <c r="J17" s="24">
        <v>7.5</v>
      </c>
      <c r="K17" s="25"/>
      <c r="L17" s="24">
        <v>7.5</v>
      </c>
      <c r="M17" s="25"/>
      <c r="N17" s="14" t="s">
        <v>849</v>
      </c>
      <c r="O17" s="21"/>
    </row>
    <row r="18" ht="33" customHeight="1" spans="1:15">
      <c r="A18" s="5"/>
      <c r="B18" s="34"/>
      <c r="C18" s="33"/>
      <c r="D18" s="7" t="s">
        <v>1841</v>
      </c>
      <c r="E18" s="7"/>
      <c r="F18" s="7"/>
      <c r="G18" s="7"/>
      <c r="H18" s="5" t="s">
        <v>858</v>
      </c>
      <c r="I18" s="220" t="s">
        <v>859</v>
      </c>
      <c r="J18" s="24">
        <v>7.5</v>
      </c>
      <c r="K18" s="25"/>
      <c r="L18" s="24">
        <v>7.5</v>
      </c>
      <c r="M18" s="25"/>
      <c r="N18" s="14" t="s">
        <v>849</v>
      </c>
      <c r="O18" s="21"/>
    </row>
    <row r="19" ht="36" customHeight="1" spans="1:15">
      <c r="A19" s="5"/>
      <c r="B19" s="34"/>
      <c r="C19" s="32" t="s">
        <v>865</v>
      </c>
      <c r="D19" s="7" t="s">
        <v>1959</v>
      </c>
      <c r="E19" s="7"/>
      <c r="F19" s="7"/>
      <c r="G19" s="7"/>
      <c r="H19" s="5" t="s">
        <v>867</v>
      </c>
      <c r="I19" s="5" t="s">
        <v>867</v>
      </c>
      <c r="J19" s="24">
        <v>10</v>
      </c>
      <c r="K19" s="25"/>
      <c r="L19" s="24">
        <v>10</v>
      </c>
      <c r="M19" s="25"/>
      <c r="N19" s="14" t="s">
        <v>849</v>
      </c>
      <c r="O19" s="21"/>
    </row>
    <row r="20" ht="36" customHeight="1" spans="1:15">
      <c r="A20" s="5"/>
      <c r="B20" s="33"/>
      <c r="C20" s="5" t="s">
        <v>868</v>
      </c>
      <c r="D20" s="7" t="s">
        <v>1960</v>
      </c>
      <c r="E20" s="7"/>
      <c r="F20" s="7"/>
      <c r="G20" s="7"/>
      <c r="H20" s="5" t="s">
        <v>1961</v>
      </c>
      <c r="I20" s="5" t="s">
        <v>1961</v>
      </c>
      <c r="J20" s="24">
        <v>10</v>
      </c>
      <c r="K20" s="25"/>
      <c r="L20" s="24">
        <v>10</v>
      </c>
      <c r="M20" s="25"/>
      <c r="N20" s="14" t="s">
        <v>849</v>
      </c>
      <c r="O20" s="21"/>
    </row>
    <row r="21" ht="27" spans="1:15">
      <c r="A21" s="5"/>
      <c r="B21" s="32" t="s">
        <v>873</v>
      </c>
      <c r="C21" s="5" t="s">
        <v>1945</v>
      </c>
      <c r="D21" s="10" t="s">
        <v>1962</v>
      </c>
      <c r="E21" s="11"/>
      <c r="F21" s="11"/>
      <c r="G21" s="12"/>
      <c r="H21" s="43" t="s">
        <v>876</v>
      </c>
      <c r="I21" s="43" t="s">
        <v>877</v>
      </c>
      <c r="J21" s="24">
        <v>15</v>
      </c>
      <c r="K21" s="25"/>
      <c r="L21" s="24">
        <v>12.2</v>
      </c>
      <c r="M21" s="25"/>
      <c r="N21" s="14" t="s">
        <v>1917</v>
      </c>
      <c r="O21" s="21"/>
    </row>
    <row r="22" ht="27" spans="1:15">
      <c r="A22" s="5"/>
      <c r="B22" s="33"/>
      <c r="C22" s="5" t="s">
        <v>881</v>
      </c>
      <c r="D22" s="10" t="s">
        <v>1918</v>
      </c>
      <c r="E22" s="11"/>
      <c r="F22" s="11"/>
      <c r="G22" s="12"/>
      <c r="H22" s="5" t="s">
        <v>876</v>
      </c>
      <c r="I22" s="5" t="s">
        <v>877</v>
      </c>
      <c r="J22" s="24">
        <v>15</v>
      </c>
      <c r="K22" s="25"/>
      <c r="L22" s="24">
        <v>11.9</v>
      </c>
      <c r="M22" s="25"/>
      <c r="N22" s="14" t="s">
        <v>1917</v>
      </c>
      <c r="O22" s="21"/>
    </row>
    <row r="23" ht="49.95" customHeight="1" spans="1:15">
      <c r="A23" s="5"/>
      <c r="B23" s="5" t="s">
        <v>883</v>
      </c>
      <c r="C23" s="5" t="s">
        <v>884</v>
      </c>
      <c r="D23" s="7" t="s">
        <v>1919</v>
      </c>
      <c r="E23" s="7"/>
      <c r="F23" s="7"/>
      <c r="G23" s="7"/>
      <c r="H23" s="5" t="s">
        <v>1147</v>
      </c>
      <c r="I23" s="220" t="s">
        <v>1586</v>
      </c>
      <c r="J23" s="49">
        <v>10</v>
      </c>
      <c r="K23" s="49"/>
      <c r="L23" s="24">
        <v>10</v>
      </c>
      <c r="M23" s="25"/>
      <c r="N23" s="14" t="s">
        <v>849</v>
      </c>
      <c r="O23" s="21"/>
    </row>
    <row r="24" ht="55.95" customHeight="1" spans="1:15">
      <c r="A24" s="5"/>
      <c r="B24" s="14" t="s">
        <v>888</v>
      </c>
      <c r="C24" s="15"/>
      <c r="D24" s="14" t="s">
        <v>849</v>
      </c>
      <c r="E24" s="16"/>
      <c r="F24" s="16"/>
      <c r="G24" s="16"/>
      <c r="H24" s="16"/>
      <c r="I24" s="16"/>
      <c r="J24" s="16"/>
      <c r="K24" s="16"/>
      <c r="L24" s="16"/>
      <c r="M24" s="16"/>
      <c r="N24" s="16"/>
      <c r="O24" s="21"/>
    </row>
    <row r="25" ht="28.1" customHeight="1" spans="1:15">
      <c r="A25" s="5"/>
      <c r="B25" s="14" t="s">
        <v>889</v>
      </c>
      <c r="C25" s="16"/>
      <c r="D25" s="16"/>
      <c r="E25" s="16"/>
      <c r="F25" s="16"/>
      <c r="G25" s="16"/>
      <c r="H25" s="16"/>
      <c r="I25" s="15"/>
      <c r="J25" s="14">
        <v>100</v>
      </c>
      <c r="K25" s="15"/>
      <c r="L25" s="27">
        <v>94.1</v>
      </c>
      <c r="M25" s="28"/>
      <c r="N25" s="14" t="s">
        <v>890</v>
      </c>
      <c r="O25" s="21"/>
    </row>
    <row r="26" spans="1:15">
      <c r="A26" s="17" t="s">
        <v>891</v>
      </c>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8"/>
      <c r="B28" s="44"/>
      <c r="C28" s="44"/>
      <c r="D28" s="44"/>
      <c r="E28" s="44"/>
      <c r="F28" s="44"/>
      <c r="G28" s="44"/>
      <c r="H28" s="44"/>
      <c r="I28" s="44"/>
      <c r="J28" s="44"/>
      <c r="K28" s="44"/>
      <c r="L28" s="44"/>
      <c r="M28" s="44"/>
      <c r="N28" s="44"/>
      <c r="O28" s="29"/>
    </row>
    <row r="29" spans="1:15">
      <c r="A29" s="19"/>
      <c r="B29" s="20"/>
      <c r="C29" s="20"/>
      <c r="D29" s="20"/>
      <c r="E29" s="20"/>
      <c r="F29" s="20"/>
      <c r="G29" s="20"/>
      <c r="H29" s="20"/>
      <c r="I29" s="20"/>
      <c r="J29" s="20"/>
      <c r="K29" s="20"/>
      <c r="L29" s="20"/>
      <c r="M29" s="20"/>
      <c r="N29" s="20"/>
      <c r="O29" s="30"/>
    </row>
  </sheetData>
  <mergeCells count="10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7:C18"/>
    <mergeCell ref="A26:O29"/>
    <mergeCell ref="A6:B10"/>
  </mergeCells>
  <pageMargins left="0.751389" right="0.751389" top="1" bottom="1" header="0.5" footer="1"/>
  <pageSetup paperSize="9" scale="54" orientation="landscape" horizontalDpi="600"/>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6.7666666666667" style="31" customWidth="1"/>
    <col min="9" max="9" width="14.8416666666667" style="31" customWidth="1"/>
    <col min="10" max="10" width="10" style="31"/>
    <col min="11" max="11" width="3" style="31" customWidth="1"/>
    <col min="12" max="12" width="10" style="31"/>
    <col min="13" max="13" width="3.69166666666667" style="31" customWidth="1"/>
    <col min="14" max="14" width="10" style="31"/>
    <col min="15" max="15" width="15.2333333333333" style="31" customWidth="1"/>
    <col min="16" max="16384" width="10" style="31"/>
  </cols>
  <sheetData>
    <row r="1" ht="60"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1963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10</v>
      </c>
      <c r="F7" s="9"/>
      <c r="G7" s="9">
        <v>10</v>
      </c>
      <c r="H7" s="9"/>
      <c r="I7" s="9">
        <v>10</v>
      </c>
      <c r="J7" s="9"/>
      <c r="K7" s="14">
        <v>10</v>
      </c>
      <c r="L7" s="21"/>
      <c r="M7" s="22">
        <f>I7/G7</f>
        <v>1</v>
      </c>
      <c r="N7" s="23"/>
      <c r="O7" s="9">
        <f>K7*M7</f>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10</v>
      </c>
      <c r="F9" s="9"/>
      <c r="G9" s="9">
        <v>10</v>
      </c>
      <c r="H9" s="9"/>
      <c r="I9" s="9">
        <v>10</v>
      </c>
      <c r="J9" s="9"/>
      <c r="K9" s="14" t="s">
        <v>665</v>
      </c>
      <c r="L9" s="21"/>
      <c r="M9" s="22">
        <f>I9/G9</f>
        <v>1</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5" customHeight="1" spans="1:15">
      <c r="A12" s="5"/>
      <c r="B12" s="10" t="s">
        <v>1964</v>
      </c>
      <c r="C12" s="11"/>
      <c r="D12" s="11"/>
      <c r="E12" s="11"/>
      <c r="F12" s="11"/>
      <c r="G12" s="11"/>
      <c r="H12" s="12"/>
      <c r="I12" s="10" t="s">
        <v>1965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34" t="s">
        <v>845</v>
      </c>
      <c r="C14" s="59" t="s">
        <v>846</v>
      </c>
      <c r="D14" s="10" t="s">
        <v>1966</v>
      </c>
      <c r="E14" s="11"/>
      <c r="F14" s="11"/>
      <c r="G14" s="12"/>
      <c r="H14" s="43" t="s">
        <v>1967</v>
      </c>
      <c r="I14" s="43" t="s">
        <v>1968</v>
      </c>
      <c r="J14" s="24">
        <v>10</v>
      </c>
      <c r="K14" s="25"/>
      <c r="L14" s="24">
        <v>10</v>
      </c>
      <c r="M14" s="25"/>
      <c r="N14" s="14" t="s">
        <v>849</v>
      </c>
      <c r="O14" s="21"/>
    </row>
    <row r="15" ht="27" customHeight="1" spans="1:15">
      <c r="A15" s="5"/>
      <c r="B15" s="34"/>
      <c r="C15" s="59"/>
      <c r="D15" s="10" t="s">
        <v>1969</v>
      </c>
      <c r="E15" s="11"/>
      <c r="F15" s="11"/>
      <c r="G15" s="12"/>
      <c r="H15" s="43" t="s">
        <v>1970</v>
      </c>
      <c r="I15" s="43" t="s">
        <v>1970</v>
      </c>
      <c r="J15" s="24">
        <v>10</v>
      </c>
      <c r="K15" s="25"/>
      <c r="L15" s="24">
        <v>10</v>
      </c>
      <c r="M15" s="25"/>
      <c r="N15" s="14" t="s">
        <v>849</v>
      </c>
      <c r="O15" s="21"/>
    </row>
    <row r="16" ht="27" customHeight="1" spans="1:15">
      <c r="A16" s="5"/>
      <c r="B16" s="34"/>
      <c r="C16" s="5" t="s">
        <v>856</v>
      </c>
      <c r="D16" s="7" t="s">
        <v>1971</v>
      </c>
      <c r="E16" s="7"/>
      <c r="F16" s="7"/>
      <c r="G16" s="7"/>
      <c r="H16" s="220" t="s">
        <v>901</v>
      </c>
      <c r="I16" s="220" t="s">
        <v>901</v>
      </c>
      <c r="J16" s="24">
        <v>10</v>
      </c>
      <c r="K16" s="25"/>
      <c r="L16" s="24">
        <v>10</v>
      </c>
      <c r="M16" s="25"/>
      <c r="N16" s="14" t="s">
        <v>849</v>
      </c>
      <c r="O16" s="21"/>
    </row>
    <row r="17" ht="27" customHeight="1" spans="1:15">
      <c r="A17" s="5"/>
      <c r="B17" s="34"/>
      <c r="C17" s="32" t="s">
        <v>865</v>
      </c>
      <c r="D17" s="7" t="s">
        <v>866</v>
      </c>
      <c r="E17" s="7"/>
      <c r="F17" s="7"/>
      <c r="G17" s="7"/>
      <c r="H17" s="5" t="s">
        <v>867</v>
      </c>
      <c r="I17" s="13">
        <v>45092</v>
      </c>
      <c r="J17" s="24">
        <v>10</v>
      </c>
      <c r="K17" s="25"/>
      <c r="L17" s="24">
        <v>10</v>
      </c>
      <c r="M17" s="25"/>
      <c r="N17" s="14" t="s">
        <v>849</v>
      </c>
      <c r="O17" s="21"/>
    </row>
    <row r="18" ht="27" customHeight="1" spans="1:15">
      <c r="A18" s="5"/>
      <c r="B18" s="33"/>
      <c r="C18" s="5" t="s">
        <v>868</v>
      </c>
      <c r="D18" s="7" t="s">
        <v>1972</v>
      </c>
      <c r="E18" s="7"/>
      <c r="F18" s="7"/>
      <c r="G18" s="7"/>
      <c r="H18" s="5" t="s">
        <v>1485</v>
      </c>
      <c r="I18" s="5" t="s">
        <v>1485</v>
      </c>
      <c r="J18" s="24">
        <v>10</v>
      </c>
      <c r="K18" s="25"/>
      <c r="L18" s="24">
        <v>10</v>
      </c>
      <c r="M18" s="25"/>
      <c r="N18" s="14" t="s">
        <v>849</v>
      </c>
      <c r="O18" s="21"/>
    </row>
    <row r="19" ht="46.1" customHeight="1" spans="1:15">
      <c r="A19" s="5"/>
      <c r="B19" s="32" t="s">
        <v>873</v>
      </c>
      <c r="C19" s="5" t="s">
        <v>1945</v>
      </c>
      <c r="D19" s="10" t="s">
        <v>1973</v>
      </c>
      <c r="E19" s="11"/>
      <c r="F19" s="11"/>
      <c r="G19" s="12"/>
      <c r="H19" s="43" t="s">
        <v>1324</v>
      </c>
      <c r="I19" s="43" t="s">
        <v>877</v>
      </c>
      <c r="J19" s="24">
        <v>15</v>
      </c>
      <c r="K19" s="25"/>
      <c r="L19" s="24">
        <v>12</v>
      </c>
      <c r="M19" s="25"/>
      <c r="N19" s="14" t="s">
        <v>1974</v>
      </c>
      <c r="O19" s="21"/>
    </row>
    <row r="20" ht="46.95" customHeight="1" spans="1:15">
      <c r="A20" s="5"/>
      <c r="B20" s="33"/>
      <c r="C20" s="5" t="s">
        <v>879</v>
      </c>
      <c r="D20" s="10" t="s">
        <v>1975</v>
      </c>
      <c r="E20" s="11"/>
      <c r="F20" s="11"/>
      <c r="G20" s="12"/>
      <c r="H20" s="5" t="s">
        <v>876</v>
      </c>
      <c r="I20" s="5" t="s">
        <v>877</v>
      </c>
      <c r="J20" s="24">
        <v>15</v>
      </c>
      <c r="K20" s="25"/>
      <c r="L20" s="24">
        <v>13</v>
      </c>
      <c r="M20" s="25"/>
      <c r="N20" s="14" t="s">
        <v>1974</v>
      </c>
      <c r="O20" s="21"/>
    </row>
    <row r="21" ht="27" spans="1:15">
      <c r="A21" s="5"/>
      <c r="B21" s="5" t="s">
        <v>883</v>
      </c>
      <c r="C21" s="5" t="s">
        <v>884</v>
      </c>
      <c r="D21" s="7" t="s">
        <v>886</v>
      </c>
      <c r="E21" s="7"/>
      <c r="F21" s="7"/>
      <c r="G21" s="7"/>
      <c r="H21" s="5" t="s">
        <v>858</v>
      </c>
      <c r="I21" s="220" t="s">
        <v>859</v>
      </c>
      <c r="J21" s="49">
        <v>10</v>
      </c>
      <c r="K21" s="49"/>
      <c r="L21" s="24">
        <v>10</v>
      </c>
      <c r="M21" s="25"/>
      <c r="N21" s="14" t="s">
        <v>849</v>
      </c>
      <c r="O21" s="21"/>
    </row>
    <row r="22" ht="34.1" customHeight="1" spans="1:15">
      <c r="A22" s="5"/>
      <c r="B22" s="14" t="s">
        <v>888</v>
      </c>
      <c r="C22" s="15"/>
      <c r="D22" s="14" t="s">
        <v>849</v>
      </c>
      <c r="E22" s="16"/>
      <c r="F22" s="16"/>
      <c r="G22" s="16"/>
      <c r="H22" s="16"/>
      <c r="I22" s="16"/>
      <c r="J22" s="16"/>
      <c r="K22" s="16"/>
      <c r="L22" s="16"/>
      <c r="M22" s="16"/>
      <c r="N22" s="16"/>
      <c r="O22" s="21"/>
    </row>
    <row r="23" ht="30" customHeight="1" spans="1:15">
      <c r="A23" s="5"/>
      <c r="B23" s="14" t="s">
        <v>889</v>
      </c>
      <c r="C23" s="16"/>
      <c r="D23" s="16"/>
      <c r="E23" s="16"/>
      <c r="F23" s="16"/>
      <c r="G23" s="16"/>
      <c r="H23" s="16"/>
      <c r="I23" s="15"/>
      <c r="J23" s="14">
        <v>100</v>
      </c>
      <c r="K23" s="15"/>
      <c r="L23" s="27">
        <v>95</v>
      </c>
      <c r="M23" s="28"/>
      <c r="N23" s="14" t="s">
        <v>890</v>
      </c>
      <c r="O23" s="21"/>
    </row>
    <row r="24" spans="1:15">
      <c r="A24" s="17" t="s">
        <v>891</v>
      </c>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7" orientation="landscape" horizontalDpi="600"/>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8.8416666666667" style="31" customWidth="1"/>
    <col min="9" max="9" width="16.6916666666667" style="31" customWidth="1"/>
    <col min="10" max="10" width="10" style="31"/>
    <col min="11" max="11" width="2.69166666666667" style="31" customWidth="1"/>
    <col min="12" max="12" width="10" style="31"/>
    <col min="13" max="13" width="3.84166666666667" style="31" customWidth="1"/>
    <col min="14" max="14" width="10" style="31"/>
    <col min="15" max="15" width="21.2333333333333" style="31" customWidth="1"/>
    <col min="16" max="16384" width="10" style="31"/>
  </cols>
  <sheetData>
    <row r="1" ht="63"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1976</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3</v>
      </c>
      <c r="F7" s="9"/>
      <c r="G7" s="9">
        <v>3</v>
      </c>
      <c r="H7" s="9"/>
      <c r="I7" s="9">
        <v>3</v>
      </c>
      <c r="J7" s="9"/>
      <c r="K7" s="14">
        <v>10</v>
      </c>
      <c r="L7" s="21"/>
      <c r="M7" s="22">
        <f>I7/G7</f>
        <v>1</v>
      </c>
      <c r="N7" s="23"/>
      <c r="O7" s="9">
        <f>K7*M7</f>
        <v>10</v>
      </c>
    </row>
    <row r="8" spans="1:15">
      <c r="A8" s="5"/>
      <c r="B8" s="5"/>
      <c r="C8" s="5" t="s">
        <v>830</v>
      </c>
      <c r="D8" s="5"/>
      <c r="E8" s="9">
        <v>3</v>
      </c>
      <c r="F8" s="9"/>
      <c r="G8" s="9">
        <v>3</v>
      </c>
      <c r="H8" s="9"/>
      <c r="I8" s="9">
        <v>3</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69" customHeight="1" spans="1:15">
      <c r="A12" s="5"/>
      <c r="B12" s="10" t="s">
        <v>1977</v>
      </c>
      <c r="C12" s="11"/>
      <c r="D12" s="11"/>
      <c r="E12" s="11"/>
      <c r="F12" s="11"/>
      <c r="G12" s="11"/>
      <c r="H12" s="12"/>
      <c r="I12" s="10" t="s">
        <v>1978</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34" t="s">
        <v>845</v>
      </c>
      <c r="C14" s="59" t="s">
        <v>846</v>
      </c>
      <c r="D14" s="10" t="s">
        <v>1979</v>
      </c>
      <c r="E14" s="11"/>
      <c r="F14" s="11"/>
      <c r="G14" s="12"/>
      <c r="H14" s="43" t="s">
        <v>1980</v>
      </c>
      <c r="I14" s="43" t="s">
        <v>1980</v>
      </c>
      <c r="J14" s="24">
        <v>10</v>
      </c>
      <c r="K14" s="25"/>
      <c r="L14" s="24">
        <v>10</v>
      </c>
      <c r="M14" s="25"/>
      <c r="N14" s="14" t="s">
        <v>849</v>
      </c>
      <c r="O14" s="21"/>
    </row>
    <row r="15" ht="34.1" customHeight="1" spans="1:15">
      <c r="A15" s="5"/>
      <c r="B15" s="34"/>
      <c r="C15" s="59"/>
      <c r="D15" s="10" t="s">
        <v>1981</v>
      </c>
      <c r="E15" s="11"/>
      <c r="F15" s="11"/>
      <c r="G15" s="12"/>
      <c r="H15" s="43" t="s">
        <v>1982</v>
      </c>
      <c r="I15" s="43" t="s">
        <v>1982</v>
      </c>
      <c r="J15" s="24">
        <v>10</v>
      </c>
      <c r="K15" s="25"/>
      <c r="L15" s="24">
        <v>10</v>
      </c>
      <c r="M15" s="25"/>
      <c r="N15" s="14" t="s">
        <v>849</v>
      </c>
      <c r="O15" s="21"/>
    </row>
    <row r="16" ht="36" customHeight="1" spans="1:15">
      <c r="A16" s="5"/>
      <c r="B16" s="34"/>
      <c r="C16" s="5" t="s">
        <v>856</v>
      </c>
      <c r="D16" s="7" t="s">
        <v>1983</v>
      </c>
      <c r="E16" s="7"/>
      <c r="F16" s="7"/>
      <c r="G16" s="7"/>
      <c r="H16" s="220" t="s">
        <v>901</v>
      </c>
      <c r="I16" s="220" t="s">
        <v>901</v>
      </c>
      <c r="J16" s="24">
        <v>10</v>
      </c>
      <c r="K16" s="25"/>
      <c r="L16" s="24">
        <v>10</v>
      </c>
      <c r="M16" s="25"/>
      <c r="N16" s="14" t="s">
        <v>849</v>
      </c>
      <c r="O16" s="21"/>
    </row>
    <row r="17" ht="28.95" customHeight="1" spans="1:15">
      <c r="A17" s="5"/>
      <c r="B17" s="34"/>
      <c r="C17" s="32" t="s">
        <v>865</v>
      </c>
      <c r="D17" s="7" t="s">
        <v>866</v>
      </c>
      <c r="E17" s="7"/>
      <c r="F17" s="7"/>
      <c r="G17" s="7"/>
      <c r="H17" s="5" t="s">
        <v>867</v>
      </c>
      <c r="I17" s="13">
        <v>45288</v>
      </c>
      <c r="J17" s="24">
        <v>10</v>
      </c>
      <c r="K17" s="25"/>
      <c r="L17" s="24">
        <v>10</v>
      </c>
      <c r="M17" s="25"/>
      <c r="N17" s="14" t="s">
        <v>849</v>
      </c>
      <c r="O17" s="21"/>
    </row>
    <row r="18" ht="40.1" customHeight="1" spans="1:15">
      <c r="A18" s="5"/>
      <c r="B18" s="33"/>
      <c r="C18" s="5" t="s">
        <v>868</v>
      </c>
      <c r="D18" s="7" t="s">
        <v>1984</v>
      </c>
      <c r="E18" s="7"/>
      <c r="F18" s="7"/>
      <c r="G18" s="7"/>
      <c r="H18" s="5" t="s">
        <v>1599</v>
      </c>
      <c r="I18" s="5" t="s">
        <v>1599</v>
      </c>
      <c r="J18" s="24">
        <v>10</v>
      </c>
      <c r="K18" s="25"/>
      <c r="L18" s="24">
        <v>10</v>
      </c>
      <c r="M18" s="25"/>
      <c r="N18" s="14" t="s">
        <v>849</v>
      </c>
      <c r="O18" s="21"/>
    </row>
    <row r="19" ht="46.95" customHeight="1" spans="1:15">
      <c r="A19" s="5"/>
      <c r="B19" s="32" t="s">
        <v>873</v>
      </c>
      <c r="C19" s="5" t="s">
        <v>874</v>
      </c>
      <c r="D19" s="10" t="s">
        <v>1985</v>
      </c>
      <c r="E19" s="11"/>
      <c r="F19" s="11"/>
      <c r="G19" s="12"/>
      <c r="H19" s="43" t="s">
        <v>876</v>
      </c>
      <c r="I19" s="43" t="s">
        <v>877</v>
      </c>
      <c r="J19" s="24">
        <v>15</v>
      </c>
      <c r="K19" s="25"/>
      <c r="L19" s="24">
        <v>12</v>
      </c>
      <c r="M19" s="25"/>
      <c r="N19" s="14" t="s">
        <v>1986</v>
      </c>
      <c r="O19" s="21"/>
    </row>
    <row r="20" ht="46.95" customHeight="1" spans="1:15">
      <c r="A20" s="5"/>
      <c r="B20" s="33"/>
      <c r="C20" s="5" t="s">
        <v>881</v>
      </c>
      <c r="D20" s="10" t="s">
        <v>1987</v>
      </c>
      <c r="E20" s="11"/>
      <c r="F20" s="11"/>
      <c r="G20" s="12"/>
      <c r="H20" s="5" t="s">
        <v>876</v>
      </c>
      <c r="I20" s="5" t="s">
        <v>877</v>
      </c>
      <c r="J20" s="24">
        <v>10</v>
      </c>
      <c r="K20" s="25"/>
      <c r="L20" s="24">
        <v>12.2</v>
      </c>
      <c r="M20" s="25"/>
      <c r="N20" s="14" t="s">
        <v>1986</v>
      </c>
      <c r="O20" s="21"/>
    </row>
    <row r="21" ht="27" spans="1:15">
      <c r="A21" s="5"/>
      <c r="B21" s="5" t="s">
        <v>883</v>
      </c>
      <c r="C21" s="5" t="s">
        <v>884</v>
      </c>
      <c r="D21" s="7" t="s">
        <v>1988</v>
      </c>
      <c r="E21" s="7"/>
      <c r="F21" s="7"/>
      <c r="G21" s="7"/>
      <c r="H21" s="5" t="s">
        <v>1147</v>
      </c>
      <c r="I21" s="220" t="s">
        <v>1586</v>
      </c>
      <c r="J21" s="49">
        <v>10</v>
      </c>
      <c r="K21" s="49"/>
      <c r="L21" s="24">
        <v>10</v>
      </c>
      <c r="M21" s="25"/>
      <c r="N21" s="14" t="s">
        <v>849</v>
      </c>
      <c r="O21" s="21"/>
    </row>
    <row r="22" ht="24"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7">
        <v>94.2</v>
      </c>
      <c r="M23" s="28"/>
      <c r="N23" s="14" t="s">
        <v>890</v>
      </c>
      <c r="O23" s="21"/>
    </row>
    <row r="24" spans="1:15">
      <c r="A24" s="17" t="s">
        <v>891</v>
      </c>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67" orientation="landscape" horizontalDpi="600"/>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view="pageBreakPreview" zoomScaleNormal="100" workbookViewId="0">
      <selection activeCell="A1" sqref="A1:O1"/>
    </sheetView>
  </sheetViews>
  <sheetFormatPr defaultColWidth="10" defaultRowHeight="14.25"/>
  <cols>
    <col min="1" max="7" width="10" style="31"/>
    <col min="8" max="8" width="17.5333333333333" style="31" customWidth="1"/>
    <col min="9" max="9" width="17" style="31" customWidth="1"/>
    <col min="10" max="10" width="10" style="31"/>
    <col min="11" max="11" width="1.30833333333333" style="31" customWidth="1"/>
    <col min="12" max="12" width="10" style="31"/>
    <col min="13" max="13" width="2.69166666666667" style="31" customWidth="1"/>
    <col min="14" max="14" width="10" style="31"/>
    <col min="15" max="15" width="18.4666666666667" style="31" customWidth="1"/>
    <col min="16" max="16384" width="10" style="31"/>
  </cols>
  <sheetData>
    <row r="1" ht="67"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1989</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60">
        <v>6017.9</v>
      </c>
      <c r="F7" s="60"/>
      <c r="G7" s="60">
        <v>6017.9</v>
      </c>
      <c r="H7" s="60"/>
      <c r="I7" s="60">
        <v>6017.9</v>
      </c>
      <c r="J7" s="60"/>
      <c r="K7" s="61">
        <v>10</v>
      </c>
      <c r="L7" s="62"/>
      <c r="M7" s="47">
        <v>1</v>
      </c>
      <c r="N7" s="48"/>
      <c r="O7" s="9">
        <f>K7*M7</f>
        <v>10</v>
      </c>
    </row>
    <row r="8" spans="1:15">
      <c r="A8" s="5"/>
      <c r="B8" s="5"/>
      <c r="C8" s="5" t="s">
        <v>830</v>
      </c>
      <c r="D8" s="5"/>
      <c r="E8" s="60">
        <v>6017.9</v>
      </c>
      <c r="F8" s="60"/>
      <c r="G8" s="60">
        <v>6017.9</v>
      </c>
      <c r="H8" s="60"/>
      <c r="I8" s="60">
        <v>6017.9</v>
      </c>
      <c r="J8" s="60"/>
      <c r="K8" s="61">
        <v>10</v>
      </c>
      <c r="L8" s="62"/>
      <c r="M8" s="47">
        <v>1</v>
      </c>
      <c r="N8" s="48"/>
      <c r="O8" s="5" t="s">
        <v>665</v>
      </c>
    </row>
    <row r="9" spans="1:15">
      <c r="A9" s="5"/>
      <c r="B9" s="5"/>
      <c r="C9" s="8" t="s">
        <v>831</v>
      </c>
      <c r="D9" s="8"/>
      <c r="E9" s="60">
        <v>0</v>
      </c>
      <c r="F9" s="60"/>
      <c r="G9" s="60">
        <v>0</v>
      </c>
      <c r="H9" s="60"/>
      <c r="I9" s="60">
        <v>0</v>
      </c>
      <c r="J9" s="60"/>
      <c r="K9" s="61" t="s">
        <v>665</v>
      </c>
      <c r="L9" s="62"/>
      <c r="M9" s="61">
        <v>0</v>
      </c>
      <c r="N9" s="62"/>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03.95" customHeight="1" spans="1:15">
      <c r="A12" s="5"/>
      <c r="B12" s="10" t="s">
        <v>1990</v>
      </c>
      <c r="C12" s="11"/>
      <c r="D12" s="11"/>
      <c r="E12" s="11"/>
      <c r="F12" s="11"/>
      <c r="G12" s="11"/>
      <c r="H12" s="12"/>
      <c r="I12" s="10" t="s">
        <v>1991</v>
      </c>
      <c r="J12" s="11"/>
      <c r="K12" s="11"/>
      <c r="L12" s="11"/>
      <c r="M12" s="11"/>
      <c r="N12" s="11"/>
      <c r="O12" s="12"/>
    </row>
    <row r="13" ht="46.95"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34" t="s">
        <v>845</v>
      </c>
      <c r="C14" s="59" t="s">
        <v>846</v>
      </c>
      <c r="D14" s="10" t="s">
        <v>1992</v>
      </c>
      <c r="E14" s="11"/>
      <c r="F14" s="11"/>
      <c r="G14" s="12"/>
      <c r="H14" s="43" t="s">
        <v>1993</v>
      </c>
      <c r="I14" s="43" t="s">
        <v>1993</v>
      </c>
      <c r="J14" s="24">
        <v>5</v>
      </c>
      <c r="K14" s="25"/>
      <c r="L14" s="24">
        <v>5</v>
      </c>
      <c r="M14" s="25"/>
      <c r="N14" s="14" t="s">
        <v>849</v>
      </c>
      <c r="O14" s="21"/>
    </row>
    <row r="15" ht="28.1" customHeight="1" spans="1:15">
      <c r="A15" s="5"/>
      <c r="B15" s="34"/>
      <c r="C15" s="59"/>
      <c r="D15" s="10" t="s">
        <v>1994</v>
      </c>
      <c r="E15" s="11"/>
      <c r="F15" s="11"/>
      <c r="G15" s="12"/>
      <c r="H15" s="43" t="s">
        <v>1995</v>
      </c>
      <c r="I15" s="43" t="s">
        <v>1995</v>
      </c>
      <c r="J15" s="24">
        <v>5</v>
      </c>
      <c r="K15" s="25"/>
      <c r="L15" s="24">
        <v>5</v>
      </c>
      <c r="M15" s="25"/>
      <c r="N15" s="14" t="s">
        <v>849</v>
      </c>
      <c r="O15" s="21"/>
    </row>
    <row r="16" ht="34.1" customHeight="1" spans="1:15">
      <c r="A16" s="5"/>
      <c r="B16" s="34"/>
      <c r="C16" s="5" t="s">
        <v>856</v>
      </c>
      <c r="D16" s="7" t="s">
        <v>1996</v>
      </c>
      <c r="E16" s="7"/>
      <c r="F16" s="7"/>
      <c r="G16" s="7"/>
      <c r="H16" s="220" t="s">
        <v>901</v>
      </c>
      <c r="I16" s="220" t="s">
        <v>901</v>
      </c>
      <c r="J16" s="24">
        <v>10</v>
      </c>
      <c r="K16" s="25"/>
      <c r="L16" s="24">
        <v>10</v>
      </c>
      <c r="M16" s="25"/>
      <c r="N16" s="14" t="s">
        <v>849</v>
      </c>
      <c r="O16" s="21"/>
    </row>
    <row r="17" ht="25.95" customHeight="1" spans="1:15">
      <c r="A17" s="5"/>
      <c r="B17" s="34"/>
      <c r="C17" s="32" t="s">
        <v>865</v>
      </c>
      <c r="D17" s="7" t="s">
        <v>866</v>
      </c>
      <c r="E17" s="7"/>
      <c r="F17" s="7"/>
      <c r="G17" s="7"/>
      <c r="H17" s="5" t="s">
        <v>867</v>
      </c>
      <c r="I17" s="13">
        <v>45196</v>
      </c>
      <c r="J17" s="24">
        <v>10</v>
      </c>
      <c r="K17" s="25"/>
      <c r="L17" s="24">
        <v>10</v>
      </c>
      <c r="M17" s="25"/>
      <c r="N17" s="14" t="s">
        <v>849</v>
      </c>
      <c r="O17" s="21"/>
    </row>
    <row r="18" ht="40.1" customHeight="1" spans="1:15">
      <c r="A18" s="5"/>
      <c r="B18" s="33"/>
      <c r="C18" s="5" t="s">
        <v>868</v>
      </c>
      <c r="D18" s="7" t="s">
        <v>1997</v>
      </c>
      <c r="E18" s="7"/>
      <c r="F18" s="7"/>
      <c r="G18" s="7"/>
      <c r="H18" s="5" t="s">
        <v>1998</v>
      </c>
      <c r="I18" s="5" t="s">
        <v>1998</v>
      </c>
      <c r="J18" s="24">
        <v>20</v>
      </c>
      <c r="K18" s="25"/>
      <c r="L18" s="24">
        <v>20</v>
      </c>
      <c r="M18" s="25"/>
      <c r="N18" s="14" t="s">
        <v>849</v>
      </c>
      <c r="O18" s="21"/>
    </row>
    <row r="19" ht="46.1" customHeight="1" spans="1:15">
      <c r="A19" s="5"/>
      <c r="B19" s="32" t="s">
        <v>873</v>
      </c>
      <c r="C19" s="32" t="s">
        <v>874</v>
      </c>
      <c r="D19" s="10" t="s">
        <v>1999</v>
      </c>
      <c r="E19" s="11"/>
      <c r="F19" s="11"/>
      <c r="G19" s="12"/>
      <c r="H19" s="43" t="s">
        <v>2000</v>
      </c>
      <c r="I19" s="43" t="s">
        <v>1685</v>
      </c>
      <c r="J19" s="24">
        <v>15</v>
      </c>
      <c r="K19" s="25"/>
      <c r="L19" s="24">
        <v>8.1</v>
      </c>
      <c r="M19" s="25"/>
      <c r="N19" s="14" t="s">
        <v>2001</v>
      </c>
      <c r="O19" s="21"/>
    </row>
    <row r="20" ht="37.1" customHeight="1" spans="1:15">
      <c r="A20" s="5"/>
      <c r="B20" s="34"/>
      <c r="C20" s="33"/>
      <c r="D20" s="10" t="s">
        <v>2002</v>
      </c>
      <c r="E20" s="11"/>
      <c r="F20" s="11"/>
      <c r="G20" s="12"/>
      <c r="H20" s="43" t="s">
        <v>986</v>
      </c>
      <c r="I20" s="43" t="s">
        <v>1141</v>
      </c>
      <c r="J20" s="24">
        <v>15</v>
      </c>
      <c r="K20" s="25"/>
      <c r="L20" s="24">
        <v>8.1</v>
      </c>
      <c r="M20" s="25"/>
      <c r="N20" s="14" t="s">
        <v>2003</v>
      </c>
      <c r="O20" s="21"/>
    </row>
    <row r="21" ht="42" customHeight="1" spans="1:15">
      <c r="A21" s="5"/>
      <c r="B21" s="33"/>
      <c r="C21" s="33" t="s">
        <v>881</v>
      </c>
      <c r="D21" s="10" t="s">
        <v>2004</v>
      </c>
      <c r="E21" s="11"/>
      <c r="F21" s="11"/>
      <c r="G21" s="12"/>
      <c r="H21" s="5" t="s">
        <v>2005</v>
      </c>
      <c r="I21" s="5" t="s">
        <v>877</v>
      </c>
      <c r="J21" s="24">
        <v>10</v>
      </c>
      <c r="K21" s="25"/>
      <c r="L21" s="24">
        <v>8.1</v>
      </c>
      <c r="M21" s="25"/>
      <c r="N21" s="14" t="s">
        <v>2006</v>
      </c>
      <c r="O21" s="21"/>
    </row>
    <row r="22" ht="27" spans="1:15">
      <c r="A22" s="5"/>
      <c r="B22" s="5" t="s">
        <v>883</v>
      </c>
      <c r="C22" s="5" t="s">
        <v>884</v>
      </c>
      <c r="D22" s="7" t="s">
        <v>1988</v>
      </c>
      <c r="E22" s="7"/>
      <c r="F22" s="7"/>
      <c r="G22" s="7"/>
      <c r="H22" s="5" t="s">
        <v>1942</v>
      </c>
      <c r="I22" s="220" t="s">
        <v>1144</v>
      </c>
      <c r="J22" s="49">
        <v>10</v>
      </c>
      <c r="K22" s="49"/>
      <c r="L22" s="24">
        <v>10</v>
      </c>
      <c r="M22" s="25"/>
      <c r="N22" s="14" t="s">
        <v>849</v>
      </c>
      <c r="O22" s="21"/>
    </row>
    <row r="23" ht="39" customHeight="1" spans="1:15">
      <c r="A23" s="5"/>
      <c r="B23" s="14" t="s">
        <v>888</v>
      </c>
      <c r="C23" s="15"/>
      <c r="D23" s="14" t="s">
        <v>849</v>
      </c>
      <c r="E23" s="16"/>
      <c r="F23" s="16"/>
      <c r="G23" s="16"/>
      <c r="H23" s="16"/>
      <c r="I23" s="16"/>
      <c r="J23" s="16"/>
      <c r="K23" s="16"/>
      <c r="L23" s="16"/>
      <c r="M23" s="16"/>
      <c r="N23" s="16"/>
      <c r="O23" s="21"/>
    </row>
    <row r="24" ht="28.95" customHeight="1" spans="1:15">
      <c r="A24" s="5"/>
      <c r="B24" s="14" t="s">
        <v>889</v>
      </c>
      <c r="C24" s="16"/>
      <c r="D24" s="16"/>
      <c r="E24" s="16"/>
      <c r="F24" s="16"/>
      <c r="G24" s="16"/>
      <c r="H24" s="16"/>
      <c r="I24" s="15"/>
      <c r="J24" s="14">
        <v>100</v>
      </c>
      <c r="K24" s="15"/>
      <c r="L24" s="27">
        <v>94.3</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C19:C20"/>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A1" sqref="A1:O1"/>
    </sheetView>
  </sheetViews>
  <sheetFormatPr defaultColWidth="10" defaultRowHeight="14.25"/>
  <cols>
    <col min="1" max="7" width="10" style="31"/>
    <col min="8" max="8" width="15.45" style="31" customWidth="1"/>
    <col min="9" max="9" width="16.2333333333333" style="31" customWidth="1"/>
    <col min="10" max="10" width="10" style="31"/>
    <col min="11" max="11" width="1.075" style="31" customWidth="1"/>
    <col min="12" max="12" width="10" style="31"/>
    <col min="13" max="13" width="0.841666666666667" style="31" customWidth="1"/>
    <col min="14" max="14" width="10" style="31"/>
    <col min="15" max="15" width="20.7666666666667" style="31" customWidth="1"/>
    <col min="16" max="16384" width="10" style="31"/>
  </cols>
  <sheetData>
    <row r="1" ht="54"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2007</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15.62</v>
      </c>
      <c r="F7" s="9"/>
      <c r="G7" s="9">
        <v>14.85</v>
      </c>
      <c r="H7" s="9"/>
      <c r="I7" s="9">
        <v>14.85</v>
      </c>
      <c r="J7" s="9"/>
      <c r="K7" s="14">
        <v>10</v>
      </c>
      <c r="L7" s="21"/>
      <c r="M7" s="22">
        <v>1</v>
      </c>
      <c r="N7" s="23"/>
      <c r="O7" s="9">
        <f>K7*M7</f>
        <v>10</v>
      </c>
    </row>
    <row r="8" spans="1:15">
      <c r="A8" s="5"/>
      <c r="B8" s="5"/>
      <c r="C8" s="5" t="s">
        <v>830</v>
      </c>
      <c r="D8" s="5"/>
      <c r="E8" s="9">
        <v>15.62</v>
      </c>
      <c r="F8" s="9"/>
      <c r="G8" s="9">
        <v>14.85</v>
      </c>
      <c r="H8" s="9"/>
      <c r="I8" s="9">
        <v>14.85</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6" customHeight="1" spans="1:15">
      <c r="A12" s="5"/>
      <c r="B12" s="10" t="s">
        <v>2008</v>
      </c>
      <c r="C12" s="11"/>
      <c r="D12" s="11"/>
      <c r="E12" s="11"/>
      <c r="F12" s="11"/>
      <c r="G12" s="11"/>
      <c r="H12" s="12"/>
      <c r="I12" s="10" t="s">
        <v>2009</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34" t="s">
        <v>845</v>
      </c>
      <c r="C14" s="59" t="s">
        <v>846</v>
      </c>
      <c r="D14" s="10" t="s">
        <v>2010</v>
      </c>
      <c r="E14" s="11"/>
      <c r="F14" s="11"/>
      <c r="G14" s="12"/>
      <c r="H14" s="43" t="s">
        <v>2011</v>
      </c>
      <c r="I14" s="43" t="s">
        <v>2011</v>
      </c>
      <c r="J14" s="24">
        <v>5</v>
      </c>
      <c r="K14" s="25"/>
      <c r="L14" s="24">
        <v>5</v>
      </c>
      <c r="M14" s="25"/>
      <c r="N14" s="14" t="s">
        <v>849</v>
      </c>
      <c r="O14" s="21"/>
    </row>
    <row r="15" ht="27" customHeight="1" spans="1:15">
      <c r="A15" s="5"/>
      <c r="B15" s="34"/>
      <c r="C15" s="59"/>
      <c r="D15" s="10" t="s">
        <v>2012</v>
      </c>
      <c r="E15" s="11"/>
      <c r="F15" s="11"/>
      <c r="G15" s="12"/>
      <c r="H15" s="43" t="s">
        <v>1970</v>
      </c>
      <c r="I15" s="43" t="s">
        <v>1970</v>
      </c>
      <c r="J15" s="24">
        <v>5</v>
      </c>
      <c r="K15" s="25"/>
      <c r="L15" s="24">
        <v>5</v>
      </c>
      <c r="M15" s="25"/>
      <c r="N15" s="14" t="s">
        <v>849</v>
      </c>
      <c r="O15" s="21"/>
    </row>
    <row r="16" ht="27" customHeight="1" spans="1:15">
      <c r="A16" s="5"/>
      <c r="B16" s="34"/>
      <c r="C16" s="59"/>
      <c r="D16" s="10" t="s">
        <v>2013</v>
      </c>
      <c r="E16" s="11"/>
      <c r="F16" s="11"/>
      <c r="G16" s="12"/>
      <c r="H16" s="43" t="s">
        <v>1434</v>
      </c>
      <c r="I16" s="43" t="s">
        <v>1434</v>
      </c>
      <c r="J16" s="24">
        <v>5</v>
      </c>
      <c r="K16" s="25"/>
      <c r="L16" s="24">
        <v>5</v>
      </c>
      <c r="M16" s="25"/>
      <c r="N16" s="14" t="s">
        <v>849</v>
      </c>
      <c r="O16" s="21"/>
    </row>
    <row r="17" ht="27" customHeight="1" spans="1:15">
      <c r="A17" s="5"/>
      <c r="B17" s="34"/>
      <c r="C17" s="59"/>
      <c r="D17" s="10" t="s">
        <v>2014</v>
      </c>
      <c r="E17" s="11"/>
      <c r="F17" s="11"/>
      <c r="G17" s="12"/>
      <c r="H17" s="5" t="s">
        <v>995</v>
      </c>
      <c r="I17" s="5" t="s">
        <v>995</v>
      </c>
      <c r="J17" s="24">
        <v>5</v>
      </c>
      <c r="K17" s="25"/>
      <c r="L17" s="24">
        <v>5</v>
      </c>
      <c r="M17" s="25"/>
      <c r="N17" s="14" t="s">
        <v>849</v>
      </c>
      <c r="O17" s="21"/>
    </row>
    <row r="18" ht="79.95" customHeight="1" spans="1:15">
      <c r="A18" s="5"/>
      <c r="B18" s="34"/>
      <c r="C18" s="5" t="s">
        <v>856</v>
      </c>
      <c r="D18" s="7" t="s">
        <v>1706</v>
      </c>
      <c r="E18" s="7"/>
      <c r="F18" s="7"/>
      <c r="G18" s="7"/>
      <c r="H18" s="220" t="s">
        <v>901</v>
      </c>
      <c r="I18" s="220" t="s">
        <v>1005</v>
      </c>
      <c r="J18" s="24">
        <v>10</v>
      </c>
      <c r="K18" s="25"/>
      <c r="L18" s="24">
        <v>8.5</v>
      </c>
      <c r="M18" s="25"/>
      <c r="N18" s="14" t="s">
        <v>2015</v>
      </c>
      <c r="O18" s="21"/>
    </row>
    <row r="19" ht="37.1" customHeight="1" spans="1:15">
      <c r="A19" s="5"/>
      <c r="B19" s="34"/>
      <c r="C19" s="32" t="s">
        <v>865</v>
      </c>
      <c r="D19" s="7" t="s">
        <v>866</v>
      </c>
      <c r="E19" s="7"/>
      <c r="F19" s="7"/>
      <c r="G19" s="7"/>
      <c r="H19" s="5" t="s">
        <v>867</v>
      </c>
      <c r="I19" s="13">
        <v>45269</v>
      </c>
      <c r="J19" s="24">
        <v>10</v>
      </c>
      <c r="K19" s="25"/>
      <c r="L19" s="24">
        <v>10</v>
      </c>
      <c r="M19" s="25"/>
      <c r="N19" s="14" t="s">
        <v>849</v>
      </c>
      <c r="O19" s="21"/>
    </row>
    <row r="20" ht="94.1" customHeight="1" spans="1:15">
      <c r="A20" s="5"/>
      <c r="B20" s="33"/>
      <c r="C20" s="5" t="s">
        <v>868</v>
      </c>
      <c r="D20" s="7" t="s">
        <v>2016</v>
      </c>
      <c r="E20" s="7"/>
      <c r="F20" s="7"/>
      <c r="G20" s="7"/>
      <c r="H20" s="53" t="s">
        <v>2017</v>
      </c>
      <c r="I20" s="53" t="s">
        <v>2018</v>
      </c>
      <c r="J20" s="24">
        <v>10</v>
      </c>
      <c r="K20" s="25"/>
      <c r="L20" s="24">
        <v>8</v>
      </c>
      <c r="M20" s="25"/>
      <c r="N20" s="14" t="s">
        <v>2019</v>
      </c>
      <c r="O20" s="21"/>
    </row>
    <row r="21" ht="45" customHeight="1" spans="1:15">
      <c r="A21" s="5"/>
      <c r="B21" s="5" t="s">
        <v>873</v>
      </c>
      <c r="C21" s="5" t="s">
        <v>874</v>
      </c>
      <c r="D21" s="10" t="s">
        <v>2020</v>
      </c>
      <c r="E21" s="11"/>
      <c r="F21" s="11"/>
      <c r="G21" s="12"/>
      <c r="H21" s="43" t="s">
        <v>2005</v>
      </c>
      <c r="I21" s="43" t="s">
        <v>877</v>
      </c>
      <c r="J21" s="24">
        <v>15</v>
      </c>
      <c r="K21" s="25"/>
      <c r="L21" s="24">
        <v>15</v>
      </c>
      <c r="M21" s="25"/>
      <c r="N21" s="14" t="s">
        <v>849</v>
      </c>
      <c r="O21" s="21"/>
    </row>
    <row r="22" ht="58.95" customHeight="1" spans="1:15">
      <c r="A22" s="5"/>
      <c r="B22" s="5"/>
      <c r="C22" s="5" t="s">
        <v>881</v>
      </c>
      <c r="D22" s="10" t="s">
        <v>2002</v>
      </c>
      <c r="E22" s="11"/>
      <c r="F22" s="11"/>
      <c r="G22" s="12"/>
      <c r="H22" s="43" t="s">
        <v>1137</v>
      </c>
      <c r="I22" s="43" t="s">
        <v>877</v>
      </c>
      <c r="J22" s="24">
        <v>15</v>
      </c>
      <c r="K22" s="25"/>
      <c r="L22" s="24">
        <v>15</v>
      </c>
      <c r="M22" s="25"/>
      <c r="N22" s="14" t="s">
        <v>849</v>
      </c>
      <c r="O22" s="21"/>
    </row>
    <row r="23" ht="58.95" customHeight="1" spans="1:15">
      <c r="A23" s="5"/>
      <c r="B23" s="5" t="s">
        <v>883</v>
      </c>
      <c r="C23" s="5" t="s">
        <v>884</v>
      </c>
      <c r="D23" s="7" t="s">
        <v>2021</v>
      </c>
      <c r="E23" s="7"/>
      <c r="F23" s="7"/>
      <c r="G23" s="7"/>
      <c r="H23" s="5" t="s">
        <v>858</v>
      </c>
      <c r="I23" s="220" t="s">
        <v>2022</v>
      </c>
      <c r="J23" s="49">
        <v>10</v>
      </c>
      <c r="K23" s="49"/>
      <c r="L23" s="24">
        <v>8</v>
      </c>
      <c r="M23" s="25"/>
      <c r="N23" s="14" t="s">
        <v>2023</v>
      </c>
      <c r="O23" s="21"/>
    </row>
    <row r="24" ht="45" customHeight="1" spans="1:15">
      <c r="A24" s="5"/>
      <c r="B24" s="14" t="s">
        <v>888</v>
      </c>
      <c r="C24" s="15"/>
      <c r="D24" s="14" t="s">
        <v>849</v>
      </c>
      <c r="E24" s="16"/>
      <c r="F24" s="16"/>
      <c r="G24" s="16"/>
      <c r="H24" s="16"/>
      <c r="I24" s="16"/>
      <c r="J24" s="16"/>
      <c r="K24" s="16"/>
      <c r="L24" s="16"/>
      <c r="M24" s="16"/>
      <c r="N24" s="16"/>
      <c r="O24" s="21"/>
    </row>
    <row r="25" ht="34.1" customHeight="1" spans="1:15">
      <c r="A25" s="5"/>
      <c r="B25" s="14" t="s">
        <v>889</v>
      </c>
      <c r="C25" s="16"/>
      <c r="D25" s="16"/>
      <c r="E25" s="16"/>
      <c r="F25" s="16"/>
      <c r="G25" s="16"/>
      <c r="H25" s="16"/>
      <c r="I25" s="15"/>
      <c r="J25" s="14">
        <v>100</v>
      </c>
      <c r="K25" s="15"/>
      <c r="L25" s="27">
        <v>94.5</v>
      </c>
      <c r="M25" s="28"/>
      <c r="N25" s="14" t="s">
        <v>890</v>
      </c>
      <c r="O25" s="21"/>
    </row>
    <row r="26" spans="1:15">
      <c r="A26" s="17" t="s">
        <v>891</v>
      </c>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8"/>
      <c r="B28" s="44"/>
      <c r="C28" s="44"/>
      <c r="D28" s="44"/>
      <c r="E28" s="44"/>
      <c r="F28" s="44"/>
      <c r="G28" s="44"/>
      <c r="H28" s="44"/>
      <c r="I28" s="44"/>
      <c r="J28" s="44"/>
      <c r="K28" s="44"/>
      <c r="L28" s="44"/>
      <c r="M28" s="44"/>
      <c r="N28" s="44"/>
      <c r="O28" s="29"/>
    </row>
    <row r="29" spans="1:15">
      <c r="A29" s="19"/>
      <c r="B29" s="20"/>
      <c r="C29" s="20"/>
      <c r="D29" s="20"/>
      <c r="E29" s="20"/>
      <c r="F29" s="20"/>
      <c r="G29" s="20"/>
      <c r="H29" s="20"/>
      <c r="I29" s="20"/>
      <c r="J29" s="20"/>
      <c r="K29" s="20"/>
      <c r="L29" s="20"/>
      <c r="M29" s="20"/>
      <c r="N29" s="20"/>
      <c r="O29" s="30"/>
    </row>
  </sheetData>
  <mergeCells count="10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7"/>
    <mergeCell ref="A26:O29"/>
    <mergeCell ref="A6:B10"/>
  </mergeCells>
  <pageMargins left="0.75" right="0.75" top="1" bottom="1" header="0.5" footer="0.5"/>
  <pageSetup paperSize="9" scale="57" orientation="portrait"/>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0"/>
  <sheetViews>
    <sheetView workbookViewId="0">
      <selection activeCell="A1" sqref="A1:O1"/>
    </sheetView>
  </sheetViews>
  <sheetFormatPr defaultColWidth="10" defaultRowHeight="14.25"/>
  <cols>
    <col min="1" max="7" width="10" style="31"/>
    <col min="8" max="8" width="15.8416666666667" style="31" customWidth="1"/>
    <col min="9" max="9" width="15.2333333333333" style="31" customWidth="1"/>
    <col min="10" max="10" width="10" style="31"/>
    <col min="11" max="11" width="3.075" style="31" customWidth="1"/>
    <col min="12" max="12" width="10" style="31"/>
    <col min="13" max="13" width="3.45" style="31" customWidth="1"/>
    <col min="14" max="14" width="10" style="31"/>
    <col min="15" max="15" width="15.2333333333333" style="31" customWidth="1"/>
    <col min="16" max="16384" width="10" style="31"/>
  </cols>
  <sheetData>
    <row r="1" ht="58"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2024</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3.62</v>
      </c>
      <c r="F7" s="9"/>
      <c r="G7" s="9">
        <v>3.41</v>
      </c>
      <c r="H7" s="9"/>
      <c r="I7" s="9">
        <v>3.41</v>
      </c>
      <c r="J7" s="9"/>
      <c r="K7" s="14">
        <v>10</v>
      </c>
      <c r="L7" s="21"/>
      <c r="M7" s="22">
        <v>1</v>
      </c>
      <c r="N7" s="23"/>
      <c r="O7" s="9">
        <f>K7*M7</f>
        <v>10</v>
      </c>
    </row>
    <row r="8" spans="1:15">
      <c r="A8" s="5"/>
      <c r="B8" s="5"/>
      <c r="C8" s="5" t="s">
        <v>830</v>
      </c>
      <c r="D8" s="5"/>
      <c r="E8" s="9">
        <v>3.62</v>
      </c>
      <c r="F8" s="9"/>
      <c r="G8" s="9">
        <v>3.41</v>
      </c>
      <c r="H8" s="9"/>
      <c r="I8" s="9">
        <v>3.41</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09.95" customHeight="1" spans="1:15">
      <c r="A12" s="5"/>
      <c r="B12" s="10" t="s">
        <v>2025</v>
      </c>
      <c r="C12" s="11"/>
      <c r="D12" s="11"/>
      <c r="E12" s="11"/>
      <c r="F12" s="11"/>
      <c r="G12" s="11"/>
      <c r="H12" s="12"/>
      <c r="I12" s="10" t="s">
        <v>2026</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34" t="s">
        <v>845</v>
      </c>
      <c r="C14" s="59" t="s">
        <v>846</v>
      </c>
      <c r="D14" s="10" t="s">
        <v>2027</v>
      </c>
      <c r="E14" s="11"/>
      <c r="F14" s="11"/>
      <c r="G14" s="12"/>
      <c r="H14" s="43" t="s">
        <v>1119</v>
      </c>
      <c r="I14" s="43" t="s">
        <v>967</v>
      </c>
      <c r="J14" s="24">
        <v>5</v>
      </c>
      <c r="K14" s="25"/>
      <c r="L14" s="24">
        <v>5</v>
      </c>
      <c r="M14" s="25"/>
      <c r="N14" s="14" t="s">
        <v>849</v>
      </c>
      <c r="O14" s="21"/>
    </row>
    <row r="15" ht="33" customHeight="1" spans="1:15">
      <c r="A15" s="5"/>
      <c r="B15" s="34"/>
      <c r="C15" s="59"/>
      <c r="D15" s="10" t="s">
        <v>2028</v>
      </c>
      <c r="E15" s="11"/>
      <c r="F15" s="11"/>
      <c r="G15" s="12"/>
      <c r="H15" s="43" t="s">
        <v>2029</v>
      </c>
      <c r="I15" s="43" t="s">
        <v>2029</v>
      </c>
      <c r="J15" s="24">
        <v>5</v>
      </c>
      <c r="K15" s="25"/>
      <c r="L15" s="24">
        <v>5</v>
      </c>
      <c r="M15" s="25"/>
      <c r="N15" s="14" t="s">
        <v>849</v>
      </c>
      <c r="O15" s="21"/>
    </row>
    <row r="16" ht="33" customHeight="1" spans="1:15">
      <c r="A16" s="5"/>
      <c r="B16" s="34"/>
      <c r="C16" s="59"/>
      <c r="D16" s="10" t="s">
        <v>2030</v>
      </c>
      <c r="E16" s="11"/>
      <c r="F16" s="11"/>
      <c r="G16" s="12"/>
      <c r="H16" s="43" t="s">
        <v>1293</v>
      </c>
      <c r="I16" s="43" t="s">
        <v>1293</v>
      </c>
      <c r="J16" s="24">
        <v>5</v>
      </c>
      <c r="K16" s="25"/>
      <c r="L16" s="24">
        <v>5</v>
      </c>
      <c r="M16" s="25"/>
      <c r="N16" s="14" t="s">
        <v>849</v>
      </c>
      <c r="O16" s="21"/>
    </row>
    <row r="17" ht="33" customHeight="1" spans="1:15">
      <c r="A17" s="5"/>
      <c r="B17" s="34"/>
      <c r="C17" s="59"/>
      <c r="D17" s="10" t="s">
        <v>2031</v>
      </c>
      <c r="E17" s="11"/>
      <c r="F17" s="11"/>
      <c r="G17" s="12"/>
      <c r="H17" s="5" t="s">
        <v>2032</v>
      </c>
      <c r="I17" s="5" t="s">
        <v>2032</v>
      </c>
      <c r="J17" s="24">
        <v>5</v>
      </c>
      <c r="K17" s="25"/>
      <c r="L17" s="24">
        <v>5</v>
      </c>
      <c r="M17" s="25"/>
      <c r="N17" s="14" t="s">
        <v>849</v>
      </c>
      <c r="O17" s="21"/>
    </row>
    <row r="18" ht="33" customHeight="1" spans="1:15">
      <c r="A18" s="5"/>
      <c r="B18" s="34"/>
      <c r="C18" s="59"/>
      <c r="D18" s="10" t="s">
        <v>2033</v>
      </c>
      <c r="E18" s="11"/>
      <c r="F18" s="11"/>
      <c r="G18" s="12"/>
      <c r="H18" s="5" t="s">
        <v>1661</v>
      </c>
      <c r="I18" s="5" t="s">
        <v>1661</v>
      </c>
      <c r="J18" s="24">
        <v>5</v>
      </c>
      <c r="K18" s="25"/>
      <c r="L18" s="24">
        <v>5</v>
      </c>
      <c r="M18" s="25"/>
      <c r="N18" s="14" t="s">
        <v>849</v>
      </c>
      <c r="O18" s="21"/>
    </row>
    <row r="19" ht="33" customHeight="1" spans="1:15">
      <c r="A19" s="5"/>
      <c r="B19" s="34"/>
      <c r="C19" s="59"/>
      <c r="D19" s="10" t="s">
        <v>2034</v>
      </c>
      <c r="E19" s="11"/>
      <c r="F19" s="11"/>
      <c r="G19" s="12"/>
      <c r="H19" s="5" t="s">
        <v>1661</v>
      </c>
      <c r="I19" s="5" t="s">
        <v>1661</v>
      </c>
      <c r="J19" s="24">
        <v>5</v>
      </c>
      <c r="K19" s="25"/>
      <c r="L19" s="24">
        <v>5</v>
      </c>
      <c r="M19" s="25"/>
      <c r="N19" s="14" t="s">
        <v>849</v>
      </c>
      <c r="O19" s="21"/>
    </row>
    <row r="20" ht="33" customHeight="1" spans="1:15">
      <c r="A20" s="5"/>
      <c r="B20" s="34"/>
      <c r="C20" s="5" t="s">
        <v>856</v>
      </c>
      <c r="D20" s="7" t="s">
        <v>2035</v>
      </c>
      <c r="E20" s="7"/>
      <c r="F20" s="7"/>
      <c r="G20" s="7"/>
      <c r="H20" s="220" t="s">
        <v>901</v>
      </c>
      <c r="I20" s="220" t="s">
        <v>901</v>
      </c>
      <c r="J20" s="24">
        <v>10</v>
      </c>
      <c r="K20" s="25"/>
      <c r="L20" s="24">
        <v>10</v>
      </c>
      <c r="M20" s="25"/>
      <c r="N20" s="14" t="s">
        <v>849</v>
      </c>
      <c r="O20" s="21"/>
    </row>
    <row r="21" ht="33" customHeight="1" spans="1:15">
      <c r="A21" s="5"/>
      <c r="B21" s="34"/>
      <c r="C21" s="32" t="s">
        <v>865</v>
      </c>
      <c r="D21" s="7" t="s">
        <v>866</v>
      </c>
      <c r="E21" s="7"/>
      <c r="F21" s="7"/>
      <c r="G21" s="7"/>
      <c r="H21" s="13">
        <v>45291</v>
      </c>
      <c r="I21" s="13">
        <v>45190</v>
      </c>
      <c r="J21" s="24">
        <v>10</v>
      </c>
      <c r="K21" s="25"/>
      <c r="L21" s="24">
        <v>10</v>
      </c>
      <c r="M21" s="25"/>
      <c r="N21" s="14" t="s">
        <v>849</v>
      </c>
      <c r="O21" s="21"/>
    </row>
    <row r="22" ht="45" customHeight="1" spans="1:15">
      <c r="A22" s="5"/>
      <c r="B22" s="5" t="s">
        <v>873</v>
      </c>
      <c r="C22" s="5" t="s">
        <v>874</v>
      </c>
      <c r="D22" s="10" t="s">
        <v>2036</v>
      </c>
      <c r="E22" s="11"/>
      <c r="F22" s="11"/>
      <c r="G22" s="12"/>
      <c r="H22" s="43" t="s">
        <v>1137</v>
      </c>
      <c r="I22" s="43" t="s">
        <v>877</v>
      </c>
      <c r="J22" s="24">
        <v>15</v>
      </c>
      <c r="K22" s="25"/>
      <c r="L22" s="24">
        <v>12.5</v>
      </c>
      <c r="M22" s="25"/>
      <c r="N22" s="14" t="s">
        <v>2037</v>
      </c>
      <c r="O22" s="21"/>
    </row>
    <row r="23" ht="58.95" customHeight="1" spans="1:15">
      <c r="A23" s="5"/>
      <c r="B23" s="5"/>
      <c r="C23" s="5" t="s">
        <v>881</v>
      </c>
      <c r="D23" s="10" t="s">
        <v>2038</v>
      </c>
      <c r="E23" s="11"/>
      <c r="F23" s="11"/>
      <c r="G23" s="12"/>
      <c r="H23" s="43" t="s">
        <v>1137</v>
      </c>
      <c r="I23" s="43" t="s">
        <v>877</v>
      </c>
      <c r="J23" s="24">
        <v>15</v>
      </c>
      <c r="K23" s="25"/>
      <c r="L23" s="24">
        <v>12</v>
      </c>
      <c r="M23" s="25"/>
      <c r="N23" s="14" t="s">
        <v>2039</v>
      </c>
      <c r="O23" s="21"/>
    </row>
    <row r="24" ht="27" spans="1:15">
      <c r="A24" s="5"/>
      <c r="B24" s="5" t="s">
        <v>883</v>
      </c>
      <c r="C24" s="5" t="s">
        <v>884</v>
      </c>
      <c r="D24" s="7" t="s">
        <v>2040</v>
      </c>
      <c r="E24" s="7"/>
      <c r="F24" s="7"/>
      <c r="G24" s="7"/>
      <c r="H24" s="5" t="s">
        <v>988</v>
      </c>
      <c r="I24" s="220" t="s">
        <v>1560</v>
      </c>
      <c r="J24" s="49">
        <v>10</v>
      </c>
      <c r="K24" s="49"/>
      <c r="L24" s="24">
        <v>10</v>
      </c>
      <c r="M24" s="25"/>
      <c r="N24" s="14" t="s">
        <v>849</v>
      </c>
      <c r="O24" s="21"/>
    </row>
    <row r="25" ht="45" customHeight="1" spans="1:15">
      <c r="A25" s="5"/>
      <c r="B25" s="14" t="s">
        <v>888</v>
      </c>
      <c r="C25" s="15"/>
      <c r="D25" s="14" t="s">
        <v>849</v>
      </c>
      <c r="E25" s="16"/>
      <c r="F25" s="16"/>
      <c r="G25" s="16"/>
      <c r="H25" s="16"/>
      <c r="I25" s="16"/>
      <c r="J25" s="16"/>
      <c r="K25" s="16"/>
      <c r="L25" s="16"/>
      <c r="M25" s="16"/>
      <c r="N25" s="16"/>
      <c r="O25" s="21"/>
    </row>
    <row r="26" ht="37.1" customHeight="1" spans="1:15">
      <c r="A26" s="5"/>
      <c r="B26" s="14" t="s">
        <v>889</v>
      </c>
      <c r="C26" s="16"/>
      <c r="D26" s="16"/>
      <c r="E26" s="16"/>
      <c r="F26" s="16"/>
      <c r="G26" s="16"/>
      <c r="H26" s="16"/>
      <c r="I26" s="15"/>
      <c r="J26" s="14">
        <v>100</v>
      </c>
      <c r="K26" s="15"/>
      <c r="L26" s="27">
        <v>94.5</v>
      </c>
      <c r="M26" s="28"/>
      <c r="N26" s="14" t="s">
        <v>890</v>
      </c>
      <c r="O26" s="21"/>
    </row>
    <row r="27" spans="1:15">
      <c r="A27" s="17" t="s">
        <v>891</v>
      </c>
      <c r="B27" s="44"/>
      <c r="C27" s="44"/>
      <c r="D27" s="44"/>
      <c r="E27" s="44"/>
      <c r="F27" s="44"/>
      <c r="G27" s="44"/>
      <c r="H27" s="44"/>
      <c r="I27" s="44"/>
      <c r="J27" s="44"/>
      <c r="K27" s="44"/>
      <c r="L27" s="44"/>
      <c r="M27" s="44"/>
      <c r="N27" s="44"/>
      <c r="O27" s="29"/>
    </row>
    <row r="28" spans="1:15">
      <c r="A28" s="18"/>
      <c r="B28" s="44"/>
      <c r="C28" s="44"/>
      <c r="D28" s="44"/>
      <c r="E28" s="44"/>
      <c r="F28" s="44"/>
      <c r="G28" s="44"/>
      <c r="H28" s="44"/>
      <c r="I28" s="44"/>
      <c r="J28" s="44"/>
      <c r="K28" s="44"/>
      <c r="L28" s="44"/>
      <c r="M28" s="44"/>
      <c r="N28" s="44"/>
      <c r="O28" s="29"/>
    </row>
    <row r="29" spans="1:15">
      <c r="A29" s="18"/>
      <c r="B29" s="44"/>
      <c r="C29" s="44"/>
      <c r="D29" s="44"/>
      <c r="E29" s="44"/>
      <c r="F29" s="44"/>
      <c r="G29" s="44"/>
      <c r="H29" s="44"/>
      <c r="I29" s="44"/>
      <c r="J29" s="44"/>
      <c r="K29" s="44"/>
      <c r="L29" s="44"/>
      <c r="M29" s="44"/>
      <c r="N29" s="44"/>
      <c r="O29" s="29"/>
    </row>
    <row r="30" spans="1:15">
      <c r="A30" s="19"/>
      <c r="B30" s="20"/>
      <c r="C30" s="20"/>
      <c r="D30" s="20"/>
      <c r="E30" s="20"/>
      <c r="F30" s="20"/>
      <c r="G30" s="20"/>
      <c r="H30" s="20"/>
      <c r="I30" s="20"/>
      <c r="J30" s="20"/>
      <c r="K30" s="20"/>
      <c r="L30" s="20"/>
      <c r="M30" s="20"/>
      <c r="N30" s="20"/>
      <c r="O30" s="30"/>
    </row>
  </sheetData>
  <mergeCells count="10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B25:C25"/>
    <mergeCell ref="D25:O25"/>
    <mergeCell ref="B26:I26"/>
    <mergeCell ref="J26:K26"/>
    <mergeCell ref="L26:M26"/>
    <mergeCell ref="N26:O26"/>
    <mergeCell ref="A11:A12"/>
    <mergeCell ref="A13:A26"/>
    <mergeCell ref="B14:B21"/>
    <mergeCell ref="B22:B23"/>
    <mergeCell ref="C14:C19"/>
    <mergeCell ref="A27:O30"/>
    <mergeCell ref="A6:B10"/>
  </mergeCells>
  <printOptions horizontalCentered="1" verticalCentered="1"/>
  <pageMargins left="0.751388888888889" right="0.751388888888889" top="1" bottom="1" header="0.5" footer="0.5"/>
  <pageSetup paperSize="9" scale="52" orientation="landscape" horizontalDpi="600"/>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A1" sqref="A1:O1"/>
    </sheetView>
  </sheetViews>
  <sheetFormatPr defaultColWidth="10" defaultRowHeight="14.25"/>
  <cols>
    <col min="1" max="7" width="10" style="31"/>
    <col min="8" max="8" width="15.2333333333333" style="31" customWidth="1"/>
    <col min="9" max="9" width="16.5333333333333" style="31" customWidth="1"/>
    <col min="10" max="10" width="11.5333333333333" style="31" customWidth="1"/>
    <col min="11" max="11" width="10" style="31" hidden="1" customWidth="1"/>
    <col min="12" max="12" width="10" style="31"/>
    <col min="13" max="13" width="1.53333333333333" style="31" customWidth="1"/>
    <col min="14" max="14" width="10" style="31"/>
    <col min="15" max="15" width="14.075" style="31" customWidth="1"/>
    <col min="16" max="16384" width="10" style="31"/>
  </cols>
  <sheetData>
    <row r="1" ht="52.1"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2041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5.32</v>
      </c>
      <c r="F7" s="9"/>
      <c r="G7" s="9">
        <v>4.22</v>
      </c>
      <c r="H7" s="9"/>
      <c r="I7" s="9">
        <v>4.22</v>
      </c>
      <c r="J7" s="9"/>
      <c r="K7" s="14">
        <v>10</v>
      </c>
      <c r="L7" s="21"/>
      <c r="M7" s="22">
        <v>1</v>
      </c>
      <c r="N7" s="23"/>
      <c r="O7" s="9">
        <f>K7*M7</f>
        <v>10</v>
      </c>
    </row>
    <row r="8" spans="1:15">
      <c r="A8" s="5"/>
      <c r="B8" s="5"/>
      <c r="C8" s="5" t="s">
        <v>830</v>
      </c>
      <c r="D8" s="5"/>
      <c r="E8" s="9">
        <v>5.32</v>
      </c>
      <c r="F8" s="9"/>
      <c r="G8" s="9">
        <v>4.22</v>
      </c>
      <c r="H8" s="9"/>
      <c r="I8" s="9">
        <v>4.22</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14" customHeight="1" spans="1:15">
      <c r="A12" s="5"/>
      <c r="B12" s="10" t="s">
        <v>2042</v>
      </c>
      <c r="C12" s="11"/>
      <c r="D12" s="11"/>
      <c r="E12" s="11"/>
      <c r="F12" s="11"/>
      <c r="G12" s="11"/>
      <c r="H12" s="12"/>
      <c r="I12" s="10" t="s">
        <v>2043</v>
      </c>
      <c r="J12" s="11"/>
      <c r="K12" s="11"/>
      <c r="L12" s="11"/>
      <c r="M12" s="11"/>
      <c r="N12" s="11"/>
      <c r="O12" s="12"/>
    </row>
    <row r="13" ht="39"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30" customHeight="1" spans="1:15">
      <c r="A14" s="5"/>
      <c r="B14" s="34" t="s">
        <v>845</v>
      </c>
      <c r="C14" s="34" t="s">
        <v>846</v>
      </c>
      <c r="D14" s="10" t="s">
        <v>2044</v>
      </c>
      <c r="E14" s="11"/>
      <c r="F14" s="11"/>
      <c r="G14" s="12"/>
      <c r="H14" s="43" t="s">
        <v>967</v>
      </c>
      <c r="I14" s="43" t="s">
        <v>967</v>
      </c>
      <c r="J14" s="24">
        <v>8</v>
      </c>
      <c r="K14" s="25"/>
      <c r="L14" s="24">
        <v>8</v>
      </c>
      <c r="M14" s="25"/>
      <c r="N14" s="14" t="s">
        <v>849</v>
      </c>
      <c r="O14" s="21"/>
    </row>
    <row r="15" ht="30" customHeight="1" spans="1:15">
      <c r="A15" s="5"/>
      <c r="B15" s="34"/>
      <c r="C15" s="34"/>
      <c r="D15" s="10" t="s">
        <v>2045</v>
      </c>
      <c r="E15" s="11"/>
      <c r="F15" s="11"/>
      <c r="G15" s="12"/>
      <c r="H15" s="43" t="s">
        <v>911</v>
      </c>
      <c r="I15" s="43" t="s">
        <v>911</v>
      </c>
      <c r="J15" s="24">
        <v>8</v>
      </c>
      <c r="K15" s="25"/>
      <c r="L15" s="24">
        <v>8</v>
      </c>
      <c r="M15" s="25"/>
      <c r="N15" s="14" t="s">
        <v>849</v>
      </c>
      <c r="O15" s="21"/>
    </row>
    <row r="16" ht="30" customHeight="1" spans="1:15">
      <c r="A16" s="5"/>
      <c r="B16" s="34"/>
      <c r="C16" s="34"/>
      <c r="D16" s="10" t="s">
        <v>2046</v>
      </c>
      <c r="E16" s="11"/>
      <c r="F16" s="11"/>
      <c r="G16" s="12"/>
      <c r="H16" s="43" t="s">
        <v>2047</v>
      </c>
      <c r="I16" s="43" t="s">
        <v>2047</v>
      </c>
      <c r="J16" s="24">
        <v>7</v>
      </c>
      <c r="K16" s="25"/>
      <c r="L16" s="24">
        <v>7</v>
      </c>
      <c r="M16" s="25"/>
      <c r="N16" s="14" t="s">
        <v>849</v>
      </c>
      <c r="O16" s="21"/>
    </row>
    <row r="17" ht="30" customHeight="1" spans="1:15">
      <c r="A17" s="5"/>
      <c r="B17" s="34"/>
      <c r="C17" s="34"/>
      <c r="D17" s="10" t="s">
        <v>2048</v>
      </c>
      <c r="E17" s="11"/>
      <c r="F17" s="11"/>
      <c r="G17" s="12"/>
      <c r="H17" s="5" t="s">
        <v>2049</v>
      </c>
      <c r="I17" s="5" t="s">
        <v>2049</v>
      </c>
      <c r="J17" s="24">
        <v>7</v>
      </c>
      <c r="K17" s="25"/>
      <c r="L17" s="24">
        <v>7</v>
      </c>
      <c r="M17" s="25"/>
      <c r="N17" s="14" t="s">
        <v>849</v>
      </c>
      <c r="O17" s="21"/>
    </row>
    <row r="18" ht="30" customHeight="1" spans="1:15">
      <c r="A18" s="5"/>
      <c r="B18" s="34"/>
      <c r="C18" s="5" t="s">
        <v>856</v>
      </c>
      <c r="D18" s="7" t="s">
        <v>2050</v>
      </c>
      <c r="E18" s="7"/>
      <c r="F18" s="7"/>
      <c r="G18" s="7"/>
      <c r="H18" s="220" t="s">
        <v>901</v>
      </c>
      <c r="I18" s="220" t="s">
        <v>901</v>
      </c>
      <c r="J18" s="24">
        <v>10</v>
      </c>
      <c r="K18" s="25"/>
      <c r="L18" s="24">
        <v>10</v>
      </c>
      <c r="M18" s="25"/>
      <c r="N18" s="14" t="s">
        <v>849</v>
      </c>
      <c r="O18" s="21"/>
    </row>
    <row r="19" ht="30" customHeight="1" spans="1:15">
      <c r="A19" s="5"/>
      <c r="B19" s="34"/>
      <c r="C19" s="32" t="s">
        <v>865</v>
      </c>
      <c r="D19" s="7" t="s">
        <v>866</v>
      </c>
      <c r="E19" s="7"/>
      <c r="F19" s="7"/>
      <c r="G19" s="7"/>
      <c r="H19" s="13">
        <v>45291</v>
      </c>
      <c r="I19" s="13">
        <v>45193</v>
      </c>
      <c r="J19" s="24">
        <v>10</v>
      </c>
      <c r="K19" s="25"/>
      <c r="L19" s="24">
        <v>10</v>
      </c>
      <c r="M19" s="25"/>
      <c r="N19" s="14" t="s">
        <v>849</v>
      </c>
      <c r="O19" s="21"/>
    </row>
    <row r="20" ht="55.95" customHeight="1" spans="1:15">
      <c r="A20" s="5"/>
      <c r="B20" s="5" t="s">
        <v>873</v>
      </c>
      <c r="C20" s="5" t="s">
        <v>874</v>
      </c>
      <c r="D20" s="10" t="s">
        <v>2051</v>
      </c>
      <c r="E20" s="11"/>
      <c r="F20" s="11"/>
      <c r="G20" s="12"/>
      <c r="H20" s="43" t="s">
        <v>1137</v>
      </c>
      <c r="I20" s="43" t="s">
        <v>877</v>
      </c>
      <c r="J20" s="24">
        <v>15</v>
      </c>
      <c r="K20" s="25"/>
      <c r="L20" s="24">
        <v>12</v>
      </c>
      <c r="M20" s="25"/>
      <c r="N20" s="14" t="s">
        <v>2052</v>
      </c>
      <c r="O20" s="21"/>
    </row>
    <row r="21" ht="60" customHeight="1" spans="1:15">
      <c r="A21" s="5"/>
      <c r="B21" s="5"/>
      <c r="C21" s="5" t="s">
        <v>881</v>
      </c>
      <c r="D21" s="10" t="s">
        <v>2053</v>
      </c>
      <c r="E21" s="11"/>
      <c r="F21" s="11"/>
      <c r="G21" s="12"/>
      <c r="H21" s="43" t="s">
        <v>1140</v>
      </c>
      <c r="I21" s="43" t="s">
        <v>1141</v>
      </c>
      <c r="J21" s="24">
        <v>15</v>
      </c>
      <c r="K21" s="25"/>
      <c r="L21" s="24">
        <v>11.5</v>
      </c>
      <c r="M21" s="25"/>
      <c r="N21" s="14" t="s">
        <v>2054</v>
      </c>
      <c r="O21" s="21"/>
    </row>
    <row r="22" ht="27" spans="1:15">
      <c r="A22" s="5"/>
      <c r="B22" s="5" t="s">
        <v>883</v>
      </c>
      <c r="C22" s="5" t="s">
        <v>884</v>
      </c>
      <c r="D22" s="7" t="s">
        <v>2040</v>
      </c>
      <c r="E22" s="7"/>
      <c r="F22" s="7"/>
      <c r="G22" s="7"/>
      <c r="H22" s="5" t="s">
        <v>858</v>
      </c>
      <c r="I22" s="220" t="s">
        <v>859</v>
      </c>
      <c r="J22" s="49">
        <v>10</v>
      </c>
      <c r="K22" s="49"/>
      <c r="L22" s="24">
        <v>10</v>
      </c>
      <c r="M22" s="25"/>
      <c r="N22" s="14" t="s">
        <v>849</v>
      </c>
      <c r="O22" s="21"/>
    </row>
    <row r="23" ht="33" customHeight="1" spans="1:15">
      <c r="A23" s="5"/>
      <c r="B23" s="14" t="s">
        <v>888</v>
      </c>
      <c r="C23" s="15"/>
      <c r="D23" s="14" t="s">
        <v>849</v>
      </c>
      <c r="E23" s="16"/>
      <c r="F23" s="16"/>
      <c r="G23" s="16"/>
      <c r="H23" s="16"/>
      <c r="I23" s="16"/>
      <c r="J23" s="16"/>
      <c r="K23" s="16"/>
      <c r="L23" s="16"/>
      <c r="M23" s="16"/>
      <c r="N23" s="16"/>
      <c r="O23" s="21"/>
    </row>
    <row r="24" ht="39" customHeight="1" spans="1:15">
      <c r="A24" s="5"/>
      <c r="B24" s="14" t="s">
        <v>889</v>
      </c>
      <c r="C24" s="16"/>
      <c r="D24" s="16"/>
      <c r="E24" s="16"/>
      <c r="F24" s="16"/>
      <c r="G24" s="16"/>
      <c r="H24" s="16"/>
      <c r="I24" s="15"/>
      <c r="J24" s="14">
        <v>100</v>
      </c>
      <c r="K24" s="15"/>
      <c r="L24" s="27">
        <v>93.5</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7"/>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A1" sqref="A1:O1"/>
    </sheetView>
  </sheetViews>
  <sheetFormatPr defaultColWidth="10" defaultRowHeight="14.25"/>
  <cols>
    <col min="1" max="7" width="10" style="31"/>
    <col min="8" max="8" width="18" style="31" customWidth="1"/>
    <col min="9" max="9" width="16.3083333333333" style="31" customWidth="1"/>
    <col min="10" max="10" width="10" style="31"/>
    <col min="11" max="11" width="2.84166666666667" style="31" customWidth="1"/>
    <col min="12" max="12" width="10" style="31"/>
    <col min="13" max="13" width="0.841666666666667" style="31" customWidth="1"/>
    <col min="14" max="14" width="10" style="31"/>
    <col min="15" max="15" width="16" style="31" customWidth="1"/>
    <col min="16" max="16384" width="10" style="31"/>
  </cols>
  <sheetData>
    <row r="1" ht="64"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2055</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19.36</v>
      </c>
      <c r="F7" s="9"/>
      <c r="G7" s="9">
        <v>18.16</v>
      </c>
      <c r="H7" s="9"/>
      <c r="I7" s="9">
        <v>18.16</v>
      </c>
      <c r="J7" s="9"/>
      <c r="K7" s="14">
        <v>10</v>
      </c>
      <c r="L7" s="21"/>
      <c r="M7" s="22">
        <v>1</v>
      </c>
      <c r="N7" s="23"/>
      <c r="O7" s="9">
        <f>K7*M7</f>
        <v>10</v>
      </c>
    </row>
    <row r="8" spans="1:15">
      <c r="A8" s="5"/>
      <c r="B8" s="5"/>
      <c r="C8" s="5" t="s">
        <v>830</v>
      </c>
      <c r="D8" s="5"/>
      <c r="E8" s="9">
        <v>19.36</v>
      </c>
      <c r="F8" s="9"/>
      <c r="G8" s="9">
        <v>18.16</v>
      </c>
      <c r="H8" s="9"/>
      <c r="I8" s="9">
        <v>18.16</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8" customHeight="1" spans="1:15">
      <c r="A12" s="5"/>
      <c r="B12" s="10" t="s">
        <v>2056</v>
      </c>
      <c r="C12" s="11"/>
      <c r="D12" s="11"/>
      <c r="E12" s="11"/>
      <c r="F12" s="11"/>
      <c r="G12" s="11"/>
      <c r="H12" s="12"/>
      <c r="I12" s="10" t="s">
        <v>2057</v>
      </c>
      <c r="J12" s="11"/>
      <c r="K12" s="11"/>
      <c r="L12" s="11"/>
      <c r="M12" s="11"/>
      <c r="N12" s="11"/>
      <c r="O12" s="12"/>
    </row>
    <row r="13" ht="39"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2" customHeight="1" spans="1:15">
      <c r="A14" s="5"/>
      <c r="B14" s="34" t="s">
        <v>845</v>
      </c>
      <c r="C14" s="34" t="s">
        <v>846</v>
      </c>
      <c r="D14" s="10" t="s">
        <v>1903</v>
      </c>
      <c r="E14" s="11"/>
      <c r="F14" s="11"/>
      <c r="G14" s="12"/>
      <c r="H14" s="5" t="s">
        <v>2058</v>
      </c>
      <c r="I14" s="5" t="s">
        <v>2059</v>
      </c>
      <c r="J14" s="24">
        <v>10</v>
      </c>
      <c r="K14" s="25"/>
      <c r="L14" s="24">
        <v>10</v>
      </c>
      <c r="M14" s="25"/>
      <c r="N14" s="14" t="s">
        <v>849</v>
      </c>
      <c r="O14" s="21"/>
    </row>
    <row r="15" ht="40.1" customHeight="1" spans="1:15">
      <c r="A15" s="5"/>
      <c r="B15" s="34"/>
      <c r="C15" s="34"/>
      <c r="D15" s="10" t="s">
        <v>2060</v>
      </c>
      <c r="E15" s="11"/>
      <c r="F15" s="11"/>
      <c r="G15" s="12"/>
      <c r="H15" s="43" t="s">
        <v>2061</v>
      </c>
      <c r="I15" s="43" t="s">
        <v>2061</v>
      </c>
      <c r="J15" s="24">
        <v>10</v>
      </c>
      <c r="K15" s="25"/>
      <c r="L15" s="24">
        <v>10</v>
      </c>
      <c r="M15" s="25"/>
      <c r="N15" s="14" t="s">
        <v>849</v>
      </c>
      <c r="O15" s="21"/>
    </row>
    <row r="16" ht="28.1" customHeight="1" spans="1:15">
      <c r="A16" s="5"/>
      <c r="B16" s="34"/>
      <c r="C16" s="34"/>
      <c r="D16" s="10" t="s">
        <v>2062</v>
      </c>
      <c r="E16" s="11"/>
      <c r="F16" s="11"/>
      <c r="G16" s="12"/>
      <c r="H16" s="43" t="s">
        <v>1093</v>
      </c>
      <c r="I16" s="43" t="s">
        <v>1093</v>
      </c>
      <c r="J16" s="24">
        <v>10</v>
      </c>
      <c r="K16" s="25"/>
      <c r="L16" s="24">
        <v>10</v>
      </c>
      <c r="M16" s="25"/>
      <c r="N16" s="14" t="s">
        <v>849</v>
      </c>
      <c r="O16" s="21"/>
    </row>
    <row r="17" ht="28.1" customHeight="1" spans="1:15">
      <c r="A17" s="5"/>
      <c r="B17" s="34"/>
      <c r="C17" s="34"/>
      <c r="D17" s="10" t="s">
        <v>2063</v>
      </c>
      <c r="E17" s="11"/>
      <c r="F17" s="11"/>
      <c r="G17" s="12"/>
      <c r="H17" s="5" t="s">
        <v>2064</v>
      </c>
      <c r="I17" s="5" t="s">
        <v>2064</v>
      </c>
      <c r="J17" s="24">
        <v>10</v>
      </c>
      <c r="K17" s="25"/>
      <c r="L17" s="24">
        <v>10</v>
      </c>
      <c r="M17" s="25"/>
      <c r="N17" s="14" t="s">
        <v>849</v>
      </c>
      <c r="O17" s="21"/>
    </row>
    <row r="18" ht="42" customHeight="1" spans="1:15">
      <c r="A18" s="5"/>
      <c r="B18" s="34"/>
      <c r="C18" s="32" t="s">
        <v>865</v>
      </c>
      <c r="D18" s="7" t="s">
        <v>866</v>
      </c>
      <c r="E18" s="7"/>
      <c r="F18" s="7"/>
      <c r="G18" s="7"/>
      <c r="H18" s="13">
        <v>45291</v>
      </c>
      <c r="I18" s="13">
        <v>45269</v>
      </c>
      <c r="J18" s="24">
        <v>10</v>
      </c>
      <c r="K18" s="25"/>
      <c r="L18" s="24">
        <v>10</v>
      </c>
      <c r="M18" s="25"/>
      <c r="N18" s="14" t="s">
        <v>849</v>
      </c>
      <c r="O18" s="21"/>
    </row>
    <row r="19" ht="55.95" customHeight="1" spans="1:15">
      <c r="A19" s="5"/>
      <c r="B19" s="5" t="s">
        <v>873</v>
      </c>
      <c r="C19" s="32" t="s">
        <v>874</v>
      </c>
      <c r="D19" s="10" t="s">
        <v>2065</v>
      </c>
      <c r="E19" s="11"/>
      <c r="F19" s="11"/>
      <c r="G19" s="12"/>
      <c r="H19" s="43" t="s">
        <v>876</v>
      </c>
      <c r="I19" s="43" t="s">
        <v>1141</v>
      </c>
      <c r="J19" s="24">
        <v>15</v>
      </c>
      <c r="K19" s="25"/>
      <c r="L19" s="24">
        <v>11</v>
      </c>
      <c r="M19" s="25"/>
      <c r="N19" s="14" t="s">
        <v>2066</v>
      </c>
      <c r="O19" s="21"/>
    </row>
    <row r="20" ht="60" customHeight="1" spans="1:15">
      <c r="A20" s="5"/>
      <c r="B20" s="5"/>
      <c r="C20" s="33"/>
      <c r="D20" s="10" t="s">
        <v>2067</v>
      </c>
      <c r="E20" s="11"/>
      <c r="F20" s="11"/>
      <c r="G20" s="12"/>
      <c r="H20" s="43" t="s">
        <v>1140</v>
      </c>
      <c r="I20" s="43" t="s">
        <v>1141</v>
      </c>
      <c r="J20" s="24">
        <v>15</v>
      </c>
      <c r="K20" s="25"/>
      <c r="L20" s="24">
        <v>11</v>
      </c>
      <c r="M20" s="25"/>
      <c r="N20" s="14" t="s">
        <v>2068</v>
      </c>
      <c r="O20" s="21"/>
    </row>
    <row r="21" ht="34.1" customHeight="1" spans="1:15">
      <c r="A21" s="5"/>
      <c r="B21" s="5" t="s">
        <v>883</v>
      </c>
      <c r="C21" s="5" t="s">
        <v>884</v>
      </c>
      <c r="D21" s="7" t="s">
        <v>2069</v>
      </c>
      <c r="E21" s="7"/>
      <c r="F21" s="7"/>
      <c r="G21" s="7"/>
      <c r="H21" s="5" t="s">
        <v>858</v>
      </c>
      <c r="I21" s="220" t="s">
        <v>859</v>
      </c>
      <c r="J21" s="24">
        <v>5</v>
      </c>
      <c r="K21" s="25"/>
      <c r="L21" s="24">
        <v>5</v>
      </c>
      <c r="M21" s="25"/>
      <c r="N21" s="14" t="s">
        <v>849</v>
      </c>
      <c r="O21" s="21"/>
    </row>
    <row r="22" ht="34.1" customHeight="1" spans="1:15">
      <c r="A22" s="5"/>
      <c r="B22" s="5"/>
      <c r="C22" s="5"/>
      <c r="D22" s="7" t="s">
        <v>2070</v>
      </c>
      <c r="E22" s="7"/>
      <c r="F22" s="7"/>
      <c r="G22" s="7"/>
      <c r="H22" s="5" t="s">
        <v>858</v>
      </c>
      <c r="I22" s="220" t="s">
        <v>859</v>
      </c>
      <c r="J22" s="24">
        <v>5</v>
      </c>
      <c r="K22" s="25"/>
      <c r="L22" s="24">
        <v>5</v>
      </c>
      <c r="M22" s="25"/>
      <c r="N22" s="14" t="s">
        <v>849</v>
      </c>
      <c r="O22" s="21"/>
    </row>
    <row r="23" ht="43.1" customHeight="1" spans="1:15">
      <c r="A23" s="5"/>
      <c r="B23" s="14" t="s">
        <v>888</v>
      </c>
      <c r="C23" s="15"/>
      <c r="D23" s="14" t="s">
        <v>849</v>
      </c>
      <c r="E23" s="16"/>
      <c r="F23" s="16"/>
      <c r="G23" s="16"/>
      <c r="H23" s="16"/>
      <c r="I23" s="16"/>
      <c r="J23" s="16"/>
      <c r="K23" s="16"/>
      <c r="L23" s="16"/>
      <c r="M23" s="16"/>
      <c r="N23" s="16"/>
      <c r="O23" s="21"/>
    </row>
    <row r="24" ht="37.95" customHeight="1" spans="1:15">
      <c r="A24" s="5"/>
      <c r="B24" s="14" t="s">
        <v>889</v>
      </c>
      <c r="C24" s="16"/>
      <c r="D24" s="16"/>
      <c r="E24" s="16"/>
      <c r="F24" s="16"/>
      <c r="G24" s="16"/>
      <c r="H24" s="16"/>
      <c r="I24" s="15"/>
      <c r="J24" s="14">
        <v>100</v>
      </c>
      <c r="K24" s="15"/>
      <c r="L24" s="27">
        <v>92</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0"/>
    <mergeCell ref="B21:B22"/>
    <mergeCell ref="C14:C17"/>
    <mergeCell ref="C19:C20"/>
    <mergeCell ref="C21:C22"/>
    <mergeCell ref="A25:O28"/>
    <mergeCell ref="A6:B10"/>
  </mergeCells>
  <printOptions horizontalCentered="1" verticalCentered="1"/>
  <pageMargins left="0.751388888888889" right="0.751388888888889" top="1" bottom="1" header="0.5" footer="0.5"/>
  <pageSetup paperSize="9" scale="56" orientation="landscape" horizontalDpi="600"/>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2" width="10" style="31"/>
    <col min="3" max="3" width="11.5333333333333" style="31" customWidth="1"/>
    <col min="4" max="7" width="10" style="31"/>
    <col min="8" max="9" width="18.4666666666667" style="31" customWidth="1"/>
    <col min="10" max="10" width="10" style="31"/>
    <col min="11" max="11" width="3.69166666666667" style="31" customWidth="1"/>
    <col min="12" max="12" width="10" style="31"/>
    <col min="13" max="13" width="2.76666666666667" style="31" customWidth="1"/>
    <col min="14" max="14" width="10" style="31"/>
    <col min="15" max="15" width="14.2333333333333" style="31" customWidth="1"/>
    <col min="16" max="16384" width="10" style="31"/>
  </cols>
  <sheetData>
    <row r="1" ht="58"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2071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0.48</v>
      </c>
      <c r="F7" s="9"/>
      <c r="G7" s="9">
        <v>0.48</v>
      </c>
      <c r="H7" s="9"/>
      <c r="I7" s="9">
        <v>0.48</v>
      </c>
      <c r="J7" s="9"/>
      <c r="K7" s="14">
        <v>10</v>
      </c>
      <c r="L7" s="21"/>
      <c r="M7" s="22">
        <v>1</v>
      </c>
      <c r="N7" s="23"/>
      <c r="O7" s="9">
        <f>K7*M7</f>
        <v>10</v>
      </c>
    </row>
    <row r="8" spans="1:15">
      <c r="A8" s="5"/>
      <c r="B8" s="5"/>
      <c r="C8" s="5" t="s">
        <v>830</v>
      </c>
      <c r="D8" s="5"/>
      <c r="E8" s="9">
        <v>0.48</v>
      </c>
      <c r="F8" s="9"/>
      <c r="G8" s="9">
        <v>0.48</v>
      </c>
      <c r="H8" s="9"/>
      <c r="I8" s="9">
        <v>0.48</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79.95" customHeight="1" spans="1:15">
      <c r="A12" s="5"/>
      <c r="B12" s="10" t="s">
        <v>2072</v>
      </c>
      <c r="C12" s="11"/>
      <c r="D12" s="11"/>
      <c r="E12" s="11"/>
      <c r="F12" s="11"/>
      <c r="G12" s="11"/>
      <c r="H12" s="12"/>
      <c r="I12" s="10" t="s">
        <v>2073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1.1" customHeight="1" spans="1:15">
      <c r="A14" s="5"/>
      <c r="B14" s="34" t="s">
        <v>845</v>
      </c>
      <c r="C14" s="34" t="s">
        <v>846</v>
      </c>
      <c r="D14" s="10" t="s">
        <v>1152</v>
      </c>
      <c r="E14" s="11"/>
      <c r="F14" s="11"/>
      <c r="G14" s="12"/>
      <c r="H14" s="5" t="s">
        <v>2074</v>
      </c>
      <c r="I14" s="5" t="s">
        <v>2074</v>
      </c>
      <c r="J14" s="24">
        <v>10</v>
      </c>
      <c r="K14" s="25"/>
      <c r="L14" s="24">
        <v>10</v>
      </c>
      <c r="M14" s="25"/>
      <c r="N14" s="14" t="s">
        <v>849</v>
      </c>
      <c r="O14" s="21"/>
    </row>
    <row r="15" ht="31.1" customHeight="1" spans="1:15">
      <c r="A15" s="5"/>
      <c r="B15" s="34"/>
      <c r="C15" s="5" t="s">
        <v>856</v>
      </c>
      <c r="D15" s="7" t="s">
        <v>900</v>
      </c>
      <c r="E15" s="7"/>
      <c r="F15" s="7"/>
      <c r="G15" s="7"/>
      <c r="H15" s="220" t="s">
        <v>901</v>
      </c>
      <c r="I15" s="220" t="s">
        <v>901</v>
      </c>
      <c r="J15" s="24">
        <v>10</v>
      </c>
      <c r="K15" s="25"/>
      <c r="L15" s="24">
        <v>10</v>
      </c>
      <c r="M15" s="25"/>
      <c r="N15" s="14" t="s">
        <v>849</v>
      </c>
      <c r="O15" s="21"/>
    </row>
    <row r="16" ht="31.1" customHeight="1" spans="1:15">
      <c r="A16" s="5"/>
      <c r="B16" s="34"/>
      <c r="C16" s="32" t="s">
        <v>865</v>
      </c>
      <c r="D16" s="7" t="s">
        <v>866</v>
      </c>
      <c r="E16" s="7"/>
      <c r="F16" s="7"/>
      <c r="G16" s="7"/>
      <c r="H16" s="13">
        <v>45291</v>
      </c>
      <c r="I16" s="13">
        <v>45197</v>
      </c>
      <c r="J16" s="24">
        <v>10</v>
      </c>
      <c r="K16" s="25"/>
      <c r="L16" s="24">
        <v>10</v>
      </c>
      <c r="M16" s="25"/>
      <c r="N16" s="14" t="s">
        <v>849</v>
      </c>
      <c r="O16" s="21"/>
    </row>
    <row r="17" ht="31.1" customHeight="1" spans="1:15">
      <c r="A17" s="5"/>
      <c r="B17" s="33"/>
      <c r="C17" s="5" t="s">
        <v>868</v>
      </c>
      <c r="D17" s="7" t="s">
        <v>2075</v>
      </c>
      <c r="E17" s="7"/>
      <c r="F17" s="7"/>
      <c r="G17" s="7"/>
      <c r="H17" s="5" t="s">
        <v>2076</v>
      </c>
      <c r="I17" s="5" t="s">
        <v>2076</v>
      </c>
      <c r="J17" s="24">
        <v>20</v>
      </c>
      <c r="K17" s="25"/>
      <c r="L17" s="24">
        <v>20</v>
      </c>
      <c r="M17" s="25"/>
      <c r="N17" s="14" t="s">
        <v>849</v>
      </c>
      <c r="O17" s="21"/>
    </row>
    <row r="18" ht="57" customHeight="1" spans="1:15">
      <c r="A18" s="5"/>
      <c r="B18" s="5" t="s">
        <v>873</v>
      </c>
      <c r="C18" s="6" t="s">
        <v>874</v>
      </c>
      <c r="D18" s="10" t="s">
        <v>2077</v>
      </c>
      <c r="E18" s="11"/>
      <c r="F18" s="11"/>
      <c r="G18" s="12"/>
      <c r="H18" s="37" t="s">
        <v>948</v>
      </c>
      <c r="I18" s="5" t="s">
        <v>1137</v>
      </c>
      <c r="J18" s="24">
        <v>15</v>
      </c>
      <c r="K18" s="25"/>
      <c r="L18" s="24">
        <v>12.5</v>
      </c>
      <c r="M18" s="25"/>
      <c r="N18" s="14" t="s">
        <v>2078</v>
      </c>
      <c r="O18" s="21"/>
    </row>
    <row r="19" ht="51" customHeight="1" spans="1:15">
      <c r="A19" s="5"/>
      <c r="B19" s="5"/>
      <c r="C19" s="6" t="s">
        <v>881</v>
      </c>
      <c r="D19" s="10" t="s">
        <v>2079</v>
      </c>
      <c r="E19" s="11"/>
      <c r="F19" s="11"/>
      <c r="G19" s="12"/>
      <c r="H19" s="37" t="s">
        <v>948</v>
      </c>
      <c r="I19" s="5" t="s">
        <v>1141</v>
      </c>
      <c r="J19" s="24">
        <v>15</v>
      </c>
      <c r="K19" s="25"/>
      <c r="L19" s="24">
        <v>12.5</v>
      </c>
      <c r="M19" s="25"/>
      <c r="N19" s="14" t="s">
        <v>2080</v>
      </c>
      <c r="O19" s="21"/>
    </row>
    <row r="20" ht="27" spans="1:15">
      <c r="A20" s="5"/>
      <c r="B20" s="5" t="s">
        <v>883</v>
      </c>
      <c r="C20" s="5" t="s">
        <v>884</v>
      </c>
      <c r="D20" s="7" t="s">
        <v>906</v>
      </c>
      <c r="E20" s="7"/>
      <c r="F20" s="7"/>
      <c r="G20" s="7"/>
      <c r="H20" s="5" t="s">
        <v>858</v>
      </c>
      <c r="I20" s="220" t="s">
        <v>901</v>
      </c>
      <c r="J20" s="24">
        <v>10</v>
      </c>
      <c r="K20" s="25"/>
      <c r="L20" s="24">
        <v>10</v>
      </c>
      <c r="M20" s="25"/>
      <c r="N20" s="14" t="s">
        <v>849</v>
      </c>
      <c r="O20" s="21"/>
    </row>
    <row r="21" ht="34.1" customHeight="1" spans="1:15">
      <c r="A21" s="5"/>
      <c r="B21" s="14" t="s">
        <v>888</v>
      </c>
      <c r="C21" s="15"/>
      <c r="D21" s="14" t="s">
        <v>849</v>
      </c>
      <c r="E21" s="16"/>
      <c r="F21" s="16"/>
      <c r="G21" s="16"/>
      <c r="H21" s="16"/>
      <c r="I21" s="16"/>
      <c r="J21" s="16"/>
      <c r="K21" s="16"/>
      <c r="L21" s="16"/>
      <c r="M21" s="16"/>
      <c r="N21" s="16"/>
      <c r="O21" s="21"/>
    </row>
    <row r="22" ht="25.95" customHeight="1" spans="1:15">
      <c r="A22" s="5"/>
      <c r="B22" s="14" t="s">
        <v>889</v>
      </c>
      <c r="C22" s="16"/>
      <c r="D22" s="16"/>
      <c r="E22" s="16"/>
      <c r="F22" s="16"/>
      <c r="G22" s="16"/>
      <c r="H22" s="16"/>
      <c r="I22" s="15"/>
      <c r="J22" s="14">
        <v>100</v>
      </c>
      <c r="K22" s="15"/>
      <c r="L22" s="27">
        <v>95</v>
      </c>
      <c r="M22" s="28"/>
      <c r="N22" s="14" t="s">
        <v>890</v>
      </c>
      <c r="O22" s="21"/>
    </row>
    <row r="23" spans="1:15">
      <c r="A23" s="17" t="s">
        <v>891</v>
      </c>
      <c r="B23" s="44"/>
      <c r="C23" s="44"/>
      <c r="D23" s="44"/>
      <c r="E23" s="44"/>
      <c r="F23" s="44"/>
      <c r="G23" s="44"/>
      <c r="H23" s="44"/>
      <c r="I23" s="44"/>
      <c r="J23" s="44"/>
      <c r="K23" s="44"/>
      <c r="L23" s="44"/>
      <c r="M23" s="44"/>
      <c r="N23" s="44"/>
      <c r="O23" s="29"/>
    </row>
    <row r="24" spans="1:15">
      <c r="A24" s="18"/>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67"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13"/>
  <sheetViews>
    <sheetView workbookViewId="0">
      <pane xSplit="4" ySplit="9" topLeftCell="E10" activePane="bottomRight" state="frozen"/>
      <selection/>
      <selection pane="topRight"/>
      <selection pane="bottomLeft"/>
      <selection pane="bottomRight" activeCell="I17" sqref="I17"/>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customFormat="1" ht="27" spans="7:7">
      <c r="G1" s="208" t="s">
        <v>651</v>
      </c>
    </row>
    <row r="2" ht="14.25" spans="12:12">
      <c r="L2" s="209" t="s">
        <v>652</v>
      </c>
    </row>
    <row r="3" ht="14.25" spans="1:12">
      <c r="A3" s="209" t="s">
        <v>2</v>
      </c>
      <c r="L3" s="209" t="s">
        <v>3</v>
      </c>
    </row>
    <row r="4" ht="19.5" customHeight="1" spans="1:12">
      <c r="A4" s="202" t="s">
        <v>6</v>
      </c>
      <c r="B4" s="202"/>
      <c r="C4" s="202"/>
      <c r="D4" s="202"/>
      <c r="E4" s="202" t="s">
        <v>403</v>
      </c>
      <c r="F4" s="202"/>
      <c r="G4" s="202"/>
      <c r="H4" s="202" t="s">
        <v>404</v>
      </c>
      <c r="I4" s="202" t="s">
        <v>405</v>
      </c>
      <c r="J4" s="202" t="s">
        <v>107</v>
      </c>
      <c r="K4" s="202"/>
      <c r="L4" s="202"/>
    </row>
    <row r="5" ht="19.5" customHeight="1" spans="1:12">
      <c r="A5" s="202" t="s">
        <v>122</v>
      </c>
      <c r="B5" s="202"/>
      <c r="C5" s="202"/>
      <c r="D5" s="202" t="s">
        <v>123</v>
      </c>
      <c r="E5" s="202" t="s">
        <v>129</v>
      </c>
      <c r="F5" s="202" t="s">
        <v>653</v>
      </c>
      <c r="G5" s="202" t="s">
        <v>654</v>
      </c>
      <c r="H5" s="202"/>
      <c r="I5" s="202"/>
      <c r="J5" s="202" t="s">
        <v>129</v>
      </c>
      <c r="K5" s="202" t="s">
        <v>653</v>
      </c>
      <c r="L5" s="196" t="s">
        <v>654</v>
      </c>
    </row>
    <row r="6" ht="19.5" customHeight="1" spans="1:12">
      <c r="A6" s="202"/>
      <c r="B6" s="202"/>
      <c r="C6" s="202"/>
      <c r="D6" s="202"/>
      <c r="E6" s="202"/>
      <c r="F6" s="202"/>
      <c r="G6" s="202"/>
      <c r="H6" s="202"/>
      <c r="I6" s="202"/>
      <c r="J6" s="202"/>
      <c r="K6" s="202"/>
      <c r="L6" s="196"/>
    </row>
    <row r="7" ht="19.5" customHeight="1" spans="1:12">
      <c r="A7" s="202"/>
      <c r="B7" s="202"/>
      <c r="C7" s="202"/>
      <c r="D7" s="202"/>
      <c r="E7" s="202"/>
      <c r="F7" s="202"/>
      <c r="G7" s="202"/>
      <c r="H7" s="202"/>
      <c r="I7" s="202"/>
      <c r="J7" s="202"/>
      <c r="K7" s="202"/>
      <c r="L7" s="196"/>
    </row>
    <row r="8" ht="19.5" customHeight="1" spans="1:12">
      <c r="A8" s="202" t="s">
        <v>126</v>
      </c>
      <c r="B8" s="202" t="s">
        <v>127</v>
      </c>
      <c r="C8" s="202" t="s">
        <v>128</v>
      </c>
      <c r="D8" s="202" t="s">
        <v>10</v>
      </c>
      <c r="E8" s="196" t="s">
        <v>11</v>
      </c>
      <c r="F8" s="196" t="s">
        <v>12</v>
      </c>
      <c r="G8" s="196" t="s">
        <v>20</v>
      </c>
      <c r="H8" s="196" t="s">
        <v>24</v>
      </c>
      <c r="I8" s="196" t="s">
        <v>28</v>
      </c>
      <c r="J8" s="196" t="s">
        <v>32</v>
      </c>
      <c r="K8" s="196" t="s">
        <v>36</v>
      </c>
      <c r="L8" s="196" t="s">
        <v>40</v>
      </c>
    </row>
    <row r="9" ht="19.5" customHeight="1" spans="1:12">
      <c r="A9" s="202"/>
      <c r="B9" s="202"/>
      <c r="C9" s="202"/>
      <c r="D9" s="202" t="s">
        <v>129</v>
      </c>
      <c r="E9" s="198">
        <v>0</v>
      </c>
      <c r="F9" s="198">
        <v>0</v>
      </c>
      <c r="G9" s="198">
        <v>0</v>
      </c>
      <c r="H9" s="198">
        <v>0.92</v>
      </c>
      <c r="I9" s="198">
        <v>0.92</v>
      </c>
      <c r="J9" s="198">
        <v>0</v>
      </c>
      <c r="K9" s="198">
        <v>0</v>
      </c>
      <c r="L9" s="198">
        <v>0</v>
      </c>
    </row>
    <row r="10" ht="19.5" customHeight="1" spans="1:12">
      <c r="A10" s="197" t="s">
        <v>344</v>
      </c>
      <c r="B10" s="197"/>
      <c r="C10" s="197"/>
      <c r="D10" s="197" t="s">
        <v>345</v>
      </c>
      <c r="E10" s="198">
        <v>0</v>
      </c>
      <c r="F10" s="198">
        <v>0</v>
      </c>
      <c r="G10" s="198">
        <v>0</v>
      </c>
      <c r="H10" s="198">
        <v>0.92</v>
      </c>
      <c r="I10" s="198">
        <v>0.92</v>
      </c>
      <c r="J10" s="198">
        <v>0</v>
      </c>
      <c r="K10" s="198">
        <v>0</v>
      </c>
      <c r="L10" s="198">
        <v>0</v>
      </c>
    </row>
    <row r="11" ht="19.5" customHeight="1" spans="1:12">
      <c r="A11" s="197" t="s">
        <v>346</v>
      </c>
      <c r="B11" s="197"/>
      <c r="C11" s="197"/>
      <c r="D11" s="197" t="s">
        <v>347</v>
      </c>
      <c r="E11" s="198">
        <v>0</v>
      </c>
      <c r="F11" s="198">
        <v>0</v>
      </c>
      <c r="G11" s="198">
        <v>0</v>
      </c>
      <c r="H11" s="198">
        <v>0.92</v>
      </c>
      <c r="I11" s="198">
        <v>0.92</v>
      </c>
      <c r="J11" s="198">
        <v>0</v>
      </c>
      <c r="K11" s="198">
        <v>0</v>
      </c>
      <c r="L11" s="198">
        <v>0</v>
      </c>
    </row>
    <row r="12" ht="19.5" customHeight="1" spans="1:12">
      <c r="A12" s="197" t="s">
        <v>348</v>
      </c>
      <c r="B12" s="197"/>
      <c r="C12" s="197"/>
      <c r="D12" s="197" t="s">
        <v>349</v>
      </c>
      <c r="E12" s="198">
        <v>0</v>
      </c>
      <c r="F12" s="198">
        <v>0</v>
      </c>
      <c r="G12" s="198">
        <v>0</v>
      </c>
      <c r="H12" s="198">
        <v>0.92</v>
      </c>
      <c r="I12" s="198">
        <v>0.92</v>
      </c>
      <c r="J12" s="198">
        <v>0</v>
      </c>
      <c r="K12" s="198">
        <v>0</v>
      </c>
      <c r="L12" s="198">
        <v>0</v>
      </c>
    </row>
    <row r="13" ht="19.5" customHeight="1" spans="1:12">
      <c r="A13" s="197" t="s">
        <v>655</v>
      </c>
      <c r="B13" s="197"/>
      <c r="C13" s="197"/>
      <c r="D13" s="197"/>
      <c r="E13" s="197"/>
      <c r="F13" s="197"/>
      <c r="G13" s="197"/>
      <c r="H13" s="197"/>
      <c r="I13" s="197"/>
      <c r="J13" s="197"/>
      <c r="K13" s="197"/>
      <c r="L13" s="197"/>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9" scale="81" orientation="landscape"/>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0"/>
  <sheetViews>
    <sheetView workbookViewId="0">
      <selection activeCell="A1" sqref="A1:O1"/>
    </sheetView>
  </sheetViews>
  <sheetFormatPr defaultColWidth="10" defaultRowHeight="14.25"/>
  <cols>
    <col min="1" max="7" width="10" style="31"/>
    <col min="8" max="8" width="15.075" style="31" customWidth="1"/>
    <col min="9" max="9" width="15" style="31" customWidth="1"/>
    <col min="10" max="10" width="10" style="31"/>
    <col min="11" max="11" width="4.84166666666667" style="31" customWidth="1"/>
    <col min="12" max="12" width="10" style="31"/>
    <col min="13" max="13" width="2.23333333333333" style="31" customWidth="1"/>
    <col min="14" max="14" width="10" style="31"/>
    <col min="15" max="15" width="17.5333333333333" style="31" customWidth="1"/>
    <col min="16" max="16384" width="10" style="31"/>
  </cols>
  <sheetData>
    <row r="1" ht="70.1"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2081</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5</v>
      </c>
      <c r="F7" s="9"/>
      <c r="G7" s="9">
        <v>2.5</v>
      </c>
      <c r="H7" s="9"/>
      <c r="I7" s="9">
        <v>2.5</v>
      </c>
      <c r="J7" s="9"/>
      <c r="K7" s="14">
        <v>10</v>
      </c>
      <c r="L7" s="21"/>
      <c r="M7" s="22">
        <v>1</v>
      </c>
      <c r="N7" s="23"/>
      <c r="O7" s="9">
        <f>K7*M7</f>
        <v>10</v>
      </c>
    </row>
    <row r="8" spans="1:15">
      <c r="A8" s="5"/>
      <c r="B8" s="5"/>
      <c r="C8" s="5" t="s">
        <v>830</v>
      </c>
      <c r="D8" s="5"/>
      <c r="E8" s="9">
        <v>5</v>
      </c>
      <c r="F8" s="9"/>
      <c r="G8" s="9">
        <v>2.5</v>
      </c>
      <c r="H8" s="9"/>
      <c r="I8" s="9">
        <v>2.5</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7.1" customHeight="1" spans="1:15">
      <c r="A12" s="5"/>
      <c r="B12" s="10" t="s">
        <v>2082</v>
      </c>
      <c r="C12" s="11"/>
      <c r="D12" s="11"/>
      <c r="E12" s="11"/>
      <c r="F12" s="11"/>
      <c r="G12" s="11"/>
      <c r="H12" s="12"/>
      <c r="I12" s="10" t="s">
        <v>2083</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4.95" customHeight="1" spans="1:15">
      <c r="A14" s="5"/>
      <c r="B14" s="34" t="s">
        <v>845</v>
      </c>
      <c r="C14" s="34" t="s">
        <v>846</v>
      </c>
      <c r="D14" s="10" t="s">
        <v>2084</v>
      </c>
      <c r="E14" s="11"/>
      <c r="F14" s="11"/>
      <c r="G14" s="12"/>
      <c r="H14" s="5" t="s">
        <v>1293</v>
      </c>
      <c r="I14" s="5" t="s">
        <v>1293</v>
      </c>
      <c r="J14" s="24">
        <v>15</v>
      </c>
      <c r="K14" s="25"/>
      <c r="L14" s="24">
        <v>15</v>
      </c>
      <c r="M14" s="25"/>
      <c r="N14" s="14" t="s">
        <v>849</v>
      </c>
      <c r="O14" s="21"/>
    </row>
    <row r="15" ht="34.95" customHeight="1" spans="1:15">
      <c r="A15" s="5"/>
      <c r="B15" s="34"/>
      <c r="C15" s="34"/>
      <c r="D15" s="10" t="s">
        <v>2085</v>
      </c>
      <c r="E15" s="11"/>
      <c r="F15" s="11"/>
      <c r="G15" s="12"/>
      <c r="H15" s="5" t="s">
        <v>2086</v>
      </c>
      <c r="I15" s="53" t="s">
        <v>2087</v>
      </c>
      <c r="J15" s="24">
        <v>15</v>
      </c>
      <c r="K15" s="25"/>
      <c r="L15" s="24">
        <v>15</v>
      </c>
      <c r="M15" s="25"/>
      <c r="N15" s="14" t="s">
        <v>849</v>
      </c>
      <c r="O15" s="21"/>
    </row>
    <row r="16" ht="34.95" customHeight="1" spans="1:15">
      <c r="A16" s="5"/>
      <c r="B16" s="34"/>
      <c r="C16" s="5" t="s">
        <v>856</v>
      </c>
      <c r="D16" s="7" t="s">
        <v>2088</v>
      </c>
      <c r="E16" s="7"/>
      <c r="F16" s="7"/>
      <c r="G16" s="7"/>
      <c r="H16" s="220" t="s">
        <v>901</v>
      </c>
      <c r="I16" s="220" t="s">
        <v>901</v>
      </c>
      <c r="J16" s="24">
        <v>10</v>
      </c>
      <c r="K16" s="25"/>
      <c r="L16" s="24">
        <v>10</v>
      </c>
      <c r="M16" s="25"/>
      <c r="N16" s="14" t="s">
        <v>849</v>
      </c>
      <c r="O16" s="21"/>
    </row>
    <row r="17" ht="34.95" customHeight="1" spans="1:15">
      <c r="A17" s="5"/>
      <c r="B17" s="34"/>
      <c r="C17" s="32" t="s">
        <v>865</v>
      </c>
      <c r="D17" s="7" t="s">
        <v>866</v>
      </c>
      <c r="E17" s="7"/>
      <c r="F17" s="7"/>
      <c r="G17" s="7"/>
      <c r="H17" s="13">
        <v>45291</v>
      </c>
      <c r="I17" s="13">
        <v>45131</v>
      </c>
      <c r="J17" s="24">
        <v>10</v>
      </c>
      <c r="K17" s="25"/>
      <c r="L17" s="24">
        <v>10</v>
      </c>
      <c r="M17" s="25"/>
      <c r="N17" s="14" t="s">
        <v>849</v>
      </c>
      <c r="O17" s="21"/>
    </row>
    <row r="18" ht="57" customHeight="1" spans="1:15">
      <c r="A18" s="5"/>
      <c r="B18" s="5" t="s">
        <v>873</v>
      </c>
      <c r="C18" s="6" t="s">
        <v>874</v>
      </c>
      <c r="D18" s="10" t="s">
        <v>2089</v>
      </c>
      <c r="E18" s="11"/>
      <c r="F18" s="11"/>
      <c r="G18" s="12"/>
      <c r="H18" s="37" t="s">
        <v>2005</v>
      </c>
      <c r="I18" s="5" t="s">
        <v>877</v>
      </c>
      <c r="J18" s="24">
        <v>15</v>
      </c>
      <c r="K18" s="25"/>
      <c r="L18" s="24">
        <v>12.5</v>
      </c>
      <c r="M18" s="25"/>
      <c r="N18" s="14" t="s">
        <v>2090</v>
      </c>
      <c r="O18" s="21"/>
    </row>
    <row r="19" ht="58.1" customHeight="1" spans="1:15">
      <c r="A19" s="5"/>
      <c r="B19" s="5"/>
      <c r="C19" s="6" t="s">
        <v>879</v>
      </c>
      <c r="D19" s="10" t="s">
        <v>2091</v>
      </c>
      <c r="E19" s="11"/>
      <c r="F19" s="11"/>
      <c r="G19" s="12"/>
      <c r="H19" s="37" t="s">
        <v>877</v>
      </c>
      <c r="I19" s="5" t="s">
        <v>877</v>
      </c>
      <c r="J19" s="24">
        <v>15</v>
      </c>
      <c r="K19" s="25"/>
      <c r="L19" s="24">
        <v>12.5</v>
      </c>
      <c r="M19" s="25"/>
      <c r="N19" s="14" t="s">
        <v>2090</v>
      </c>
      <c r="O19" s="21"/>
    </row>
    <row r="20" ht="27" spans="1:15">
      <c r="A20" s="5"/>
      <c r="B20" s="5" t="s">
        <v>883</v>
      </c>
      <c r="C20" s="5" t="s">
        <v>884</v>
      </c>
      <c r="D20" s="7" t="s">
        <v>906</v>
      </c>
      <c r="E20" s="7"/>
      <c r="F20" s="7"/>
      <c r="G20" s="7"/>
      <c r="H20" s="5" t="s">
        <v>1147</v>
      </c>
      <c r="I20" s="220" t="s">
        <v>1265</v>
      </c>
      <c r="J20" s="24">
        <v>10</v>
      </c>
      <c r="K20" s="25"/>
      <c r="L20" s="24">
        <v>9</v>
      </c>
      <c r="M20" s="25"/>
      <c r="N20" s="14" t="s">
        <v>2092</v>
      </c>
      <c r="O20" s="21"/>
    </row>
    <row r="21" ht="34.1" customHeight="1" spans="1:15">
      <c r="A21" s="5"/>
      <c r="B21" s="14" t="s">
        <v>888</v>
      </c>
      <c r="C21" s="15"/>
      <c r="D21" s="14" t="s">
        <v>849</v>
      </c>
      <c r="E21" s="16"/>
      <c r="F21" s="16"/>
      <c r="G21" s="16"/>
      <c r="H21" s="16"/>
      <c r="I21" s="16"/>
      <c r="J21" s="16"/>
      <c r="K21" s="16"/>
      <c r="L21" s="16"/>
      <c r="M21" s="16"/>
      <c r="N21" s="16"/>
      <c r="O21" s="21"/>
    </row>
    <row r="22" spans="1:15">
      <c r="A22" s="32"/>
      <c r="B22" s="50" t="s">
        <v>889</v>
      </c>
      <c r="C22" s="51"/>
      <c r="D22" s="51"/>
      <c r="E22" s="51"/>
      <c r="F22" s="51"/>
      <c r="G22" s="51"/>
      <c r="H22" s="51"/>
      <c r="I22" s="54"/>
      <c r="J22" s="50">
        <v>100</v>
      </c>
      <c r="K22" s="54"/>
      <c r="L22" s="55">
        <v>94</v>
      </c>
      <c r="M22" s="56"/>
      <c r="N22" s="50" t="s">
        <v>890</v>
      </c>
      <c r="O22" s="57"/>
    </row>
    <row r="23" spans="1:15">
      <c r="A23" s="6" t="s">
        <v>891</v>
      </c>
      <c r="B23" s="52"/>
      <c r="C23" s="52"/>
      <c r="D23" s="52"/>
      <c r="E23" s="52"/>
      <c r="F23" s="52"/>
      <c r="G23" s="52"/>
      <c r="H23" s="52"/>
      <c r="I23" s="52"/>
      <c r="J23" s="52"/>
      <c r="K23" s="52"/>
      <c r="L23" s="52"/>
      <c r="M23" s="52"/>
      <c r="N23" s="52"/>
      <c r="O23" s="52"/>
    </row>
    <row r="24" spans="1:19">
      <c r="A24" s="52"/>
      <c r="B24" s="52"/>
      <c r="C24" s="52"/>
      <c r="D24" s="52"/>
      <c r="E24" s="52"/>
      <c r="F24" s="52"/>
      <c r="G24" s="52"/>
      <c r="H24" s="52"/>
      <c r="I24" s="52"/>
      <c r="J24" s="52"/>
      <c r="K24" s="52"/>
      <c r="L24" s="52"/>
      <c r="M24" s="52"/>
      <c r="N24" s="52"/>
      <c r="O24" s="52"/>
      <c r="P24" s="58"/>
      <c r="Q24" s="58"/>
      <c r="R24" s="58"/>
      <c r="S24" s="58"/>
    </row>
    <row r="25" spans="1:19">
      <c r="A25" s="52"/>
      <c r="B25" s="52"/>
      <c r="C25" s="52"/>
      <c r="D25" s="52"/>
      <c r="E25" s="52"/>
      <c r="F25" s="52"/>
      <c r="G25" s="52"/>
      <c r="H25" s="52"/>
      <c r="I25" s="52"/>
      <c r="J25" s="52"/>
      <c r="K25" s="52"/>
      <c r="L25" s="52"/>
      <c r="M25" s="52"/>
      <c r="N25" s="52"/>
      <c r="O25" s="52"/>
      <c r="P25" s="58"/>
      <c r="Q25" s="58"/>
      <c r="R25" s="58"/>
      <c r="S25" s="58"/>
    </row>
    <row r="26" spans="1:19">
      <c r="A26" s="52"/>
      <c r="B26" s="52"/>
      <c r="C26" s="52"/>
      <c r="D26" s="52"/>
      <c r="E26" s="52"/>
      <c r="F26" s="52"/>
      <c r="G26" s="52"/>
      <c r="H26" s="52"/>
      <c r="I26" s="52"/>
      <c r="J26" s="52"/>
      <c r="K26" s="52"/>
      <c r="L26" s="52"/>
      <c r="M26" s="52"/>
      <c r="N26" s="52"/>
      <c r="O26" s="52"/>
      <c r="P26" s="58"/>
      <c r="Q26" s="58"/>
      <c r="R26" s="58"/>
      <c r="S26" s="58"/>
    </row>
    <row r="27" spans="16:19">
      <c r="P27" s="58"/>
      <c r="Q27" s="58"/>
      <c r="R27" s="58"/>
      <c r="S27" s="58"/>
    </row>
    <row r="28" spans="16:19">
      <c r="P28" s="58"/>
      <c r="Q28" s="58"/>
      <c r="R28" s="58"/>
      <c r="S28" s="58"/>
    </row>
    <row r="29" spans="16:19">
      <c r="P29" s="58"/>
      <c r="Q29" s="58"/>
      <c r="R29" s="58"/>
      <c r="S29" s="58"/>
    </row>
    <row r="30" spans="16:19">
      <c r="P30" s="58"/>
      <c r="Q30" s="58"/>
      <c r="R30" s="58"/>
      <c r="S30" s="58"/>
    </row>
  </sheetData>
  <mergeCells count="10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P24:Q24"/>
    <mergeCell ref="R24:S24"/>
    <mergeCell ref="P25:Q25"/>
    <mergeCell ref="R25:S25"/>
    <mergeCell ref="P26:Q26"/>
    <mergeCell ref="R26:S26"/>
    <mergeCell ref="P27:Q27"/>
    <mergeCell ref="R27:S27"/>
    <mergeCell ref="P28:Q28"/>
    <mergeCell ref="R28:S28"/>
    <mergeCell ref="P29:Q29"/>
    <mergeCell ref="R29:S29"/>
    <mergeCell ref="P30:Q30"/>
    <mergeCell ref="R30:S30"/>
    <mergeCell ref="A11:A12"/>
    <mergeCell ref="A13:A22"/>
    <mergeCell ref="B14:B17"/>
    <mergeCell ref="B18:B19"/>
    <mergeCell ref="C14:C15"/>
    <mergeCell ref="A23:O26"/>
    <mergeCell ref="A6:B10"/>
  </mergeCells>
  <printOptions horizontalCentered="1" verticalCentered="1"/>
  <pageMargins left="0.751388888888889" right="0.751388888888889" top="1" bottom="1" header="0.5" footer="0.5"/>
  <pageSetup paperSize="9" scale="58" orientation="landscape" horizontalDpi="600"/>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9" style="31" customWidth="1"/>
    <col min="9" max="9" width="19.8416666666667" style="31" customWidth="1"/>
    <col min="10" max="10" width="10" style="31"/>
    <col min="11" max="11" width="2.30833333333333" style="31" customWidth="1"/>
    <col min="12" max="12" width="10" style="31"/>
    <col min="13" max="13" width="1.23333333333333" style="31" customWidth="1"/>
    <col min="14" max="16384" width="10" style="31"/>
  </cols>
  <sheetData>
    <row r="1" ht="64.95"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2093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13.15</v>
      </c>
      <c r="F7" s="9"/>
      <c r="G7" s="9">
        <v>13.15</v>
      </c>
      <c r="H7" s="9"/>
      <c r="I7" s="9">
        <v>13.15</v>
      </c>
      <c r="J7" s="9"/>
      <c r="K7" s="14">
        <v>10</v>
      </c>
      <c r="L7" s="21"/>
      <c r="M7" s="22">
        <v>1</v>
      </c>
      <c r="N7" s="23"/>
      <c r="O7" s="9">
        <v>10</v>
      </c>
    </row>
    <row r="8" spans="1:15">
      <c r="A8" s="5"/>
      <c r="B8" s="5"/>
      <c r="C8" s="5" t="s">
        <v>830</v>
      </c>
      <c r="D8" s="5"/>
      <c r="E8" s="9">
        <v>13.15</v>
      </c>
      <c r="F8" s="9"/>
      <c r="G8" s="9">
        <v>13.15</v>
      </c>
      <c r="H8" s="9"/>
      <c r="I8" s="9">
        <v>13.15</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4.95" customHeight="1" spans="1:15">
      <c r="A12" s="5"/>
      <c r="B12" s="10" t="s">
        <v>2094</v>
      </c>
      <c r="C12" s="11"/>
      <c r="D12" s="11"/>
      <c r="E12" s="11"/>
      <c r="F12" s="11"/>
      <c r="G12" s="11"/>
      <c r="H12" s="12"/>
      <c r="I12" s="10" t="s">
        <v>2095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3" customHeight="1" spans="1:15">
      <c r="A14" s="5"/>
      <c r="B14" s="34" t="s">
        <v>845</v>
      </c>
      <c r="C14" s="34" t="s">
        <v>846</v>
      </c>
      <c r="D14" s="10" t="s">
        <v>2096</v>
      </c>
      <c r="E14" s="11"/>
      <c r="F14" s="11"/>
      <c r="G14" s="12"/>
      <c r="H14" s="5" t="s">
        <v>2097</v>
      </c>
      <c r="I14" s="5" t="s">
        <v>2097</v>
      </c>
      <c r="J14" s="24">
        <v>10</v>
      </c>
      <c r="K14" s="25"/>
      <c r="L14" s="24">
        <v>10</v>
      </c>
      <c r="M14" s="25"/>
      <c r="N14" s="14" t="s">
        <v>849</v>
      </c>
      <c r="O14" s="21"/>
    </row>
    <row r="15" ht="33" customHeight="1" spans="1:15">
      <c r="A15" s="5"/>
      <c r="B15" s="34"/>
      <c r="C15" s="34"/>
      <c r="D15" s="10" t="s">
        <v>2098</v>
      </c>
      <c r="E15" s="11"/>
      <c r="F15" s="11"/>
      <c r="G15" s="12"/>
      <c r="H15" s="5" t="s">
        <v>2099</v>
      </c>
      <c r="I15" s="5" t="s">
        <v>2099</v>
      </c>
      <c r="J15" s="24">
        <v>10</v>
      </c>
      <c r="K15" s="25"/>
      <c r="L15" s="24">
        <v>10</v>
      </c>
      <c r="M15" s="25"/>
      <c r="N15" s="14" t="s">
        <v>849</v>
      </c>
      <c r="O15" s="21"/>
    </row>
    <row r="16" ht="33" customHeight="1" spans="1:15">
      <c r="A16" s="5"/>
      <c r="B16" s="34"/>
      <c r="C16" s="5" t="s">
        <v>856</v>
      </c>
      <c r="D16" s="7" t="s">
        <v>2100</v>
      </c>
      <c r="E16" s="7"/>
      <c r="F16" s="7"/>
      <c r="G16" s="7"/>
      <c r="H16" s="5" t="s">
        <v>1147</v>
      </c>
      <c r="I16" s="220" t="s">
        <v>901</v>
      </c>
      <c r="J16" s="24">
        <v>10</v>
      </c>
      <c r="K16" s="25"/>
      <c r="L16" s="24">
        <v>10</v>
      </c>
      <c r="M16" s="25"/>
      <c r="N16" s="14" t="s">
        <v>849</v>
      </c>
      <c r="O16" s="21"/>
    </row>
    <row r="17" ht="33" customHeight="1" spans="1:15">
      <c r="A17" s="5"/>
      <c r="B17" s="34"/>
      <c r="C17" s="32" t="s">
        <v>865</v>
      </c>
      <c r="D17" s="7" t="s">
        <v>866</v>
      </c>
      <c r="E17" s="7"/>
      <c r="F17" s="7"/>
      <c r="G17" s="7"/>
      <c r="H17" s="13">
        <v>45199</v>
      </c>
      <c r="I17" s="13">
        <v>45184</v>
      </c>
      <c r="J17" s="24">
        <v>10</v>
      </c>
      <c r="K17" s="25"/>
      <c r="L17" s="24">
        <v>10</v>
      </c>
      <c r="M17" s="25"/>
      <c r="N17" s="14" t="s">
        <v>849</v>
      </c>
      <c r="O17" s="21"/>
    </row>
    <row r="18" ht="33" customHeight="1" spans="1:15">
      <c r="A18" s="5"/>
      <c r="B18" s="33"/>
      <c r="C18" s="5" t="s">
        <v>868</v>
      </c>
      <c r="D18" s="7" t="s">
        <v>2101</v>
      </c>
      <c r="E18" s="7"/>
      <c r="F18" s="7"/>
      <c r="G18" s="7"/>
      <c r="H18" s="5" t="s">
        <v>2102</v>
      </c>
      <c r="I18" s="5" t="s">
        <v>2102</v>
      </c>
      <c r="J18" s="24">
        <v>10</v>
      </c>
      <c r="K18" s="25"/>
      <c r="L18" s="24">
        <v>10</v>
      </c>
      <c r="M18" s="25"/>
      <c r="N18" s="14" t="s">
        <v>849</v>
      </c>
      <c r="O18" s="21"/>
    </row>
    <row r="19" ht="46.95" customHeight="1" spans="1:15">
      <c r="A19" s="5"/>
      <c r="B19" s="5" t="s">
        <v>873</v>
      </c>
      <c r="C19" s="6" t="s">
        <v>874</v>
      </c>
      <c r="D19" s="10" t="s">
        <v>2103</v>
      </c>
      <c r="E19" s="11"/>
      <c r="F19" s="11"/>
      <c r="G19" s="12"/>
      <c r="H19" s="43" t="s">
        <v>877</v>
      </c>
      <c r="I19" s="5" t="s">
        <v>2104</v>
      </c>
      <c r="J19" s="24">
        <v>15</v>
      </c>
      <c r="K19" s="25"/>
      <c r="L19" s="24">
        <v>13</v>
      </c>
      <c r="M19" s="25"/>
      <c r="N19" s="14" t="s">
        <v>2105</v>
      </c>
      <c r="O19" s="21"/>
    </row>
    <row r="20" ht="49.95" customHeight="1" spans="1:15">
      <c r="A20" s="5"/>
      <c r="B20" s="5"/>
      <c r="C20" s="6" t="s">
        <v>881</v>
      </c>
      <c r="D20" s="10" t="s">
        <v>2106</v>
      </c>
      <c r="E20" s="11"/>
      <c r="F20" s="11"/>
      <c r="G20" s="12"/>
      <c r="H20" s="43" t="s">
        <v>877</v>
      </c>
      <c r="I20" s="5" t="s">
        <v>2104</v>
      </c>
      <c r="J20" s="24">
        <v>15</v>
      </c>
      <c r="K20" s="25"/>
      <c r="L20" s="24">
        <v>15</v>
      </c>
      <c r="M20" s="25"/>
      <c r="N20" s="14" t="s">
        <v>849</v>
      </c>
      <c r="O20" s="21"/>
    </row>
    <row r="21" ht="54" customHeight="1" spans="1:15">
      <c r="A21" s="5"/>
      <c r="B21" s="5" t="s">
        <v>883</v>
      </c>
      <c r="C21" s="5" t="s">
        <v>884</v>
      </c>
      <c r="D21" s="7" t="s">
        <v>906</v>
      </c>
      <c r="E21" s="7"/>
      <c r="F21" s="7"/>
      <c r="G21" s="7"/>
      <c r="H21" s="5" t="s">
        <v>858</v>
      </c>
      <c r="I21" s="220" t="s">
        <v>1005</v>
      </c>
      <c r="J21" s="24">
        <v>10</v>
      </c>
      <c r="K21" s="25"/>
      <c r="L21" s="24">
        <v>8</v>
      </c>
      <c r="M21" s="25"/>
      <c r="N21" s="14" t="s">
        <v>2107</v>
      </c>
      <c r="O21" s="21"/>
    </row>
    <row r="22" ht="31.1" customHeight="1" spans="1:15">
      <c r="A22" s="5"/>
      <c r="B22" s="14" t="s">
        <v>888</v>
      </c>
      <c r="C22" s="15"/>
      <c r="D22" s="14" t="s">
        <v>849</v>
      </c>
      <c r="E22" s="16"/>
      <c r="F22" s="16"/>
      <c r="G22" s="16"/>
      <c r="H22" s="16"/>
      <c r="I22" s="16"/>
      <c r="J22" s="16"/>
      <c r="K22" s="16"/>
      <c r="L22" s="16"/>
      <c r="M22" s="16"/>
      <c r="N22" s="16"/>
      <c r="O22" s="21"/>
    </row>
    <row r="23" ht="24" customHeight="1" spans="1:15">
      <c r="A23" s="5"/>
      <c r="B23" s="14" t="s">
        <v>889</v>
      </c>
      <c r="C23" s="16"/>
      <c r="D23" s="16"/>
      <c r="E23" s="16"/>
      <c r="F23" s="16"/>
      <c r="G23" s="16"/>
      <c r="H23" s="16"/>
      <c r="I23" s="15"/>
      <c r="J23" s="14">
        <v>100</v>
      </c>
      <c r="K23" s="15"/>
      <c r="L23" s="27">
        <f>SUM(L14:M21)+O7</f>
        <v>96</v>
      </c>
      <c r="M23" s="28"/>
      <c r="N23" s="14" t="s">
        <v>890</v>
      </c>
      <c r="O23" s="21"/>
    </row>
    <row r="24" spans="1:15">
      <c r="A24" s="17" t="s">
        <v>891</v>
      </c>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4.25"/>
  <cols>
    <col min="1" max="7" width="10" style="31"/>
    <col min="8" max="8" width="14.5333333333333" style="31" customWidth="1"/>
    <col min="9" max="9" width="15" style="31" customWidth="1"/>
    <col min="10" max="10" width="10" style="31"/>
    <col min="11" max="11" width="3" style="31" customWidth="1"/>
    <col min="12" max="12" width="7.075" style="31" customWidth="1"/>
    <col min="13" max="13" width="4.23333333333333" style="31" customWidth="1"/>
    <col min="14" max="14" width="10" style="31"/>
    <col min="15" max="15" width="14" style="31" customWidth="1"/>
    <col min="16" max="16384" width="10" style="31"/>
  </cols>
  <sheetData>
    <row r="1" ht="59"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2108</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v>
      </c>
      <c r="F7" s="9"/>
      <c r="G7" s="9">
        <v>0.14</v>
      </c>
      <c r="H7" s="9"/>
      <c r="I7" s="9">
        <v>0.14</v>
      </c>
      <c r="J7" s="9"/>
      <c r="K7" s="14">
        <v>10</v>
      </c>
      <c r="L7" s="21"/>
      <c r="M7" s="22">
        <v>1</v>
      </c>
      <c r="N7" s="23"/>
      <c r="O7" s="9">
        <f>K7*M7</f>
        <v>10</v>
      </c>
    </row>
    <row r="8" spans="1:15">
      <c r="A8" s="5"/>
      <c r="B8" s="5"/>
      <c r="C8" s="5" t="s">
        <v>830</v>
      </c>
      <c r="D8" s="5"/>
      <c r="E8" s="9">
        <v>1</v>
      </c>
      <c r="F8" s="9"/>
      <c r="G8" s="9">
        <v>0.14</v>
      </c>
      <c r="H8" s="9"/>
      <c r="I8" s="9">
        <v>0.14</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4.95" customHeight="1" spans="1:15">
      <c r="A12" s="5"/>
      <c r="B12" s="10" t="s">
        <v>2109</v>
      </c>
      <c r="C12" s="11"/>
      <c r="D12" s="11"/>
      <c r="E12" s="11"/>
      <c r="F12" s="11"/>
      <c r="G12" s="11"/>
      <c r="H12" s="12"/>
      <c r="I12" s="10" t="s">
        <v>2110</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6" customHeight="1" spans="1:15">
      <c r="A14" s="5"/>
      <c r="B14" s="34" t="s">
        <v>845</v>
      </c>
      <c r="C14" s="34" t="s">
        <v>846</v>
      </c>
      <c r="D14" s="10" t="s">
        <v>2111</v>
      </c>
      <c r="E14" s="11"/>
      <c r="F14" s="11"/>
      <c r="G14" s="12"/>
      <c r="H14" s="5" t="s">
        <v>2112</v>
      </c>
      <c r="I14" s="5" t="s">
        <v>2112</v>
      </c>
      <c r="J14" s="24">
        <v>15</v>
      </c>
      <c r="K14" s="25"/>
      <c r="L14" s="24">
        <v>15</v>
      </c>
      <c r="M14" s="25"/>
      <c r="N14" s="14" t="s">
        <v>849</v>
      </c>
      <c r="O14" s="21"/>
    </row>
    <row r="15" ht="36" customHeight="1" spans="1:15">
      <c r="A15" s="5"/>
      <c r="B15" s="34"/>
      <c r="C15" s="34"/>
      <c r="D15" s="10" t="s">
        <v>2113</v>
      </c>
      <c r="E15" s="11"/>
      <c r="F15" s="11"/>
      <c r="G15" s="12"/>
      <c r="H15" s="5" t="s">
        <v>2114</v>
      </c>
      <c r="I15" s="5" t="s">
        <v>2114</v>
      </c>
      <c r="J15" s="24">
        <v>15</v>
      </c>
      <c r="K15" s="25"/>
      <c r="L15" s="24">
        <v>15</v>
      </c>
      <c r="M15" s="25"/>
      <c r="N15" s="14" t="s">
        <v>849</v>
      </c>
      <c r="O15" s="21"/>
    </row>
    <row r="16" ht="36" customHeight="1" spans="1:15">
      <c r="A16" s="5"/>
      <c r="B16" s="34"/>
      <c r="C16" s="5" t="s">
        <v>856</v>
      </c>
      <c r="D16" s="7" t="s">
        <v>2115</v>
      </c>
      <c r="E16" s="7"/>
      <c r="F16" s="7"/>
      <c r="G16" s="7"/>
      <c r="H16" s="220" t="s">
        <v>901</v>
      </c>
      <c r="I16" s="220" t="s">
        <v>901</v>
      </c>
      <c r="J16" s="24">
        <v>10</v>
      </c>
      <c r="K16" s="25"/>
      <c r="L16" s="24">
        <v>10</v>
      </c>
      <c r="M16" s="25"/>
      <c r="N16" s="14" t="s">
        <v>849</v>
      </c>
      <c r="O16" s="21"/>
    </row>
    <row r="17" ht="30" customHeight="1" spans="1:15">
      <c r="A17" s="5"/>
      <c r="B17" s="34"/>
      <c r="C17" s="32" t="s">
        <v>865</v>
      </c>
      <c r="D17" s="7" t="s">
        <v>866</v>
      </c>
      <c r="E17" s="7"/>
      <c r="F17" s="7"/>
      <c r="G17" s="7"/>
      <c r="H17" s="13">
        <v>45291</v>
      </c>
      <c r="I17" s="13">
        <v>45131</v>
      </c>
      <c r="J17" s="24">
        <v>10</v>
      </c>
      <c r="K17" s="25"/>
      <c r="L17" s="24">
        <v>10</v>
      </c>
      <c r="M17" s="25"/>
      <c r="N17" s="14" t="s">
        <v>849</v>
      </c>
      <c r="O17" s="21"/>
    </row>
    <row r="18" ht="46.95" customHeight="1" spans="1:15">
      <c r="A18" s="5"/>
      <c r="B18" s="5" t="s">
        <v>873</v>
      </c>
      <c r="C18" s="6" t="s">
        <v>874</v>
      </c>
      <c r="D18" s="10" t="s">
        <v>2116</v>
      </c>
      <c r="E18" s="11"/>
      <c r="F18" s="11"/>
      <c r="G18" s="12"/>
      <c r="H18" s="43" t="s">
        <v>2117</v>
      </c>
      <c r="I18" s="5" t="s">
        <v>877</v>
      </c>
      <c r="J18" s="24">
        <v>15</v>
      </c>
      <c r="K18" s="25"/>
      <c r="L18" s="24">
        <v>13</v>
      </c>
      <c r="M18" s="25"/>
      <c r="N18" s="14" t="s">
        <v>2118</v>
      </c>
      <c r="O18" s="21"/>
    </row>
    <row r="19" ht="49.95" customHeight="1" spans="1:15">
      <c r="A19" s="5"/>
      <c r="B19" s="5"/>
      <c r="C19" s="6" t="s">
        <v>881</v>
      </c>
      <c r="D19" s="10" t="s">
        <v>2119</v>
      </c>
      <c r="E19" s="11"/>
      <c r="F19" s="11"/>
      <c r="G19" s="12"/>
      <c r="H19" s="43" t="s">
        <v>982</v>
      </c>
      <c r="I19" s="5" t="s">
        <v>1685</v>
      </c>
      <c r="J19" s="24">
        <v>15</v>
      </c>
      <c r="K19" s="25"/>
      <c r="L19" s="24">
        <v>13</v>
      </c>
      <c r="M19" s="25"/>
      <c r="N19" s="14" t="s">
        <v>2120</v>
      </c>
      <c r="O19" s="21"/>
    </row>
    <row r="20" ht="54" customHeight="1" spans="1:15">
      <c r="A20" s="5"/>
      <c r="B20" s="5" t="s">
        <v>883</v>
      </c>
      <c r="C20" s="5" t="s">
        <v>884</v>
      </c>
      <c r="D20" s="7" t="s">
        <v>906</v>
      </c>
      <c r="E20" s="7"/>
      <c r="F20" s="7"/>
      <c r="G20" s="7"/>
      <c r="H20" s="5" t="s">
        <v>858</v>
      </c>
      <c r="I20" s="220" t="s">
        <v>1005</v>
      </c>
      <c r="J20" s="24">
        <v>10</v>
      </c>
      <c r="K20" s="25"/>
      <c r="L20" s="24">
        <v>8.5</v>
      </c>
      <c r="M20" s="25"/>
      <c r="N20" s="14" t="s">
        <v>2121</v>
      </c>
      <c r="O20" s="21"/>
    </row>
    <row r="21" ht="48" customHeight="1" spans="1:15">
      <c r="A21" s="5"/>
      <c r="B21" s="14" t="s">
        <v>888</v>
      </c>
      <c r="C21" s="15"/>
      <c r="D21" s="14" t="s">
        <v>849</v>
      </c>
      <c r="E21" s="16"/>
      <c r="F21" s="16"/>
      <c r="G21" s="16"/>
      <c r="H21" s="16"/>
      <c r="I21" s="16"/>
      <c r="J21" s="16"/>
      <c r="K21" s="16"/>
      <c r="L21" s="16"/>
      <c r="M21" s="16"/>
      <c r="N21" s="16"/>
      <c r="O21" s="21"/>
    </row>
    <row r="22" ht="30" customHeight="1" spans="1:15">
      <c r="A22" s="5"/>
      <c r="B22" s="14" t="s">
        <v>889</v>
      </c>
      <c r="C22" s="16"/>
      <c r="D22" s="16"/>
      <c r="E22" s="16"/>
      <c r="F22" s="16"/>
      <c r="G22" s="16"/>
      <c r="H22" s="16"/>
      <c r="I22" s="15"/>
      <c r="J22" s="14">
        <v>100</v>
      </c>
      <c r="K22" s="15"/>
      <c r="L22" s="27">
        <v>94.5</v>
      </c>
      <c r="M22" s="28"/>
      <c r="N22" s="14" t="s">
        <v>890</v>
      </c>
      <c r="O22" s="21"/>
    </row>
    <row r="23" spans="1:15">
      <c r="A23" s="17" t="s">
        <v>891</v>
      </c>
      <c r="B23" s="44"/>
      <c r="C23" s="44"/>
      <c r="D23" s="44"/>
      <c r="E23" s="44"/>
      <c r="F23" s="44"/>
      <c r="G23" s="44"/>
      <c r="H23" s="44"/>
      <c r="I23" s="44"/>
      <c r="J23" s="44"/>
      <c r="K23" s="44"/>
      <c r="L23" s="44"/>
      <c r="M23" s="44"/>
      <c r="N23" s="44"/>
      <c r="O23" s="29"/>
    </row>
    <row r="24" spans="1:15">
      <c r="A24" s="18"/>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9"/>
      <c r="B26" s="20"/>
      <c r="C26" s="20"/>
      <c r="D26" s="20"/>
      <c r="E26" s="20"/>
      <c r="F26" s="20"/>
      <c r="G26" s="20"/>
      <c r="H26" s="20"/>
      <c r="I26" s="20"/>
      <c r="J26" s="20"/>
      <c r="K26" s="20"/>
      <c r="L26" s="20"/>
      <c r="M26" s="20"/>
      <c r="N26" s="20"/>
      <c r="O26" s="30"/>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23:O26"/>
    <mergeCell ref="A6:B10"/>
  </mergeCells>
  <printOptions horizontalCentered="1" verticalCentered="1"/>
  <pageMargins left="0.751388888888889" right="0.751388888888889" top="1" bottom="1" header="0.5" footer="0.5"/>
  <pageSetup paperSize="9" scale="61" orientation="landscape" horizontalDpi="600"/>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Q6" sqref="Q6"/>
    </sheetView>
  </sheetViews>
  <sheetFormatPr defaultColWidth="10" defaultRowHeight="14.25"/>
  <cols>
    <col min="1" max="7" width="10" style="31"/>
    <col min="8" max="8" width="17" style="31" customWidth="1"/>
    <col min="9" max="9" width="17.4666666666667" style="31" customWidth="1"/>
    <col min="10" max="10" width="10" style="31"/>
    <col min="11" max="11" width="1.53333333333333" style="31" customWidth="1"/>
    <col min="12" max="12" width="10" style="31"/>
    <col min="13" max="13" width="2.30833333333333" style="31" customWidth="1"/>
    <col min="14" max="16384" width="10" style="31"/>
  </cols>
  <sheetData>
    <row r="1" ht="59"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2122</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1</v>
      </c>
      <c r="F7" s="9"/>
      <c r="G7" s="9">
        <v>1</v>
      </c>
      <c r="H7" s="9"/>
      <c r="I7" s="9">
        <v>1</v>
      </c>
      <c r="J7" s="9"/>
      <c r="K7" s="14">
        <v>10</v>
      </c>
      <c r="L7" s="21"/>
      <c r="M7" s="22">
        <v>1</v>
      </c>
      <c r="N7" s="23"/>
      <c r="O7" s="9">
        <f>K7*M7</f>
        <v>10</v>
      </c>
    </row>
    <row r="8" spans="1:15">
      <c r="A8" s="5"/>
      <c r="B8" s="5"/>
      <c r="C8" s="5" t="s">
        <v>830</v>
      </c>
      <c r="D8" s="5"/>
      <c r="E8" s="9">
        <v>1</v>
      </c>
      <c r="F8" s="9"/>
      <c r="G8" s="9">
        <v>1</v>
      </c>
      <c r="H8" s="9"/>
      <c r="I8" s="9">
        <v>1</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94.95" customHeight="1" spans="1:15">
      <c r="A12" s="5"/>
      <c r="B12" s="10" t="s">
        <v>2123</v>
      </c>
      <c r="C12" s="11"/>
      <c r="D12" s="11"/>
      <c r="E12" s="11"/>
      <c r="F12" s="11"/>
      <c r="G12" s="11"/>
      <c r="H12" s="12"/>
      <c r="I12" s="10" t="s">
        <v>2124</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7" customHeight="1" spans="1:15">
      <c r="A14" s="5"/>
      <c r="B14" s="34" t="s">
        <v>845</v>
      </c>
      <c r="C14" s="34" t="s">
        <v>846</v>
      </c>
      <c r="D14" s="10" t="s">
        <v>2125</v>
      </c>
      <c r="E14" s="11"/>
      <c r="F14" s="11"/>
      <c r="G14" s="12"/>
      <c r="H14" s="5" t="s">
        <v>911</v>
      </c>
      <c r="I14" s="5" t="s">
        <v>911</v>
      </c>
      <c r="J14" s="24">
        <v>10</v>
      </c>
      <c r="K14" s="25"/>
      <c r="L14" s="24">
        <v>10</v>
      </c>
      <c r="M14" s="25"/>
      <c r="N14" s="14" t="s">
        <v>849</v>
      </c>
      <c r="O14" s="21"/>
    </row>
    <row r="15" ht="27" customHeight="1" spans="1:15">
      <c r="A15" s="5"/>
      <c r="B15" s="34"/>
      <c r="C15" s="34"/>
      <c r="D15" s="10" t="s">
        <v>2085</v>
      </c>
      <c r="E15" s="11"/>
      <c r="F15" s="11"/>
      <c r="G15" s="12"/>
      <c r="H15" s="5" t="s">
        <v>2126</v>
      </c>
      <c r="I15" s="5" t="s">
        <v>2127</v>
      </c>
      <c r="J15" s="24">
        <v>10</v>
      </c>
      <c r="K15" s="25"/>
      <c r="L15" s="24">
        <v>10</v>
      </c>
      <c r="M15" s="25"/>
      <c r="N15" s="14" t="s">
        <v>849</v>
      </c>
      <c r="O15" s="21"/>
    </row>
    <row r="16" ht="27" customHeight="1" spans="1:15">
      <c r="A16" s="5"/>
      <c r="B16" s="34"/>
      <c r="C16" s="34"/>
      <c r="D16" s="10" t="s">
        <v>2128</v>
      </c>
      <c r="E16" s="11"/>
      <c r="F16" s="11"/>
      <c r="G16" s="12"/>
      <c r="H16" s="5" t="s">
        <v>2129</v>
      </c>
      <c r="I16" s="5" t="s">
        <v>2129</v>
      </c>
      <c r="J16" s="24">
        <v>5</v>
      </c>
      <c r="K16" s="25"/>
      <c r="L16" s="24">
        <v>5</v>
      </c>
      <c r="M16" s="25"/>
      <c r="N16" s="14" t="s">
        <v>849</v>
      </c>
      <c r="O16" s="21"/>
    </row>
    <row r="17" ht="27" customHeight="1" spans="1:15">
      <c r="A17" s="5"/>
      <c r="B17" s="34"/>
      <c r="C17" s="5" t="s">
        <v>856</v>
      </c>
      <c r="D17" s="7" t="s">
        <v>2130</v>
      </c>
      <c r="E17" s="7"/>
      <c r="F17" s="7"/>
      <c r="G17" s="7"/>
      <c r="H17" s="220" t="s">
        <v>901</v>
      </c>
      <c r="I17" s="220" t="s">
        <v>901</v>
      </c>
      <c r="J17" s="24">
        <v>10</v>
      </c>
      <c r="K17" s="25"/>
      <c r="L17" s="24">
        <v>10</v>
      </c>
      <c r="M17" s="25"/>
      <c r="N17" s="14" t="s">
        <v>849</v>
      </c>
      <c r="O17" s="21"/>
    </row>
    <row r="18" ht="27" customHeight="1" spans="1:15">
      <c r="A18" s="5"/>
      <c r="B18" s="34"/>
      <c r="C18" s="32" t="s">
        <v>865</v>
      </c>
      <c r="D18" s="7" t="s">
        <v>866</v>
      </c>
      <c r="E18" s="7"/>
      <c r="F18" s="7"/>
      <c r="G18" s="7"/>
      <c r="H18" s="13">
        <v>45291</v>
      </c>
      <c r="I18" s="13">
        <v>45131</v>
      </c>
      <c r="J18" s="24">
        <v>10</v>
      </c>
      <c r="K18" s="25"/>
      <c r="L18" s="24">
        <v>10</v>
      </c>
      <c r="M18" s="25"/>
      <c r="N18" s="14" t="s">
        <v>849</v>
      </c>
      <c r="O18" s="21"/>
    </row>
    <row r="19" ht="27" customHeight="1" spans="1:15">
      <c r="A19" s="5"/>
      <c r="B19" s="33"/>
      <c r="C19" s="5" t="s">
        <v>868</v>
      </c>
      <c r="D19" s="7" t="s">
        <v>2131</v>
      </c>
      <c r="E19" s="7"/>
      <c r="F19" s="7"/>
      <c r="G19" s="7"/>
      <c r="H19" s="5" t="s">
        <v>2132</v>
      </c>
      <c r="I19" s="5" t="s">
        <v>2132</v>
      </c>
      <c r="J19" s="24">
        <v>10</v>
      </c>
      <c r="K19" s="25"/>
      <c r="L19" s="24">
        <v>10</v>
      </c>
      <c r="M19" s="25"/>
      <c r="N19" s="14" t="s">
        <v>849</v>
      </c>
      <c r="O19" s="21"/>
    </row>
    <row r="20" ht="46.95" customHeight="1" spans="1:15">
      <c r="A20" s="5"/>
      <c r="B20" s="5" t="s">
        <v>873</v>
      </c>
      <c r="C20" s="6" t="s">
        <v>874</v>
      </c>
      <c r="D20" s="10" t="s">
        <v>2089</v>
      </c>
      <c r="E20" s="11"/>
      <c r="F20" s="11"/>
      <c r="G20" s="12"/>
      <c r="H20" s="43" t="s">
        <v>2005</v>
      </c>
      <c r="I20" s="5" t="s">
        <v>877</v>
      </c>
      <c r="J20" s="24">
        <v>15</v>
      </c>
      <c r="K20" s="25"/>
      <c r="L20" s="24">
        <v>10.5</v>
      </c>
      <c r="M20" s="25"/>
      <c r="N20" s="14" t="s">
        <v>2090</v>
      </c>
      <c r="O20" s="21"/>
    </row>
    <row r="21" ht="49.95" customHeight="1" spans="1:15">
      <c r="A21" s="5"/>
      <c r="B21" s="5"/>
      <c r="C21" s="6" t="s">
        <v>881</v>
      </c>
      <c r="D21" s="10" t="s">
        <v>2091</v>
      </c>
      <c r="E21" s="11"/>
      <c r="F21" s="11"/>
      <c r="G21" s="12"/>
      <c r="H21" s="43" t="s">
        <v>948</v>
      </c>
      <c r="I21" s="5" t="s">
        <v>877</v>
      </c>
      <c r="J21" s="24">
        <v>15</v>
      </c>
      <c r="K21" s="25"/>
      <c r="L21" s="24">
        <v>10.5</v>
      </c>
      <c r="M21" s="25"/>
      <c r="N21" s="14" t="s">
        <v>2133</v>
      </c>
      <c r="O21" s="21"/>
    </row>
    <row r="22" ht="60" customHeight="1" spans="1:15">
      <c r="A22" s="5"/>
      <c r="B22" s="5" t="s">
        <v>883</v>
      </c>
      <c r="C22" s="5" t="s">
        <v>884</v>
      </c>
      <c r="D22" s="7" t="s">
        <v>2134</v>
      </c>
      <c r="E22" s="7"/>
      <c r="F22" s="7"/>
      <c r="G22" s="7"/>
      <c r="H22" s="5" t="s">
        <v>1147</v>
      </c>
      <c r="I22" s="220" t="s">
        <v>1265</v>
      </c>
      <c r="J22" s="24">
        <v>10</v>
      </c>
      <c r="K22" s="25"/>
      <c r="L22" s="24">
        <v>8</v>
      </c>
      <c r="M22" s="25"/>
      <c r="N22" s="14" t="s">
        <v>2092</v>
      </c>
      <c r="O22" s="21"/>
    </row>
    <row r="23" ht="39" customHeight="1" spans="1:15">
      <c r="A23" s="5"/>
      <c r="B23" s="14" t="s">
        <v>888</v>
      </c>
      <c r="C23" s="15"/>
      <c r="D23" s="14" t="s">
        <v>849</v>
      </c>
      <c r="E23" s="16"/>
      <c r="F23" s="16"/>
      <c r="G23" s="16"/>
      <c r="H23" s="16"/>
      <c r="I23" s="16"/>
      <c r="J23" s="16"/>
      <c r="K23" s="16"/>
      <c r="L23" s="16"/>
      <c r="M23" s="16"/>
      <c r="N23" s="16"/>
      <c r="O23" s="21"/>
    </row>
    <row r="24" ht="40.1" customHeight="1" spans="1:15">
      <c r="A24" s="5"/>
      <c r="B24" s="14" t="s">
        <v>889</v>
      </c>
      <c r="C24" s="16"/>
      <c r="D24" s="16"/>
      <c r="E24" s="16"/>
      <c r="F24" s="16"/>
      <c r="G24" s="16"/>
      <c r="H24" s="16"/>
      <c r="I24" s="15"/>
      <c r="J24" s="14">
        <v>100</v>
      </c>
      <c r="K24" s="15"/>
      <c r="L24" s="27">
        <v>94</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59" orientation="landscape" horizontalDpi="600"/>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workbookViewId="0">
      <selection activeCell="A1" sqref="A1:O1"/>
    </sheetView>
  </sheetViews>
  <sheetFormatPr defaultColWidth="10" defaultRowHeight="14.25"/>
  <cols>
    <col min="1" max="7" width="10" style="31"/>
    <col min="8" max="8" width="16.075" style="31" customWidth="1"/>
    <col min="9" max="9" width="14.45" style="31" customWidth="1"/>
    <col min="10" max="10" width="10" style="31"/>
    <col min="11" max="11" width="2.45" style="31" customWidth="1"/>
    <col min="12" max="12" width="10" style="31"/>
    <col min="13" max="13" width="2.53333333333333" style="31" customWidth="1"/>
    <col min="14" max="14" width="10" style="31"/>
    <col min="15" max="15" width="12.8416666666667" style="31" customWidth="1"/>
    <col min="16" max="16384" width="10" style="31"/>
  </cols>
  <sheetData>
    <row r="1" ht="57"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2135</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0.38</v>
      </c>
      <c r="F7" s="9"/>
      <c r="G7" s="9">
        <v>0.38</v>
      </c>
      <c r="H7" s="9"/>
      <c r="I7" s="9">
        <v>0.38</v>
      </c>
      <c r="J7" s="9"/>
      <c r="K7" s="14">
        <v>10</v>
      </c>
      <c r="L7" s="21"/>
      <c r="M7" s="22">
        <f>I7/G7</f>
        <v>1</v>
      </c>
      <c r="N7" s="23"/>
      <c r="O7" s="9">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0.38</v>
      </c>
      <c r="F10" s="9"/>
      <c r="G10" s="9">
        <v>0.38</v>
      </c>
      <c r="H10" s="9"/>
      <c r="I10" s="9">
        <v>0.38</v>
      </c>
      <c r="J10" s="9"/>
      <c r="K10" s="14" t="s">
        <v>665</v>
      </c>
      <c r="L10" s="21"/>
      <c r="M10" s="22">
        <v>1</v>
      </c>
      <c r="N10" s="23"/>
      <c r="O10" s="5" t="s">
        <v>665</v>
      </c>
    </row>
    <row r="11" spans="1:15">
      <c r="A11" s="5" t="s">
        <v>833</v>
      </c>
      <c r="B11" s="5" t="s">
        <v>834</v>
      </c>
      <c r="C11" s="5"/>
      <c r="D11" s="5"/>
      <c r="E11" s="5"/>
      <c r="F11" s="5"/>
      <c r="G11" s="5"/>
      <c r="H11" s="5"/>
      <c r="I11" s="5" t="s">
        <v>835</v>
      </c>
      <c r="J11" s="5"/>
      <c r="K11" s="5"/>
      <c r="L11" s="5"/>
      <c r="M11" s="5"/>
      <c r="N11" s="5"/>
      <c r="O11" s="5"/>
    </row>
    <row r="12" ht="94.95" customHeight="1" spans="1:15">
      <c r="A12" s="5"/>
      <c r="B12" s="10" t="s">
        <v>2136</v>
      </c>
      <c r="C12" s="11"/>
      <c r="D12" s="11"/>
      <c r="E12" s="11"/>
      <c r="F12" s="11"/>
      <c r="G12" s="11"/>
      <c r="H12" s="12"/>
      <c r="I12" s="10" t="s">
        <v>2137</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42" customHeight="1" spans="1:15">
      <c r="A14" s="5"/>
      <c r="B14" s="34" t="s">
        <v>845</v>
      </c>
      <c r="C14" s="34" t="s">
        <v>846</v>
      </c>
      <c r="D14" s="10" t="s">
        <v>2138</v>
      </c>
      <c r="E14" s="11"/>
      <c r="F14" s="11"/>
      <c r="G14" s="12"/>
      <c r="H14" s="5" t="s">
        <v>967</v>
      </c>
      <c r="I14" s="5" t="s">
        <v>967</v>
      </c>
      <c r="J14" s="24">
        <v>10</v>
      </c>
      <c r="K14" s="25"/>
      <c r="L14" s="24">
        <v>10</v>
      </c>
      <c r="M14" s="25"/>
      <c r="N14" s="14" t="s">
        <v>849</v>
      </c>
      <c r="O14" s="21"/>
    </row>
    <row r="15" ht="42" customHeight="1" spans="1:15">
      <c r="A15" s="5"/>
      <c r="B15" s="34"/>
      <c r="C15" s="34"/>
      <c r="D15" s="10" t="s">
        <v>2139</v>
      </c>
      <c r="E15" s="11"/>
      <c r="F15" s="11"/>
      <c r="G15" s="12"/>
      <c r="H15" s="5" t="s">
        <v>2140</v>
      </c>
      <c r="I15" s="5" t="s">
        <v>2140</v>
      </c>
      <c r="J15" s="24">
        <v>5</v>
      </c>
      <c r="K15" s="25"/>
      <c r="L15" s="24">
        <v>5</v>
      </c>
      <c r="M15" s="25"/>
      <c r="N15" s="14" t="s">
        <v>849</v>
      </c>
      <c r="O15" s="21"/>
    </row>
    <row r="16" ht="42" customHeight="1" spans="1:15">
      <c r="A16" s="5"/>
      <c r="B16" s="34"/>
      <c r="C16" s="34"/>
      <c r="D16" s="10" t="s">
        <v>2128</v>
      </c>
      <c r="E16" s="11"/>
      <c r="F16" s="11"/>
      <c r="G16" s="12"/>
      <c r="H16" s="5" t="s">
        <v>2129</v>
      </c>
      <c r="I16" s="5" t="s">
        <v>2129</v>
      </c>
      <c r="J16" s="24">
        <v>5</v>
      </c>
      <c r="K16" s="25"/>
      <c r="L16" s="24">
        <v>5</v>
      </c>
      <c r="M16" s="25"/>
      <c r="N16" s="14" t="s">
        <v>849</v>
      </c>
      <c r="O16" s="21"/>
    </row>
    <row r="17" ht="42" customHeight="1" spans="1:15">
      <c r="A17" s="5"/>
      <c r="B17" s="34"/>
      <c r="C17" s="5" t="s">
        <v>856</v>
      </c>
      <c r="D17" s="7" t="s">
        <v>900</v>
      </c>
      <c r="E17" s="7"/>
      <c r="F17" s="7"/>
      <c r="G17" s="7"/>
      <c r="H17" s="220" t="s">
        <v>901</v>
      </c>
      <c r="I17" s="220" t="s">
        <v>901</v>
      </c>
      <c r="J17" s="24">
        <v>10</v>
      </c>
      <c r="K17" s="25"/>
      <c r="L17" s="24">
        <v>10</v>
      </c>
      <c r="M17" s="25"/>
      <c r="N17" s="14" t="s">
        <v>849</v>
      </c>
      <c r="O17" s="21"/>
    </row>
    <row r="18" ht="42" customHeight="1" spans="1:15">
      <c r="A18" s="5"/>
      <c r="B18" s="34"/>
      <c r="C18" s="32" t="s">
        <v>865</v>
      </c>
      <c r="D18" s="7" t="s">
        <v>866</v>
      </c>
      <c r="E18" s="7"/>
      <c r="F18" s="7"/>
      <c r="G18" s="7"/>
      <c r="H18" s="13">
        <v>45128</v>
      </c>
      <c r="I18" s="13">
        <v>45128</v>
      </c>
      <c r="J18" s="24">
        <v>10</v>
      </c>
      <c r="K18" s="25"/>
      <c r="L18" s="24">
        <v>10</v>
      </c>
      <c r="M18" s="25"/>
      <c r="N18" s="14" t="s">
        <v>849</v>
      </c>
      <c r="O18" s="21"/>
    </row>
    <row r="19" ht="42" customHeight="1" spans="1:15">
      <c r="A19" s="5"/>
      <c r="B19" s="33"/>
      <c r="C19" s="5" t="s">
        <v>868</v>
      </c>
      <c r="D19" s="7" t="s">
        <v>2141</v>
      </c>
      <c r="E19" s="7"/>
      <c r="F19" s="7"/>
      <c r="G19" s="7"/>
      <c r="H19" s="5" t="s">
        <v>2142</v>
      </c>
      <c r="I19" s="5" t="s">
        <v>2142</v>
      </c>
      <c r="J19" s="24">
        <v>10</v>
      </c>
      <c r="K19" s="25"/>
      <c r="L19" s="24">
        <v>10</v>
      </c>
      <c r="M19" s="25"/>
      <c r="N19" s="14" t="s">
        <v>849</v>
      </c>
      <c r="O19" s="21"/>
    </row>
    <row r="20" ht="70.95" customHeight="1" spans="1:15">
      <c r="A20" s="5"/>
      <c r="B20" s="34" t="s">
        <v>873</v>
      </c>
      <c r="C20" s="6" t="s">
        <v>874</v>
      </c>
      <c r="D20" s="10" t="s">
        <v>2116</v>
      </c>
      <c r="E20" s="11"/>
      <c r="F20" s="11"/>
      <c r="G20" s="12"/>
      <c r="H20" s="43" t="s">
        <v>2117</v>
      </c>
      <c r="I20" s="5" t="s">
        <v>877</v>
      </c>
      <c r="J20" s="24">
        <v>15</v>
      </c>
      <c r="K20" s="25"/>
      <c r="L20" s="24">
        <v>10.5</v>
      </c>
      <c r="M20" s="25"/>
      <c r="N20" s="14" t="s">
        <v>2118</v>
      </c>
      <c r="O20" s="21"/>
    </row>
    <row r="21" ht="82.1" customHeight="1" spans="1:15">
      <c r="A21" s="5"/>
      <c r="B21" s="34"/>
      <c r="C21" s="6" t="s">
        <v>881</v>
      </c>
      <c r="D21" s="10" t="s">
        <v>2119</v>
      </c>
      <c r="E21" s="11"/>
      <c r="F21" s="11"/>
      <c r="G21" s="12"/>
      <c r="H21" s="43" t="s">
        <v>982</v>
      </c>
      <c r="I21" s="5" t="s">
        <v>1685</v>
      </c>
      <c r="J21" s="24">
        <v>15</v>
      </c>
      <c r="K21" s="25"/>
      <c r="L21" s="24">
        <v>10.5</v>
      </c>
      <c r="M21" s="25"/>
      <c r="N21" s="14" t="s">
        <v>2120</v>
      </c>
      <c r="O21" s="21"/>
    </row>
    <row r="22" ht="27" spans="1:15">
      <c r="A22" s="5"/>
      <c r="B22" s="5" t="s">
        <v>883</v>
      </c>
      <c r="C22" s="5" t="s">
        <v>884</v>
      </c>
      <c r="D22" s="7" t="s">
        <v>1759</v>
      </c>
      <c r="E22" s="7"/>
      <c r="F22" s="7"/>
      <c r="G22" s="7"/>
      <c r="H22" s="220" t="s">
        <v>901</v>
      </c>
      <c r="I22" s="220" t="s">
        <v>901</v>
      </c>
      <c r="J22" s="24">
        <v>10</v>
      </c>
      <c r="K22" s="25"/>
      <c r="L22" s="24">
        <v>10</v>
      </c>
      <c r="M22" s="25"/>
      <c r="N22" s="14" t="s">
        <v>849</v>
      </c>
      <c r="O22" s="21"/>
    </row>
    <row r="23" ht="43.1" customHeight="1" spans="1:15">
      <c r="A23" s="5"/>
      <c r="B23" s="14" t="s">
        <v>888</v>
      </c>
      <c r="C23" s="15"/>
      <c r="D23" s="14" t="s">
        <v>1055</v>
      </c>
      <c r="E23" s="16"/>
      <c r="F23" s="16"/>
      <c r="G23" s="16"/>
      <c r="H23" s="16"/>
      <c r="I23" s="16"/>
      <c r="J23" s="16"/>
      <c r="K23" s="16"/>
      <c r="L23" s="16"/>
      <c r="M23" s="16"/>
      <c r="N23" s="16"/>
      <c r="O23" s="21"/>
    </row>
    <row r="24" spans="1:15">
      <c r="A24" s="5"/>
      <c r="B24" s="14" t="s">
        <v>889</v>
      </c>
      <c r="C24" s="16"/>
      <c r="D24" s="16"/>
      <c r="E24" s="16"/>
      <c r="F24" s="16"/>
      <c r="G24" s="16"/>
      <c r="H24" s="16"/>
      <c r="I24" s="15"/>
      <c r="J24" s="14">
        <v>100</v>
      </c>
      <c r="K24" s="15"/>
      <c r="L24" s="27">
        <f>SUM(L14:M22)+O7</f>
        <v>91</v>
      </c>
      <c r="M24" s="28"/>
      <c r="N24" s="14" t="s">
        <v>890</v>
      </c>
      <c r="O24" s="21"/>
    </row>
    <row r="25" spans="1:15">
      <c r="A25" s="17" t="s">
        <v>891</v>
      </c>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8"/>
      <c r="B27" s="44"/>
      <c r="C27" s="44"/>
      <c r="D27" s="44"/>
      <c r="E27" s="44"/>
      <c r="F27" s="44"/>
      <c r="G27" s="44"/>
      <c r="H27" s="44"/>
      <c r="I27" s="44"/>
      <c r="J27" s="44"/>
      <c r="K27" s="44"/>
      <c r="L27" s="44"/>
      <c r="M27" s="44"/>
      <c r="N27" s="44"/>
      <c r="O27" s="29"/>
    </row>
    <row r="28" spans="1:15">
      <c r="A28" s="19"/>
      <c r="B28" s="20"/>
      <c r="C28" s="20"/>
      <c r="D28" s="20"/>
      <c r="E28" s="20"/>
      <c r="F28" s="20"/>
      <c r="G28" s="20"/>
      <c r="H28" s="20"/>
      <c r="I28" s="20"/>
      <c r="J28" s="20"/>
      <c r="K28" s="20"/>
      <c r="L28" s="20"/>
      <c r="M28" s="20"/>
      <c r="N28" s="20"/>
      <c r="O28" s="30"/>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A25:O28"/>
    <mergeCell ref="A6:B10"/>
  </mergeCells>
  <printOptions horizontalCentered="1" verticalCentered="1"/>
  <pageMargins left="0.751388888888889" right="0.751388888888889" top="1" bottom="1" header="0.5" footer="0.5"/>
  <pageSetup paperSize="9" scale="52" orientation="landscape" horizontalDpi="600"/>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5.2333333333333" style="31" customWidth="1"/>
    <col min="9" max="9" width="14.5333333333333" style="31" customWidth="1"/>
    <col min="10" max="10" width="10" style="31"/>
    <col min="11" max="11" width="3" style="31" customWidth="1"/>
    <col min="12" max="12" width="10" style="31"/>
    <col min="13" max="13" width="1.69166666666667" style="31" customWidth="1"/>
    <col min="14" max="14" width="10" style="31"/>
    <col min="15" max="15" width="13.45" style="31" customWidth="1"/>
    <col min="16" max="16384" width="10" style="31"/>
  </cols>
  <sheetData>
    <row r="1" ht="60"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2143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0.2947</v>
      </c>
      <c r="F7" s="9"/>
      <c r="G7" s="9">
        <v>0.2947</v>
      </c>
      <c r="H7" s="9"/>
      <c r="I7" s="9">
        <v>0.2947</v>
      </c>
      <c r="J7" s="9"/>
      <c r="K7" s="14">
        <v>10</v>
      </c>
      <c r="L7" s="21"/>
      <c r="M7" s="22">
        <v>1</v>
      </c>
      <c r="N7" s="23"/>
      <c r="O7" s="9">
        <f>K7*M7</f>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0.2947</v>
      </c>
      <c r="F9" s="9"/>
      <c r="G9" s="9">
        <v>0.2947</v>
      </c>
      <c r="H9" s="9"/>
      <c r="I9" s="9">
        <v>0.2947</v>
      </c>
      <c r="J9" s="9"/>
      <c r="K9" s="14" t="s">
        <v>665</v>
      </c>
      <c r="L9" s="21"/>
      <c r="M9" s="22">
        <v>1</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12.95" customHeight="1" spans="1:15">
      <c r="A12" s="5"/>
      <c r="B12" s="10" t="s">
        <v>2144</v>
      </c>
      <c r="C12" s="11"/>
      <c r="D12" s="11"/>
      <c r="E12" s="11"/>
      <c r="F12" s="11"/>
      <c r="G12" s="11"/>
      <c r="H12" s="12"/>
      <c r="I12" s="10" t="s">
        <v>2145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34"/>
      <c r="C14" s="34" t="s">
        <v>846</v>
      </c>
      <c r="D14" s="10" t="s">
        <v>1450</v>
      </c>
      <c r="E14" s="11"/>
      <c r="F14" s="11"/>
      <c r="G14" s="12"/>
      <c r="H14" s="5" t="s">
        <v>967</v>
      </c>
      <c r="I14" s="5" t="s">
        <v>967</v>
      </c>
      <c r="J14" s="24">
        <v>10</v>
      </c>
      <c r="K14" s="25"/>
      <c r="L14" s="24">
        <v>10</v>
      </c>
      <c r="M14" s="25"/>
      <c r="N14" s="14" t="s">
        <v>849</v>
      </c>
      <c r="O14" s="21"/>
    </row>
    <row r="15" ht="28.1" customHeight="1" spans="1:15">
      <c r="A15" s="5"/>
      <c r="B15" s="34"/>
      <c r="C15" s="32" t="s">
        <v>856</v>
      </c>
      <c r="D15" s="7" t="s">
        <v>1334</v>
      </c>
      <c r="E15" s="7"/>
      <c r="F15" s="7"/>
      <c r="G15" s="7"/>
      <c r="H15" s="220" t="s">
        <v>901</v>
      </c>
      <c r="I15" s="220" t="s">
        <v>901</v>
      </c>
      <c r="J15" s="24">
        <v>10</v>
      </c>
      <c r="K15" s="25"/>
      <c r="L15" s="24">
        <v>10</v>
      </c>
      <c r="M15" s="25"/>
      <c r="N15" s="14" t="s">
        <v>849</v>
      </c>
      <c r="O15" s="21"/>
    </row>
    <row r="16" ht="28.1" customHeight="1" spans="1:15">
      <c r="A16" s="5"/>
      <c r="B16" s="34"/>
      <c r="C16" s="34"/>
      <c r="D16" s="7" t="s">
        <v>900</v>
      </c>
      <c r="E16" s="7"/>
      <c r="F16" s="7"/>
      <c r="G16" s="7"/>
      <c r="H16" s="220" t="s">
        <v>901</v>
      </c>
      <c r="I16" s="220" t="s">
        <v>901</v>
      </c>
      <c r="J16" s="24">
        <v>10</v>
      </c>
      <c r="K16" s="25"/>
      <c r="L16" s="24">
        <v>10</v>
      </c>
      <c r="M16" s="25"/>
      <c r="N16" s="14" t="s">
        <v>849</v>
      </c>
      <c r="O16" s="21"/>
    </row>
    <row r="17" ht="28.1" customHeight="1" spans="1:15">
      <c r="A17" s="5"/>
      <c r="B17" s="34"/>
      <c r="C17" s="32" t="s">
        <v>865</v>
      </c>
      <c r="D17" s="7" t="s">
        <v>866</v>
      </c>
      <c r="E17" s="7"/>
      <c r="F17" s="7"/>
      <c r="G17" s="7"/>
      <c r="H17" s="13">
        <v>45291</v>
      </c>
      <c r="I17" s="13">
        <v>45097</v>
      </c>
      <c r="J17" s="24">
        <v>10</v>
      </c>
      <c r="K17" s="25"/>
      <c r="L17" s="24">
        <v>10</v>
      </c>
      <c r="M17" s="25"/>
      <c r="N17" s="14" t="s">
        <v>849</v>
      </c>
      <c r="O17" s="21"/>
    </row>
    <row r="18" ht="40.95" customHeight="1" spans="1:15">
      <c r="A18" s="5"/>
      <c r="B18" s="33"/>
      <c r="C18" s="5" t="s">
        <v>868</v>
      </c>
      <c r="D18" s="7" t="s">
        <v>2146</v>
      </c>
      <c r="E18" s="7"/>
      <c r="F18" s="7"/>
      <c r="G18" s="7"/>
      <c r="H18" s="5" t="s">
        <v>2147</v>
      </c>
      <c r="I18" s="5" t="s">
        <v>2147</v>
      </c>
      <c r="J18" s="24">
        <v>10</v>
      </c>
      <c r="K18" s="25"/>
      <c r="L18" s="24">
        <v>10</v>
      </c>
      <c r="M18" s="25"/>
      <c r="N18" s="14" t="s">
        <v>849</v>
      </c>
      <c r="O18" s="21"/>
    </row>
    <row r="19" ht="40.95" customHeight="1" spans="1:15">
      <c r="A19" s="5"/>
      <c r="B19" s="34"/>
      <c r="C19" s="6" t="s">
        <v>874</v>
      </c>
      <c r="D19" s="10" t="s">
        <v>2148</v>
      </c>
      <c r="E19" s="11"/>
      <c r="F19" s="11"/>
      <c r="G19" s="12"/>
      <c r="H19" s="43" t="s">
        <v>2149</v>
      </c>
      <c r="I19" s="5" t="s">
        <v>1301</v>
      </c>
      <c r="J19" s="24">
        <v>15</v>
      </c>
      <c r="K19" s="25"/>
      <c r="L19" s="24">
        <v>12</v>
      </c>
      <c r="M19" s="25"/>
      <c r="N19" s="14" t="s">
        <v>2150</v>
      </c>
      <c r="O19" s="21"/>
    </row>
    <row r="20" ht="40.95" customHeight="1" spans="1:15">
      <c r="A20" s="5"/>
      <c r="B20" s="34"/>
      <c r="C20" s="6" t="s">
        <v>881</v>
      </c>
      <c r="D20" s="10" t="s">
        <v>2151</v>
      </c>
      <c r="E20" s="11"/>
      <c r="F20" s="11"/>
      <c r="G20" s="12"/>
      <c r="H20" s="43" t="s">
        <v>1411</v>
      </c>
      <c r="I20" s="5" t="s">
        <v>1301</v>
      </c>
      <c r="J20" s="24">
        <v>15</v>
      </c>
      <c r="K20" s="25"/>
      <c r="L20" s="24">
        <v>11.5</v>
      </c>
      <c r="M20" s="25"/>
      <c r="N20" s="14" t="s">
        <v>2152</v>
      </c>
      <c r="O20" s="21"/>
    </row>
    <row r="21" ht="27" spans="1:15">
      <c r="A21" s="5"/>
      <c r="B21" s="5" t="s">
        <v>883</v>
      </c>
      <c r="C21" s="5" t="s">
        <v>884</v>
      </c>
      <c r="D21" s="7" t="s">
        <v>1501</v>
      </c>
      <c r="E21" s="7"/>
      <c r="F21" s="7"/>
      <c r="G21" s="7"/>
      <c r="H21" s="5" t="s">
        <v>858</v>
      </c>
      <c r="I21" s="220" t="s">
        <v>859</v>
      </c>
      <c r="J21" s="24">
        <v>10</v>
      </c>
      <c r="K21" s="25"/>
      <c r="L21" s="24">
        <v>10</v>
      </c>
      <c r="M21" s="25"/>
      <c r="N21" s="14" t="s">
        <v>849</v>
      </c>
      <c r="O21" s="21"/>
    </row>
    <row r="22" ht="52.1" customHeight="1" spans="1:15">
      <c r="A22" s="5"/>
      <c r="B22" s="14" t="s">
        <v>888</v>
      </c>
      <c r="C22" s="15"/>
      <c r="D22" s="14" t="s">
        <v>849</v>
      </c>
      <c r="E22" s="16"/>
      <c r="F22" s="16"/>
      <c r="G22" s="16"/>
      <c r="H22" s="16"/>
      <c r="I22" s="16"/>
      <c r="J22" s="16"/>
      <c r="K22" s="16"/>
      <c r="L22" s="16"/>
      <c r="M22" s="16"/>
      <c r="N22" s="16"/>
      <c r="O22" s="21"/>
    </row>
    <row r="23" spans="1:15">
      <c r="A23" s="5"/>
      <c r="B23" s="14" t="s">
        <v>889</v>
      </c>
      <c r="C23" s="16"/>
      <c r="D23" s="16"/>
      <c r="E23" s="16"/>
      <c r="F23" s="16"/>
      <c r="G23" s="16"/>
      <c r="H23" s="16"/>
      <c r="I23" s="15"/>
      <c r="J23" s="14">
        <v>100</v>
      </c>
      <c r="K23" s="15"/>
      <c r="L23" s="27">
        <f>SUM(L14:M21)+O7</f>
        <v>93.5</v>
      </c>
      <c r="M23" s="28"/>
      <c r="N23" s="14" t="s">
        <v>890</v>
      </c>
      <c r="O23" s="21"/>
    </row>
    <row r="24" spans="1:15">
      <c r="A24" s="17" t="s">
        <v>891</v>
      </c>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63" orientation="landscape" horizontalDpi="600"/>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workbookViewId="0">
      <selection activeCell="A1" sqref="A1:O1"/>
    </sheetView>
  </sheetViews>
  <sheetFormatPr defaultColWidth="10" defaultRowHeight="14.25"/>
  <cols>
    <col min="1" max="7" width="10" style="31"/>
    <col min="8" max="8" width="14.7666666666667" style="31" customWidth="1"/>
    <col min="9" max="9" width="18.5333333333333" style="31" customWidth="1"/>
    <col min="10" max="10" width="10" style="31"/>
    <col min="11" max="11" width="2.53333333333333" style="31" customWidth="1"/>
    <col min="12" max="12" width="10" style="31"/>
    <col min="13" max="13" width="1.76666666666667" style="31" customWidth="1"/>
    <col min="14" max="14" width="10" style="31"/>
    <col min="15" max="15" width="15.7666666666667" style="31" customWidth="1"/>
    <col min="16" max="16384" width="10" style="31"/>
  </cols>
  <sheetData>
    <row r="1" ht="57"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2153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0.46</v>
      </c>
      <c r="F7" s="9"/>
      <c r="G7" s="9">
        <v>0.46</v>
      </c>
      <c r="H7" s="9"/>
      <c r="I7" s="9">
        <v>0.46</v>
      </c>
      <c r="J7" s="9"/>
      <c r="K7" s="14">
        <v>10</v>
      </c>
      <c r="L7" s="21"/>
      <c r="M7" s="22">
        <v>1</v>
      </c>
      <c r="N7" s="23"/>
      <c r="O7" s="9">
        <f>K7*M7</f>
        <v>10</v>
      </c>
    </row>
    <row r="8" spans="1:15">
      <c r="A8" s="5"/>
      <c r="B8" s="5"/>
      <c r="C8" s="5" t="s">
        <v>830</v>
      </c>
      <c r="D8" s="5"/>
      <c r="E8" s="9">
        <v>0</v>
      </c>
      <c r="F8" s="9"/>
      <c r="G8" s="9">
        <v>0</v>
      </c>
      <c r="H8" s="9"/>
      <c r="I8" s="9">
        <v>0</v>
      </c>
      <c r="J8" s="9"/>
      <c r="K8" s="14" t="s">
        <v>665</v>
      </c>
      <c r="L8" s="21"/>
      <c r="M8" s="22">
        <v>0</v>
      </c>
      <c r="N8" s="23"/>
      <c r="O8" s="5" t="s">
        <v>665</v>
      </c>
    </row>
    <row r="9" spans="1:15">
      <c r="A9" s="5"/>
      <c r="B9" s="5"/>
      <c r="C9" s="8" t="s">
        <v>831</v>
      </c>
      <c r="D9" s="8"/>
      <c r="E9" s="9">
        <v>0.46</v>
      </c>
      <c r="F9" s="9"/>
      <c r="G9" s="9">
        <v>0.46</v>
      </c>
      <c r="H9" s="9"/>
      <c r="I9" s="9">
        <v>0.46</v>
      </c>
      <c r="J9" s="9"/>
      <c r="K9" s="14" t="s">
        <v>665</v>
      </c>
      <c r="L9" s="21"/>
      <c r="M9" s="22">
        <v>1</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111" customHeight="1" spans="1:15">
      <c r="A12" s="5"/>
      <c r="B12" s="10" t="s">
        <v>2154</v>
      </c>
      <c r="C12" s="11"/>
      <c r="D12" s="11"/>
      <c r="E12" s="11"/>
      <c r="F12" s="11"/>
      <c r="G12" s="11"/>
      <c r="H12" s="12"/>
      <c r="I12" s="10" t="s">
        <v>2155</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95" customHeight="1" spans="1:15">
      <c r="A14" s="5"/>
      <c r="B14" s="34"/>
      <c r="C14" s="34" t="s">
        <v>846</v>
      </c>
      <c r="D14" s="10" t="s">
        <v>1450</v>
      </c>
      <c r="E14" s="11"/>
      <c r="F14" s="11"/>
      <c r="G14" s="12"/>
      <c r="H14" s="5" t="s">
        <v>967</v>
      </c>
      <c r="I14" s="5" t="s">
        <v>967</v>
      </c>
      <c r="J14" s="24">
        <v>10</v>
      </c>
      <c r="K14" s="25"/>
      <c r="L14" s="24">
        <v>10</v>
      </c>
      <c r="M14" s="25"/>
      <c r="N14" s="14" t="s">
        <v>849</v>
      </c>
      <c r="O14" s="21"/>
    </row>
    <row r="15" ht="28.95" customHeight="1" spans="1:15">
      <c r="A15" s="5"/>
      <c r="B15" s="34"/>
      <c r="C15" s="32" t="s">
        <v>856</v>
      </c>
      <c r="D15" s="7" t="s">
        <v>1334</v>
      </c>
      <c r="E15" s="7"/>
      <c r="F15" s="7"/>
      <c r="G15" s="7"/>
      <c r="H15" s="220" t="s">
        <v>901</v>
      </c>
      <c r="I15" s="220" t="s">
        <v>901</v>
      </c>
      <c r="J15" s="24">
        <v>10</v>
      </c>
      <c r="K15" s="25"/>
      <c r="L15" s="24">
        <v>10</v>
      </c>
      <c r="M15" s="25"/>
      <c r="N15" s="14" t="s">
        <v>849</v>
      </c>
      <c r="O15" s="21"/>
    </row>
    <row r="16" ht="28.95" customHeight="1" spans="1:15">
      <c r="A16" s="5"/>
      <c r="B16" s="34"/>
      <c r="C16" s="34"/>
      <c r="D16" s="7" t="s">
        <v>900</v>
      </c>
      <c r="E16" s="7"/>
      <c r="F16" s="7"/>
      <c r="G16" s="7"/>
      <c r="H16" s="220" t="s">
        <v>901</v>
      </c>
      <c r="I16" s="220" t="s">
        <v>901</v>
      </c>
      <c r="J16" s="24">
        <v>10</v>
      </c>
      <c r="K16" s="25"/>
      <c r="L16" s="24">
        <v>10</v>
      </c>
      <c r="M16" s="25"/>
      <c r="N16" s="14" t="s">
        <v>849</v>
      </c>
      <c r="O16" s="21"/>
    </row>
    <row r="17" ht="36" customHeight="1" spans="1:15">
      <c r="A17" s="5"/>
      <c r="B17" s="34"/>
      <c r="C17" s="32" t="s">
        <v>865</v>
      </c>
      <c r="D17" s="7" t="s">
        <v>866</v>
      </c>
      <c r="E17" s="7"/>
      <c r="F17" s="7"/>
      <c r="G17" s="7"/>
      <c r="H17" s="13">
        <v>45291</v>
      </c>
      <c r="I17" s="13">
        <v>45097</v>
      </c>
      <c r="J17" s="24">
        <v>10</v>
      </c>
      <c r="K17" s="25"/>
      <c r="L17" s="24">
        <v>10</v>
      </c>
      <c r="M17" s="25"/>
      <c r="N17" s="14" t="s">
        <v>849</v>
      </c>
      <c r="O17" s="21"/>
    </row>
    <row r="18" ht="45" customHeight="1" spans="1:15">
      <c r="A18" s="5"/>
      <c r="B18" s="33"/>
      <c r="C18" s="5" t="s">
        <v>868</v>
      </c>
      <c r="D18" s="7" t="s">
        <v>2156</v>
      </c>
      <c r="E18" s="7"/>
      <c r="F18" s="7"/>
      <c r="G18" s="7"/>
      <c r="H18" s="5" t="s">
        <v>2157</v>
      </c>
      <c r="I18" s="5" t="s">
        <v>2157</v>
      </c>
      <c r="J18" s="24">
        <v>10</v>
      </c>
      <c r="K18" s="25"/>
      <c r="L18" s="24">
        <v>10</v>
      </c>
      <c r="M18" s="25"/>
      <c r="N18" s="14" t="s">
        <v>849</v>
      </c>
      <c r="O18" s="21"/>
    </row>
    <row r="19" ht="48" customHeight="1" spans="1:15">
      <c r="A19" s="5"/>
      <c r="B19" s="34"/>
      <c r="C19" s="6" t="s">
        <v>874</v>
      </c>
      <c r="D19" s="10" t="s">
        <v>2148</v>
      </c>
      <c r="E19" s="11"/>
      <c r="F19" s="11"/>
      <c r="G19" s="12"/>
      <c r="H19" s="37" t="s">
        <v>2149</v>
      </c>
      <c r="I19" s="5" t="s">
        <v>1301</v>
      </c>
      <c r="J19" s="24">
        <v>15</v>
      </c>
      <c r="K19" s="25"/>
      <c r="L19" s="24">
        <v>12</v>
      </c>
      <c r="M19" s="25"/>
      <c r="N19" s="14" t="s">
        <v>2150</v>
      </c>
      <c r="O19" s="21"/>
    </row>
    <row r="20" ht="45" customHeight="1" spans="1:15">
      <c r="A20" s="5"/>
      <c r="B20" s="34"/>
      <c r="C20" s="6" t="s">
        <v>881</v>
      </c>
      <c r="D20" s="10" t="s">
        <v>2158</v>
      </c>
      <c r="E20" s="11"/>
      <c r="F20" s="11"/>
      <c r="G20" s="12"/>
      <c r="H20" s="37" t="s">
        <v>1411</v>
      </c>
      <c r="I20" s="5" t="s">
        <v>1301</v>
      </c>
      <c r="J20" s="24">
        <v>15</v>
      </c>
      <c r="K20" s="25"/>
      <c r="L20" s="24">
        <v>11.5</v>
      </c>
      <c r="M20" s="25"/>
      <c r="N20" s="14" t="s">
        <v>2152</v>
      </c>
      <c r="O20" s="21"/>
    </row>
    <row r="21" ht="27" spans="1:15">
      <c r="A21" s="5"/>
      <c r="B21" s="5" t="s">
        <v>883</v>
      </c>
      <c r="C21" s="5" t="s">
        <v>884</v>
      </c>
      <c r="D21" s="7" t="s">
        <v>1501</v>
      </c>
      <c r="E21" s="7"/>
      <c r="F21" s="7"/>
      <c r="G21" s="7"/>
      <c r="H21" s="5" t="s">
        <v>858</v>
      </c>
      <c r="I21" s="220" t="s">
        <v>859</v>
      </c>
      <c r="J21" s="24">
        <v>10</v>
      </c>
      <c r="K21" s="25"/>
      <c r="L21" s="24">
        <v>10</v>
      </c>
      <c r="M21" s="25"/>
      <c r="N21" s="14" t="s">
        <v>849</v>
      </c>
      <c r="O21" s="21"/>
    </row>
    <row r="22" ht="37.1" customHeight="1" spans="1:15">
      <c r="A22" s="5"/>
      <c r="B22" s="14" t="s">
        <v>888</v>
      </c>
      <c r="C22" s="15"/>
      <c r="D22" s="14" t="s">
        <v>849</v>
      </c>
      <c r="E22" s="16"/>
      <c r="F22" s="16"/>
      <c r="G22" s="16"/>
      <c r="H22" s="16"/>
      <c r="I22" s="16"/>
      <c r="J22" s="16"/>
      <c r="K22" s="16"/>
      <c r="L22" s="16"/>
      <c r="M22" s="16"/>
      <c r="N22" s="16"/>
      <c r="O22" s="21"/>
    </row>
    <row r="23" ht="28.1" customHeight="1" spans="1:15">
      <c r="A23" s="5"/>
      <c r="B23" s="14" t="s">
        <v>889</v>
      </c>
      <c r="C23" s="16"/>
      <c r="D23" s="16"/>
      <c r="E23" s="16"/>
      <c r="F23" s="16"/>
      <c r="G23" s="16"/>
      <c r="H23" s="16"/>
      <c r="I23" s="15"/>
      <c r="J23" s="14">
        <v>100</v>
      </c>
      <c r="K23" s="15"/>
      <c r="L23" s="27">
        <f>SUM(L14:M21)+O7</f>
        <v>93.5</v>
      </c>
      <c r="M23" s="28"/>
      <c r="N23" s="14" t="s">
        <v>890</v>
      </c>
      <c r="O23" s="21"/>
    </row>
    <row r="24" spans="1:15">
      <c r="A24" s="17" t="s">
        <v>891</v>
      </c>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8"/>
      <c r="B26" s="44"/>
      <c r="C26" s="44"/>
      <c r="D26" s="44"/>
      <c r="E26" s="44"/>
      <c r="F26" s="44"/>
      <c r="G26" s="44"/>
      <c r="H26" s="44"/>
      <c r="I26" s="44"/>
      <c r="J26" s="44"/>
      <c r="K26" s="44"/>
      <c r="L26" s="44"/>
      <c r="M26" s="44"/>
      <c r="N26" s="44"/>
      <c r="O26" s="29"/>
    </row>
    <row r="27" spans="1:15">
      <c r="A27" s="19"/>
      <c r="B27" s="20"/>
      <c r="C27" s="20"/>
      <c r="D27" s="20"/>
      <c r="E27" s="20"/>
      <c r="F27" s="20"/>
      <c r="G27" s="20"/>
      <c r="H27" s="20"/>
      <c r="I27" s="20"/>
      <c r="J27" s="20"/>
      <c r="K27" s="20"/>
      <c r="L27" s="20"/>
      <c r="M27" s="20"/>
      <c r="N27" s="20"/>
      <c r="O27" s="30"/>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rintOptions horizontalCentered="1" verticalCentered="1"/>
  <pageMargins left="0.751388888888889" right="0.751388888888889" top="1" bottom="1" header="0.5" footer="0.5"/>
  <pageSetup paperSize="9" scale="60" orientation="landscape" horizontalDpi="600"/>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workbookViewId="0">
      <selection activeCell="A1" sqref="A1:O1"/>
    </sheetView>
  </sheetViews>
  <sheetFormatPr defaultColWidth="10" defaultRowHeight="14.25"/>
  <cols>
    <col min="1" max="7" width="10" style="31"/>
    <col min="8" max="8" width="20.6916666666667" style="31" customWidth="1"/>
    <col min="9" max="9" width="23.2333333333333" style="31" customWidth="1"/>
    <col min="10" max="10" width="10" style="31"/>
    <col min="11" max="11" width="3.45" style="31" customWidth="1"/>
    <col min="12" max="12" width="10" style="31"/>
    <col min="13" max="13" width="1.69166666666667" style="31" customWidth="1"/>
    <col min="14" max="14" width="10" style="31"/>
    <col min="15" max="15" width="11.5333333333333" style="31" customWidth="1"/>
    <col min="16" max="16384" width="10" style="31"/>
  </cols>
  <sheetData>
    <row r="1" ht="58"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2159</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296.13305</v>
      </c>
      <c r="F7" s="9"/>
      <c r="G7" s="9">
        <v>178.39</v>
      </c>
      <c r="H7" s="9"/>
      <c r="I7" s="9">
        <v>178.39</v>
      </c>
      <c r="J7" s="9"/>
      <c r="K7" s="14">
        <v>10</v>
      </c>
      <c r="L7" s="21"/>
      <c r="M7" s="22">
        <v>1</v>
      </c>
      <c r="N7" s="23"/>
      <c r="O7" s="9">
        <f>K7*M7</f>
        <v>10</v>
      </c>
    </row>
    <row r="8" spans="1:15">
      <c r="A8" s="5"/>
      <c r="B8" s="5"/>
      <c r="C8" s="5" t="s">
        <v>830</v>
      </c>
      <c r="D8" s="5"/>
      <c r="E8" s="9">
        <v>296.13305</v>
      </c>
      <c r="F8" s="9"/>
      <c r="G8" s="9">
        <v>178.39</v>
      </c>
      <c r="H8" s="9"/>
      <c r="I8" s="9">
        <v>178.39</v>
      </c>
      <c r="J8" s="9"/>
      <c r="K8" s="14" t="s">
        <v>665</v>
      </c>
      <c r="L8" s="21"/>
      <c r="M8" s="22">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63" customHeight="1" spans="1:15">
      <c r="A12" s="5"/>
      <c r="B12" s="10" t="s">
        <v>2160</v>
      </c>
      <c r="C12" s="11"/>
      <c r="D12" s="11"/>
      <c r="E12" s="11"/>
      <c r="F12" s="11"/>
      <c r="G12" s="11"/>
      <c r="H12" s="12"/>
      <c r="I12" s="10" t="s">
        <v>2161</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28.1" customHeight="1" spans="1:15">
      <c r="A14" s="5"/>
      <c r="B14" s="5" t="s">
        <v>845</v>
      </c>
      <c r="C14" s="34" t="s">
        <v>846</v>
      </c>
      <c r="D14" s="10" t="s">
        <v>2162</v>
      </c>
      <c r="E14" s="11"/>
      <c r="F14" s="11"/>
      <c r="G14" s="12"/>
      <c r="H14" s="5" t="s">
        <v>2163</v>
      </c>
      <c r="I14" s="5" t="s">
        <v>2163</v>
      </c>
      <c r="J14" s="24">
        <v>5</v>
      </c>
      <c r="K14" s="25"/>
      <c r="L14" s="24">
        <v>5</v>
      </c>
      <c r="M14" s="25"/>
      <c r="N14" s="14" t="s">
        <v>849</v>
      </c>
      <c r="O14" s="21"/>
    </row>
    <row r="15" ht="28.1" customHeight="1" spans="1:15">
      <c r="A15" s="5"/>
      <c r="B15" s="5"/>
      <c r="C15" s="34"/>
      <c r="D15" s="10" t="s">
        <v>2164</v>
      </c>
      <c r="E15" s="11"/>
      <c r="F15" s="11"/>
      <c r="G15" s="12"/>
      <c r="H15" s="5" t="s">
        <v>2165</v>
      </c>
      <c r="I15" s="5" t="s">
        <v>2165</v>
      </c>
      <c r="J15" s="24">
        <v>5</v>
      </c>
      <c r="K15" s="25"/>
      <c r="L15" s="24">
        <v>5</v>
      </c>
      <c r="M15" s="25"/>
      <c r="N15" s="14" t="s">
        <v>849</v>
      </c>
      <c r="O15" s="21"/>
    </row>
    <row r="16" ht="28.1" customHeight="1" spans="1:15">
      <c r="A16" s="5"/>
      <c r="B16" s="5"/>
      <c r="C16" s="34"/>
      <c r="D16" s="10" t="s">
        <v>2166</v>
      </c>
      <c r="E16" s="11"/>
      <c r="F16" s="11"/>
      <c r="G16" s="12"/>
      <c r="H16" s="5" t="s">
        <v>2167</v>
      </c>
      <c r="I16" s="5" t="s">
        <v>2167</v>
      </c>
      <c r="J16" s="24">
        <v>5</v>
      </c>
      <c r="K16" s="25"/>
      <c r="L16" s="24">
        <v>5</v>
      </c>
      <c r="M16" s="25"/>
      <c r="N16" s="14" t="s">
        <v>849</v>
      </c>
      <c r="O16" s="21"/>
    </row>
    <row r="17" ht="28.1" customHeight="1" spans="1:15">
      <c r="A17" s="5"/>
      <c r="B17" s="5"/>
      <c r="C17" s="34"/>
      <c r="D17" s="10" t="s">
        <v>2168</v>
      </c>
      <c r="E17" s="11"/>
      <c r="F17" s="11"/>
      <c r="G17" s="12"/>
      <c r="H17" s="5" t="s">
        <v>2169</v>
      </c>
      <c r="I17" s="5" t="s">
        <v>2169</v>
      </c>
      <c r="J17" s="24">
        <v>5</v>
      </c>
      <c r="K17" s="25"/>
      <c r="L17" s="24">
        <v>5</v>
      </c>
      <c r="M17" s="25"/>
      <c r="N17" s="14" t="s">
        <v>849</v>
      </c>
      <c r="O17" s="21"/>
    </row>
    <row r="18" ht="28.1" customHeight="1" spans="1:15">
      <c r="A18" s="5"/>
      <c r="B18" s="5"/>
      <c r="C18" s="34"/>
      <c r="D18" s="10" t="s">
        <v>2170</v>
      </c>
      <c r="E18" s="11"/>
      <c r="F18" s="11"/>
      <c r="G18" s="12"/>
      <c r="H18" s="5" t="s">
        <v>1515</v>
      </c>
      <c r="I18" s="5" t="s">
        <v>1515</v>
      </c>
      <c r="J18" s="24">
        <v>5</v>
      </c>
      <c r="K18" s="25"/>
      <c r="L18" s="24">
        <v>5</v>
      </c>
      <c r="M18" s="25"/>
      <c r="N18" s="14" t="s">
        <v>849</v>
      </c>
      <c r="O18" s="21"/>
    </row>
    <row r="19" ht="28.1" customHeight="1" spans="1:15">
      <c r="A19" s="5"/>
      <c r="B19" s="5"/>
      <c r="C19" s="34"/>
      <c r="D19" s="10" t="s">
        <v>2171</v>
      </c>
      <c r="E19" s="11"/>
      <c r="F19" s="11"/>
      <c r="G19" s="12"/>
      <c r="H19" s="5" t="s">
        <v>2172</v>
      </c>
      <c r="I19" s="5" t="s">
        <v>2172</v>
      </c>
      <c r="J19" s="24">
        <v>5</v>
      </c>
      <c r="K19" s="25"/>
      <c r="L19" s="24">
        <v>5</v>
      </c>
      <c r="M19" s="25"/>
      <c r="N19" s="14" t="s">
        <v>849</v>
      </c>
      <c r="O19" s="21"/>
    </row>
    <row r="20" ht="28.1" customHeight="1" spans="1:15">
      <c r="A20" s="5"/>
      <c r="B20" s="5"/>
      <c r="C20" s="32" t="s">
        <v>856</v>
      </c>
      <c r="D20" s="7" t="s">
        <v>2173</v>
      </c>
      <c r="E20" s="7"/>
      <c r="F20" s="7"/>
      <c r="G20" s="7"/>
      <c r="H20" s="220" t="s">
        <v>901</v>
      </c>
      <c r="I20" s="220" t="s">
        <v>901</v>
      </c>
      <c r="J20" s="24">
        <v>10</v>
      </c>
      <c r="K20" s="25"/>
      <c r="L20" s="24">
        <v>10</v>
      </c>
      <c r="M20" s="25"/>
      <c r="N20" s="14" t="s">
        <v>849</v>
      </c>
      <c r="O20" s="21"/>
    </row>
    <row r="21" ht="28.1" customHeight="1" spans="1:15">
      <c r="A21" s="5"/>
      <c r="B21" s="5"/>
      <c r="C21" s="32" t="s">
        <v>865</v>
      </c>
      <c r="D21" s="7" t="s">
        <v>866</v>
      </c>
      <c r="E21" s="7"/>
      <c r="F21" s="7"/>
      <c r="G21" s="7"/>
      <c r="H21" s="13">
        <v>45291</v>
      </c>
      <c r="I21" s="13">
        <v>45291</v>
      </c>
      <c r="J21" s="24">
        <v>10</v>
      </c>
      <c r="K21" s="25"/>
      <c r="L21" s="24">
        <v>10</v>
      </c>
      <c r="M21" s="25"/>
      <c r="N21" s="14" t="s">
        <v>849</v>
      </c>
      <c r="O21" s="21"/>
    </row>
    <row r="22" ht="54" customHeight="1" spans="1:15">
      <c r="A22" s="5"/>
      <c r="B22" s="34" t="s">
        <v>873</v>
      </c>
      <c r="C22" s="32" t="s">
        <v>1945</v>
      </c>
      <c r="D22" s="10" t="s">
        <v>2174</v>
      </c>
      <c r="E22" s="11"/>
      <c r="F22" s="11"/>
      <c r="G22" s="12"/>
      <c r="H22" s="43" t="s">
        <v>2175</v>
      </c>
      <c r="I22" s="5" t="s">
        <v>2176</v>
      </c>
      <c r="J22" s="24">
        <v>10</v>
      </c>
      <c r="K22" s="25"/>
      <c r="L22" s="24">
        <v>7.5</v>
      </c>
      <c r="M22" s="25"/>
      <c r="N22" s="14" t="s">
        <v>2177</v>
      </c>
      <c r="O22" s="21"/>
    </row>
    <row r="23" ht="52.1" customHeight="1" spans="1:15">
      <c r="A23" s="5"/>
      <c r="B23" s="34"/>
      <c r="C23" s="32" t="s">
        <v>874</v>
      </c>
      <c r="D23" s="10" t="s">
        <v>2178</v>
      </c>
      <c r="E23" s="11"/>
      <c r="F23" s="11"/>
      <c r="G23" s="12"/>
      <c r="H23" s="43" t="s">
        <v>1141</v>
      </c>
      <c r="I23" s="5" t="s">
        <v>1141</v>
      </c>
      <c r="J23" s="24">
        <v>10</v>
      </c>
      <c r="K23" s="25"/>
      <c r="L23" s="24">
        <v>8.5</v>
      </c>
      <c r="M23" s="25"/>
      <c r="N23" s="14" t="s">
        <v>2179</v>
      </c>
      <c r="O23" s="21"/>
    </row>
    <row r="24" ht="52.1" customHeight="1" spans="1:15">
      <c r="A24" s="5"/>
      <c r="B24" s="34"/>
      <c r="C24" s="32" t="s">
        <v>874</v>
      </c>
      <c r="D24" s="10" t="s">
        <v>2180</v>
      </c>
      <c r="E24" s="11"/>
      <c r="F24" s="11"/>
      <c r="G24" s="12"/>
      <c r="H24" s="43" t="s">
        <v>1137</v>
      </c>
      <c r="I24" s="5" t="s">
        <v>1137</v>
      </c>
      <c r="J24" s="24">
        <v>10</v>
      </c>
      <c r="K24" s="25"/>
      <c r="L24" s="24">
        <v>8.5</v>
      </c>
      <c r="M24" s="25"/>
      <c r="N24" s="14" t="s">
        <v>2181</v>
      </c>
      <c r="O24" s="21"/>
    </row>
    <row r="25" ht="27" spans="1:15">
      <c r="A25" s="5"/>
      <c r="B25" s="5" t="s">
        <v>883</v>
      </c>
      <c r="C25" s="5" t="s">
        <v>884</v>
      </c>
      <c r="D25" s="7" t="s">
        <v>1525</v>
      </c>
      <c r="E25" s="7"/>
      <c r="F25" s="7"/>
      <c r="G25" s="7"/>
      <c r="H25" s="5" t="s">
        <v>1147</v>
      </c>
      <c r="I25" s="220" t="s">
        <v>989</v>
      </c>
      <c r="J25" s="24">
        <v>10</v>
      </c>
      <c r="K25" s="25"/>
      <c r="L25" s="24">
        <v>9</v>
      </c>
      <c r="M25" s="25"/>
      <c r="N25" s="14" t="s">
        <v>2182</v>
      </c>
      <c r="O25" s="21"/>
    </row>
    <row r="26" ht="40.95" customHeight="1" spans="1:15">
      <c r="A26" s="5"/>
      <c r="B26" s="14" t="s">
        <v>888</v>
      </c>
      <c r="C26" s="15"/>
      <c r="D26" s="14" t="s">
        <v>849</v>
      </c>
      <c r="E26" s="16"/>
      <c r="F26" s="16"/>
      <c r="G26" s="16"/>
      <c r="H26" s="16"/>
      <c r="I26" s="16"/>
      <c r="J26" s="16"/>
      <c r="K26" s="16"/>
      <c r="L26" s="16"/>
      <c r="M26" s="16"/>
      <c r="N26" s="16"/>
      <c r="O26" s="21"/>
    </row>
    <row r="27" spans="1:15">
      <c r="A27" s="5"/>
      <c r="B27" s="14" t="s">
        <v>889</v>
      </c>
      <c r="C27" s="16"/>
      <c r="D27" s="16"/>
      <c r="E27" s="16"/>
      <c r="F27" s="16"/>
      <c r="G27" s="16"/>
      <c r="H27" s="16"/>
      <c r="I27" s="15"/>
      <c r="J27" s="14">
        <v>100</v>
      </c>
      <c r="K27" s="15"/>
      <c r="L27" s="27">
        <v>93.5</v>
      </c>
      <c r="M27" s="28"/>
      <c r="N27" s="14" t="s">
        <v>890</v>
      </c>
      <c r="O27" s="21"/>
    </row>
    <row r="28" spans="1:15">
      <c r="A28" s="17" t="s">
        <v>891</v>
      </c>
      <c r="B28" s="44"/>
      <c r="C28" s="44"/>
      <c r="D28" s="44"/>
      <c r="E28" s="44"/>
      <c r="F28" s="44"/>
      <c r="G28" s="44"/>
      <c r="H28" s="44"/>
      <c r="I28" s="44"/>
      <c r="J28" s="44"/>
      <c r="K28" s="44"/>
      <c r="L28" s="44"/>
      <c r="M28" s="44"/>
      <c r="N28" s="44"/>
      <c r="O28" s="29"/>
    </row>
    <row r="29" spans="1:15">
      <c r="A29" s="18"/>
      <c r="B29" s="44"/>
      <c r="C29" s="44"/>
      <c r="D29" s="44"/>
      <c r="E29" s="44"/>
      <c r="F29" s="44"/>
      <c r="G29" s="44"/>
      <c r="H29" s="44"/>
      <c r="I29" s="44"/>
      <c r="J29" s="44"/>
      <c r="K29" s="44"/>
      <c r="L29" s="44"/>
      <c r="M29" s="44"/>
      <c r="N29" s="44"/>
      <c r="O29" s="29"/>
    </row>
    <row r="30" spans="1:15">
      <c r="A30" s="18"/>
      <c r="B30" s="44"/>
      <c r="C30" s="44"/>
      <c r="D30" s="44"/>
      <c r="E30" s="44"/>
      <c r="F30" s="44"/>
      <c r="G30" s="44"/>
      <c r="H30" s="44"/>
      <c r="I30" s="44"/>
      <c r="J30" s="44"/>
      <c r="K30" s="44"/>
      <c r="L30" s="44"/>
      <c r="M30" s="44"/>
      <c r="N30" s="44"/>
      <c r="O30" s="29"/>
    </row>
    <row r="31" spans="1:15">
      <c r="A31" s="19"/>
      <c r="B31" s="20"/>
      <c r="C31" s="20"/>
      <c r="D31" s="20"/>
      <c r="E31" s="20"/>
      <c r="F31" s="20"/>
      <c r="G31" s="20"/>
      <c r="H31" s="20"/>
      <c r="I31" s="20"/>
      <c r="J31" s="20"/>
      <c r="K31" s="20"/>
      <c r="L31" s="20"/>
      <c r="M31" s="20"/>
      <c r="N31" s="20"/>
      <c r="O31" s="30"/>
    </row>
  </sheetData>
  <mergeCells count="10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B26:C26"/>
    <mergeCell ref="D26:O26"/>
    <mergeCell ref="B27:I27"/>
    <mergeCell ref="J27:K27"/>
    <mergeCell ref="L27:M27"/>
    <mergeCell ref="N27:O27"/>
    <mergeCell ref="A11:A12"/>
    <mergeCell ref="A13:A27"/>
    <mergeCell ref="B14:B21"/>
    <mergeCell ref="B22:B24"/>
    <mergeCell ref="C14:C19"/>
    <mergeCell ref="A6:B10"/>
    <mergeCell ref="A28:O31"/>
  </mergeCells>
  <printOptions horizontalCentered="1" verticalCentered="1"/>
  <pageMargins left="0.751388888888889" right="0.751388888888889" top="1" bottom="1" header="0.5" footer="0.5"/>
  <pageSetup paperSize="9" scale="58" orientation="landscape" horizontalDpi="600"/>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D21" sqref="D21:O21"/>
    </sheetView>
  </sheetViews>
  <sheetFormatPr defaultColWidth="10" defaultRowHeight="14.25"/>
  <cols>
    <col min="1" max="7" width="10" style="31"/>
    <col min="8" max="8" width="20.4666666666667" style="31" customWidth="1"/>
    <col min="9" max="9" width="19.8416666666667" style="31" customWidth="1"/>
    <col min="10" max="10" width="10" style="31"/>
    <col min="11" max="11" width="1.30833333333333" style="31" customWidth="1"/>
    <col min="12" max="12" width="10" style="31"/>
    <col min="13" max="13" width="0.841666666666667" style="31" customWidth="1"/>
    <col min="14" max="16384" width="10" style="31"/>
  </cols>
  <sheetData>
    <row r="1" ht="55.1" customHeight="1" spans="1:15">
      <c r="A1" s="40" t="s">
        <v>1901</v>
      </c>
      <c r="B1" s="41"/>
      <c r="C1" s="41"/>
      <c r="D1" s="41"/>
      <c r="E1" s="41"/>
      <c r="F1" s="41"/>
      <c r="G1" s="41"/>
      <c r="H1" s="41"/>
      <c r="I1" s="41"/>
      <c r="J1" s="41"/>
      <c r="K1" s="41"/>
      <c r="L1" s="41"/>
      <c r="M1" s="41"/>
      <c r="N1" s="41"/>
      <c r="O1" s="41"/>
    </row>
    <row r="2" ht="16.5" spans="1:15">
      <c r="A2" s="42" t="s">
        <v>817</v>
      </c>
      <c r="B2" s="42"/>
      <c r="C2" s="42"/>
      <c r="D2" s="42"/>
      <c r="E2" s="42"/>
      <c r="F2" s="42"/>
      <c r="G2" s="42"/>
      <c r="H2" s="42"/>
      <c r="I2" s="42"/>
      <c r="J2" s="42"/>
      <c r="K2" s="42"/>
      <c r="L2" s="42"/>
      <c r="M2" s="42"/>
      <c r="N2" s="42"/>
      <c r="O2" s="42"/>
    </row>
    <row r="3" ht="16.5" spans="1:15">
      <c r="A3" s="42" t="s">
        <v>716</v>
      </c>
      <c r="B3" s="42"/>
      <c r="C3" s="42"/>
      <c r="D3" s="42"/>
      <c r="E3" s="42"/>
      <c r="F3" s="42"/>
      <c r="G3" s="42"/>
      <c r="H3" s="42"/>
      <c r="I3" s="42"/>
      <c r="J3" s="42"/>
      <c r="K3" s="42"/>
      <c r="L3" s="42"/>
      <c r="M3" s="42"/>
      <c r="N3" s="42"/>
      <c r="O3" s="42"/>
    </row>
    <row r="4" spans="1:15">
      <c r="A4" s="5" t="s">
        <v>818</v>
      </c>
      <c r="B4" s="6"/>
      <c r="C4" s="5" t="s">
        <v>2183</v>
      </c>
      <c r="D4" s="5"/>
      <c r="E4" s="5"/>
      <c r="F4" s="5"/>
      <c r="G4" s="5"/>
      <c r="H4" s="5"/>
      <c r="I4" s="5"/>
      <c r="J4" s="5"/>
      <c r="K4" s="5"/>
      <c r="L4" s="5"/>
      <c r="M4" s="5"/>
      <c r="N4" s="5"/>
      <c r="O4" s="5"/>
    </row>
    <row r="5" spans="1:15">
      <c r="A5" s="5" t="s">
        <v>820</v>
      </c>
      <c r="B5" s="6"/>
      <c r="C5" s="5" t="s">
        <v>821</v>
      </c>
      <c r="D5" s="5"/>
      <c r="E5" s="5"/>
      <c r="F5" s="5"/>
      <c r="G5" s="5"/>
      <c r="H5" s="5"/>
      <c r="I5" s="5" t="s">
        <v>822</v>
      </c>
      <c r="J5" s="5"/>
      <c r="K5" s="5" t="s">
        <v>821</v>
      </c>
      <c r="L5" s="5"/>
      <c r="M5" s="5"/>
      <c r="N5" s="5"/>
      <c r="O5" s="5"/>
    </row>
    <row r="6" spans="1:15">
      <c r="A6" s="5" t="s">
        <v>823</v>
      </c>
      <c r="B6" s="5"/>
      <c r="C6" s="5"/>
      <c r="D6" s="5"/>
      <c r="E6" s="5" t="s">
        <v>824</v>
      </c>
      <c r="F6" s="5"/>
      <c r="G6" s="5" t="s">
        <v>661</v>
      </c>
      <c r="H6" s="6"/>
      <c r="I6" s="5" t="s">
        <v>825</v>
      </c>
      <c r="J6" s="5"/>
      <c r="K6" s="5" t="s">
        <v>826</v>
      </c>
      <c r="L6" s="6"/>
      <c r="M6" s="5" t="s">
        <v>827</v>
      </c>
      <c r="N6" s="6"/>
      <c r="O6" s="6" t="s">
        <v>828</v>
      </c>
    </row>
    <row r="7" spans="1:15">
      <c r="A7" s="5"/>
      <c r="B7" s="5"/>
      <c r="C7" s="7" t="s">
        <v>829</v>
      </c>
      <c r="D7" s="7"/>
      <c r="E7" s="9">
        <v>4</v>
      </c>
      <c r="F7" s="9"/>
      <c r="G7" s="9">
        <v>4</v>
      </c>
      <c r="H7" s="9"/>
      <c r="I7" s="9">
        <v>4</v>
      </c>
      <c r="J7" s="9"/>
      <c r="K7" s="14">
        <v>10</v>
      </c>
      <c r="L7" s="21"/>
      <c r="M7" s="22">
        <f>I7/E7</f>
        <v>1</v>
      </c>
      <c r="N7" s="23"/>
      <c r="O7" s="9">
        <f>K7*M7</f>
        <v>10</v>
      </c>
    </row>
    <row r="8" spans="1:15">
      <c r="A8" s="5"/>
      <c r="B8" s="5"/>
      <c r="C8" s="5" t="s">
        <v>830</v>
      </c>
      <c r="D8" s="5"/>
      <c r="E8" s="9">
        <v>4</v>
      </c>
      <c r="F8" s="9"/>
      <c r="G8" s="9">
        <v>4</v>
      </c>
      <c r="H8" s="9"/>
      <c r="I8" s="9">
        <v>4</v>
      </c>
      <c r="J8" s="9"/>
      <c r="K8" s="14" t="s">
        <v>665</v>
      </c>
      <c r="L8" s="21"/>
      <c r="M8" s="22">
        <f>I8/E8</f>
        <v>1</v>
      </c>
      <c r="N8" s="23"/>
      <c r="O8" s="5" t="s">
        <v>665</v>
      </c>
    </row>
    <row r="9" spans="1:15">
      <c r="A9" s="5"/>
      <c r="B9" s="5"/>
      <c r="C9" s="8" t="s">
        <v>831</v>
      </c>
      <c r="D9" s="8"/>
      <c r="E9" s="9">
        <v>0</v>
      </c>
      <c r="F9" s="9"/>
      <c r="G9" s="9">
        <v>0</v>
      </c>
      <c r="H9" s="9"/>
      <c r="I9" s="9">
        <v>0</v>
      </c>
      <c r="J9" s="9"/>
      <c r="K9" s="14" t="s">
        <v>665</v>
      </c>
      <c r="L9" s="21"/>
      <c r="M9" s="22">
        <v>0</v>
      </c>
      <c r="N9" s="23"/>
      <c r="O9" s="5" t="s">
        <v>665</v>
      </c>
    </row>
    <row r="10" spans="1:15">
      <c r="A10" s="5"/>
      <c r="B10" s="5"/>
      <c r="C10" s="5" t="s">
        <v>832</v>
      </c>
      <c r="D10" s="5"/>
      <c r="E10" s="9">
        <v>0</v>
      </c>
      <c r="F10" s="9"/>
      <c r="G10" s="9">
        <v>0</v>
      </c>
      <c r="H10" s="9"/>
      <c r="I10" s="9">
        <v>0</v>
      </c>
      <c r="J10" s="9"/>
      <c r="K10" s="14" t="s">
        <v>665</v>
      </c>
      <c r="L10" s="21"/>
      <c r="M10" s="22">
        <v>0</v>
      </c>
      <c r="N10" s="23"/>
      <c r="O10" s="5" t="s">
        <v>665</v>
      </c>
    </row>
    <row r="11" spans="1:15">
      <c r="A11" s="5" t="s">
        <v>833</v>
      </c>
      <c r="B11" s="5" t="s">
        <v>834</v>
      </c>
      <c r="C11" s="5"/>
      <c r="D11" s="5"/>
      <c r="E11" s="5"/>
      <c r="F11" s="5"/>
      <c r="G11" s="5"/>
      <c r="H11" s="5"/>
      <c r="I11" s="5" t="s">
        <v>835</v>
      </c>
      <c r="J11" s="5"/>
      <c r="K11" s="5"/>
      <c r="L11" s="5"/>
      <c r="M11" s="5"/>
      <c r="N11" s="5"/>
      <c r="O11" s="5"/>
    </row>
    <row r="12" ht="63" customHeight="1" spans="1:15">
      <c r="A12" s="5"/>
      <c r="B12" s="10" t="s">
        <v>2160</v>
      </c>
      <c r="C12" s="11"/>
      <c r="D12" s="11"/>
      <c r="E12" s="11"/>
      <c r="F12" s="11"/>
      <c r="G12" s="11"/>
      <c r="H12" s="12"/>
      <c r="I12" s="10" t="s">
        <v>2161</v>
      </c>
      <c r="J12" s="11"/>
      <c r="K12" s="11"/>
      <c r="L12" s="11"/>
      <c r="M12" s="11"/>
      <c r="N12" s="11"/>
      <c r="O12" s="12"/>
    </row>
    <row r="13" ht="27" spans="1:15">
      <c r="A13" s="5" t="s">
        <v>838</v>
      </c>
      <c r="B13" s="6" t="s">
        <v>839</v>
      </c>
      <c r="C13" s="6" t="s">
        <v>840</v>
      </c>
      <c r="D13" s="5" t="s">
        <v>841</v>
      </c>
      <c r="E13" s="5"/>
      <c r="F13" s="5"/>
      <c r="G13" s="5"/>
      <c r="H13" s="5" t="s">
        <v>842</v>
      </c>
      <c r="I13" s="5" t="s">
        <v>843</v>
      </c>
      <c r="J13" s="5" t="s">
        <v>826</v>
      </c>
      <c r="K13" s="6"/>
      <c r="L13" s="5" t="s">
        <v>828</v>
      </c>
      <c r="M13" s="6"/>
      <c r="N13" s="5" t="s">
        <v>844</v>
      </c>
      <c r="O13" s="6"/>
    </row>
    <row r="14" ht="34.1" customHeight="1" spans="1:15">
      <c r="A14" s="5"/>
      <c r="B14" s="34" t="s">
        <v>845</v>
      </c>
      <c r="C14" s="34" t="s">
        <v>846</v>
      </c>
      <c r="D14" s="10" t="s">
        <v>2184</v>
      </c>
      <c r="E14" s="11"/>
      <c r="F14" s="11"/>
      <c r="G14" s="12"/>
      <c r="H14" s="5" t="s">
        <v>2185</v>
      </c>
      <c r="I14" s="5" t="s">
        <v>2185</v>
      </c>
      <c r="J14" s="24">
        <v>12.5</v>
      </c>
      <c r="K14" s="25"/>
      <c r="L14" s="24">
        <v>12.5</v>
      </c>
      <c r="M14" s="25"/>
      <c r="N14" s="14" t="s">
        <v>849</v>
      </c>
      <c r="O14" s="21"/>
    </row>
    <row r="15" ht="34.1" customHeight="1" spans="1:15">
      <c r="A15" s="5"/>
      <c r="B15" s="34"/>
      <c r="C15" s="32" t="s">
        <v>856</v>
      </c>
      <c r="D15" s="7" t="s">
        <v>1706</v>
      </c>
      <c r="E15" s="7"/>
      <c r="F15" s="7"/>
      <c r="G15" s="7"/>
      <c r="H15" s="220" t="s">
        <v>901</v>
      </c>
      <c r="I15" s="220" t="s">
        <v>901</v>
      </c>
      <c r="J15" s="24">
        <v>12.5</v>
      </c>
      <c r="K15" s="25"/>
      <c r="L15" s="24">
        <v>12.5</v>
      </c>
      <c r="M15" s="25"/>
      <c r="N15" s="14" t="s">
        <v>849</v>
      </c>
      <c r="O15" s="21"/>
    </row>
    <row r="16" ht="34.1" customHeight="1" spans="1:15">
      <c r="A16" s="5"/>
      <c r="B16" s="34"/>
      <c r="C16" s="32" t="s">
        <v>865</v>
      </c>
      <c r="D16" s="7" t="s">
        <v>866</v>
      </c>
      <c r="E16" s="7"/>
      <c r="F16" s="7"/>
      <c r="G16" s="7"/>
      <c r="H16" s="13">
        <v>45291</v>
      </c>
      <c r="I16" s="13">
        <v>45233</v>
      </c>
      <c r="J16" s="24">
        <v>12.5</v>
      </c>
      <c r="K16" s="25"/>
      <c r="L16" s="24">
        <v>12.5</v>
      </c>
      <c r="M16" s="25"/>
      <c r="N16" s="14" t="s">
        <v>849</v>
      </c>
      <c r="O16" s="21"/>
    </row>
    <row r="17" ht="34.1" customHeight="1" spans="1:15">
      <c r="A17" s="5"/>
      <c r="B17" s="33"/>
      <c r="C17" s="5" t="s">
        <v>868</v>
      </c>
      <c r="D17" s="7" t="s">
        <v>2186</v>
      </c>
      <c r="E17" s="7"/>
      <c r="F17" s="7"/>
      <c r="G17" s="7"/>
      <c r="H17" s="5" t="s">
        <v>2187</v>
      </c>
      <c r="I17" s="5" t="s">
        <v>2187</v>
      </c>
      <c r="J17" s="24">
        <v>12.5</v>
      </c>
      <c r="K17" s="25"/>
      <c r="L17" s="24">
        <v>12.5</v>
      </c>
      <c r="M17" s="25"/>
      <c r="N17" s="14" t="s">
        <v>849</v>
      </c>
      <c r="O17" s="21"/>
    </row>
    <row r="18" ht="45" customHeight="1" spans="1:15">
      <c r="A18" s="5"/>
      <c r="B18" s="34" t="s">
        <v>873</v>
      </c>
      <c r="C18" s="32" t="s">
        <v>874</v>
      </c>
      <c r="D18" s="10" t="s">
        <v>2188</v>
      </c>
      <c r="E18" s="11"/>
      <c r="F18" s="11"/>
      <c r="G18" s="12"/>
      <c r="H18" s="43" t="s">
        <v>986</v>
      </c>
      <c r="I18" s="5" t="s">
        <v>877</v>
      </c>
      <c r="J18" s="24">
        <v>15</v>
      </c>
      <c r="K18" s="25"/>
      <c r="L18" s="24">
        <v>12.1</v>
      </c>
      <c r="M18" s="25"/>
      <c r="N18" s="14" t="s">
        <v>2189</v>
      </c>
      <c r="O18" s="21"/>
    </row>
    <row r="19" ht="46.1" customHeight="1" spans="1:15">
      <c r="A19" s="5"/>
      <c r="B19" s="34"/>
      <c r="C19" s="32" t="s">
        <v>881</v>
      </c>
      <c r="D19" s="10" t="s">
        <v>2190</v>
      </c>
      <c r="E19" s="11"/>
      <c r="F19" s="11"/>
      <c r="G19" s="12"/>
      <c r="H19" s="43" t="s">
        <v>986</v>
      </c>
      <c r="I19" s="5" t="s">
        <v>1301</v>
      </c>
      <c r="J19" s="24">
        <v>15</v>
      </c>
      <c r="K19" s="25"/>
      <c r="L19" s="24">
        <v>12.1</v>
      </c>
      <c r="M19" s="25"/>
      <c r="N19" s="14" t="s">
        <v>2191</v>
      </c>
      <c r="O19" s="21"/>
    </row>
    <row r="20" ht="27" spans="1:15">
      <c r="A20" s="5"/>
      <c r="B20" s="5" t="s">
        <v>883</v>
      </c>
      <c r="C20" s="5" t="s">
        <v>884</v>
      </c>
      <c r="D20" s="7" t="s">
        <v>1919</v>
      </c>
      <c r="E20" s="7"/>
      <c r="F20" s="7"/>
      <c r="G20" s="7"/>
      <c r="H20" s="220" t="s">
        <v>901</v>
      </c>
      <c r="I20" s="220" t="s">
        <v>901</v>
      </c>
      <c r="J20" s="24">
        <v>10</v>
      </c>
      <c r="K20" s="25"/>
      <c r="L20" s="24">
        <v>10</v>
      </c>
      <c r="M20" s="25"/>
      <c r="N20" s="14" t="s">
        <v>849</v>
      </c>
      <c r="O20" s="21"/>
    </row>
    <row r="21" ht="39" customHeight="1" spans="1:15">
      <c r="A21" s="5"/>
      <c r="B21" s="14" t="s">
        <v>888</v>
      </c>
      <c r="C21" s="15"/>
      <c r="D21" s="14" t="s">
        <v>849</v>
      </c>
      <c r="E21" s="16"/>
      <c r="F21" s="16"/>
      <c r="G21" s="16"/>
      <c r="H21" s="16"/>
      <c r="I21" s="16"/>
      <c r="J21" s="16"/>
      <c r="K21" s="16"/>
      <c r="L21" s="16"/>
      <c r="M21" s="16"/>
      <c r="N21" s="16"/>
      <c r="O21" s="21"/>
    </row>
    <row r="22" ht="39" customHeight="1" spans="1:15">
      <c r="A22" s="5"/>
      <c r="B22" s="14" t="s">
        <v>889</v>
      </c>
      <c r="C22" s="16"/>
      <c r="D22" s="16"/>
      <c r="E22" s="16"/>
      <c r="F22" s="16"/>
      <c r="G22" s="16"/>
      <c r="H22" s="16"/>
      <c r="I22" s="15"/>
      <c r="J22" s="14">
        <v>100</v>
      </c>
      <c r="K22" s="15"/>
      <c r="L22" s="27">
        <v>94.2</v>
      </c>
      <c r="M22" s="28"/>
      <c r="N22" s="14" t="s">
        <v>890</v>
      </c>
      <c r="O22" s="21"/>
    </row>
    <row r="23" spans="1:15">
      <c r="A23" s="17" t="s">
        <v>891</v>
      </c>
      <c r="B23" s="44"/>
      <c r="C23" s="44"/>
      <c r="D23" s="44"/>
      <c r="E23" s="44"/>
      <c r="F23" s="44"/>
      <c r="G23" s="44"/>
      <c r="H23" s="44"/>
      <c r="I23" s="44"/>
      <c r="J23" s="44"/>
      <c r="K23" s="44"/>
      <c r="L23" s="44"/>
      <c r="M23" s="44"/>
      <c r="N23" s="44"/>
      <c r="O23" s="29"/>
    </row>
    <row r="24" spans="1:15">
      <c r="A24" s="18"/>
      <c r="B24" s="44"/>
      <c r="C24" s="44"/>
      <c r="D24" s="44"/>
      <c r="E24" s="44"/>
      <c r="F24" s="44"/>
      <c r="G24" s="44"/>
      <c r="H24" s="44"/>
      <c r="I24" s="44"/>
      <c r="J24" s="44"/>
      <c r="K24" s="44"/>
      <c r="L24" s="44"/>
      <c r="M24" s="44"/>
      <c r="N24" s="44"/>
      <c r="O24" s="29"/>
    </row>
    <row r="25" spans="1:15">
      <c r="A25" s="18"/>
      <c r="B25" s="44"/>
      <c r="C25" s="44"/>
      <c r="D25" s="44"/>
      <c r="E25" s="44"/>
      <c r="F25" s="44"/>
      <c r="G25" s="44"/>
      <c r="H25" s="44"/>
      <c r="I25" s="44"/>
      <c r="J25" s="44"/>
      <c r="K25" s="44"/>
      <c r="L25" s="44"/>
      <c r="M25" s="44"/>
      <c r="N25" s="44"/>
      <c r="O25" s="29"/>
    </row>
    <row r="26"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67" orientation="landscape" horizontalDpi="600"/>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A1" sqref="A1:O1"/>
    </sheetView>
  </sheetViews>
  <sheetFormatPr defaultColWidth="10" defaultRowHeight="13.5"/>
  <cols>
    <col min="1" max="1" width="5.53333333333333" style="1" customWidth="1"/>
    <col min="2" max="2" width="9.45" style="1" customWidth="1"/>
    <col min="3" max="3" width="10" style="1" customWidth="1"/>
    <col min="4" max="4" width="14.8416666666667" style="1" customWidth="1"/>
    <col min="5" max="5" width="11.8416666666667" style="1" customWidth="1"/>
    <col min="6" max="6" width="1.76666666666667" style="1" hidden="1" customWidth="1"/>
    <col min="7" max="7" width="4.46666666666667" style="1" customWidth="1"/>
    <col min="8" max="8" width="15.5333333333333" style="1" customWidth="1"/>
    <col min="9" max="9" width="17.8416666666667" style="1" customWidth="1"/>
    <col min="10" max="10" width="4" style="1" customWidth="1"/>
    <col min="11" max="11" width="8.075" style="1" customWidth="1"/>
    <col min="12" max="12" width="10.8416666666667" style="1" customWidth="1"/>
    <col min="13" max="13" width="1.53333333333333" style="1" customWidth="1"/>
    <col min="14" max="14" width="10" style="1"/>
    <col min="15" max="15" width="17" style="1" customWidth="1"/>
    <col min="16" max="16384" width="10" style="1"/>
  </cols>
  <sheetData>
    <row r="1" ht="58" customHeight="1" spans="1:15">
      <c r="A1" s="2" t="s">
        <v>816</v>
      </c>
      <c r="B1" s="46"/>
      <c r="C1" s="46"/>
      <c r="D1" s="46"/>
      <c r="E1" s="46"/>
      <c r="F1" s="46"/>
      <c r="G1" s="46"/>
      <c r="H1" s="46"/>
      <c r="I1" s="46"/>
      <c r="J1" s="46"/>
      <c r="K1" s="46"/>
      <c r="L1" s="46"/>
      <c r="M1" s="46"/>
      <c r="N1" s="46"/>
      <c r="O1" s="46"/>
    </row>
    <row r="2" ht="22.1" customHeight="1" spans="1:15">
      <c r="A2" s="4" t="s">
        <v>817</v>
      </c>
      <c r="B2" s="4"/>
      <c r="C2" s="4"/>
      <c r="D2" s="4"/>
      <c r="E2" s="4"/>
      <c r="F2" s="4"/>
      <c r="G2" s="4"/>
      <c r="H2" s="4"/>
      <c r="I2" s="4"/>
      <c r="J2" s="4"/>
      <c r="K2" s="4"/>
      <c r="L2" s="4"/>
      <c r="M2" s="4"/>
      <c r="N2" s="4"/>
      <c r="O2" s="4"/>
    </row>
    <row r="3" ht="22.1" customHeight="1" spans="1:15">
      <c r="A3" s="4" t="s">
        <v>716</v>
      </c>
      <c r="B3" s="4"/>
      <c r="C3" s="4"/>
      <c r="D3" s="4"/>
      <c r="E3" s="4"/>
      <c r="F3" s="4"/>
      <c r="G3" s="4"/>
      <c r="H3" s="4"/>
      <c r="I3" s="4"/>
      <c r="J3" s="4"/>
      <c r="K3" s="4"/>
      <c r="L3" s="4"/>
      <c r="M3" s="4"/>
      <c r="N3" s="4"/>
      <c r="O3" s="4"/>
    </row>
    <row r="4" ht="16.95" customHeight="1" spans="1:15">
      <c r="A4" s="5" t="s">
        <v>818</v>
      </c>
      <c r="B4" s="6"/>
      <c r="C4" s="5" t="s">
        <v>2192</v>
      </c>
      <c r="D4" s="5"/>
      <c r="E4" s="5"/>
      <c r="F4" s="5"/>
      <c r="G4" s="5"/>
      <c r="H4" s="5"/>
      <c r="I4" s="5"/>
      <c r="J4" s="5"/>
      <c r="K4" s="5"/>
      <c r="L4" s="5"/>
      <c r="M4" s="5"/>
      <c r="N4" s="5"/>
      <c r="O4" s="5"/>
    </row>
    <row r="5" ht="16.1" customHeight="1" spans="1:15">
      <c r="A5" s="5" t="s">
        <v>820</v>
      </c>
      <c r="B5" s="6"/>
      <c r="C5" s="5" t="s">
        <v>821</v>
      </c>
      <c r="D5" s="5"/>
      <c r="E5" s="5"/>
      <c r="F5" s="5"/>
      <c r="G5" s="5"/>
      <c r="H5" s="5"/>
      <c r="I5" s="5" t="s">
        <v>822</v>
      </c>
      <c r="J5" s="5"/>
      <c r="K5" s="5" t="s">
        <v>821</v>
      </c>
      <c r="L5" s="5"/>
      <c r="M5" s="5"/>
      <c r="N5" s="5"/>
      <c r="O5" s="5"/>
    </row>
    <row r="6" ht="16.1" customHeight="1" spans="1:15">
      <c r="A6" s="5" t="s">
        <v>823</v>
      </c>
      <c r="B6" s="5"/>
      <c r="C6" s="5"/>
      <c r="D6" s="5"/>
      <c r="E6" s="5" t="s">
        <v>824</v>
      </c>
      <c r="F6" s="5"/>
      <c r="G6" s="5" t="s">
        <v>661</v>
      </c>
      <c r="H6" s="6"/>
      <c r="I6" s="5" t="s">
        <v>825</v>
      </c>
      <c r="J6" s="5"/>
      <c r="K6" s="5" t="s">
        <v>826</v>
      </c>
      <c r="L6" s="6"/>
      <c r="M6" s="5" t="s">
        <v>827</v>
      </c>
      <c r="N6" s="6"/>
      <c r="O6" s="6" t="s">
        <v>828</v>
      </c>
    </row>
    <row r="7" ht="16.1" customHeight="1" spans="1:15">
      <c r="A7" s="5"/>
      <c r="B7" s="5"/>
      <c r="C7" s="7" t="s">
        <v>829</v>
      </c>
      <c r="D7" s="7"/>
      <c r="E7" s="9">
        <v>5</v>
      </c>
      <c r="F7" s="9"/>
      <c r="G7" s="9">
        <v>5</v>
      </c>
      <c r="H7" s="9"/>
      <c r="I7" s="9">
        <v>5</v>
      </c>
      <c r="J7" s="9"/>
      <c r="K7" s="14">
        <v>10</v>
      </c>
      <c r="L7" s="21"/>
      <c r="M7" s="47">
        <v>1</v>
      </c>
      <c r="N7" s="48"/>
      <c r="O7" s="49">
        <v>10</v>
      </c>
    </row>
    <row r="8" ht="16.95" customHeight="1" spans="1:15">
      <c r="A8" s="5"/>
      <c r="B8" s="5"/>
      <c r="C8" s="5" t="s">
        <v>830</v>
      </c>
      <c r="D8" s="5"/>
      <c r="E8" s="9">
        <v>5</v>
      </c>
      <c r="F8" s="9"/>
      <c r="G8" s="9">
        <v>5</v>
      </c>
      <c r="H8" s="9"/>
      <c r="I8" s="9">
        <v>5</v>
      </c>
      <c r="J8" s="9"/>
      <c r="K8" s="14" t="s">
        <v>665</v>
      </c>
      <c r="L8" s="21"/>
      <c r="M8" s="47">
        <v>1</v>
      </c>
      <c r="N8" s="48"/>
      <c r="O8" s="5" t="s">
        <v>665</v>
      </c>
    </row>
    <row r="9" ht="16.95" customHeight="1" spans="1:15">
      <c r="A9" s="5"/>
      <c r="B9" s="5"/>
      <c r="C9" s="8" t="s">
        <v>831</v>
      </c>
      <c r="D9" s="8"/>
      <c r="E9" s="9">
        <v>0</v>
      </c>
      <c r="F9" s="9"/>
      <c r="G9" s="9">
        <v>0</v>
      </c>
      <c r="H9" s="9"/>
      <c r="I9" s="9">
        <v>0</v>
      </c>
      <c r="J9" s="9"/>
      <c r="K9" s="14" t="s">
        <v>665</v>
      </c>
      <c r="L9" s="21"/>
      <c r="M9" s="22">
        <v>0</v>
      </c>
      <c r="N9" s="23"/>
      <c r="O9" s="5" t="s">
        <v>665</v>
      </c>
    </row>
    <row r="10" ht="16.95" customHeight="1" spans="1:15">
      <c r="A10" s="5"/>
      <c r="B10" s="5"/>
      <c r="C10" s="5" t="s">
        <v>832</v>
      </c>
      <c r="D10" s="5"/>
      <c r="E10" s="9">
        <v>0</v>
      </c>
      <c r="F10" s="9"/>
      <c r="G10" s="9">
        <v>0</v>
      </c>
      <c r="H10" s="9"/>
      <c r="I10" s="9">
        <v>0</v>
      </c>
      <c r="J10" s="9"/>
      <c r="K10" s="14" t="s">
        <v>665</v>
      </c>
      <c r="L10" s="21"/>
      <c r="M10" s="22">
        <v>0</v>
      </c>
      <c r="N10" s="23"/>
      <c r="O10" s="5" t="s">
        <v>665</v>
      </c>
    </row>
    <row r="11" ht="25.1" customHeight="1" spans="1:15">
      <c r="A11" s="5" t="s">
        <v>833</v>
      </c>
      <c r="B11" s="5" t="s">
        <v>834</v>
      </c>
      <c r="C11" s="5"/>
      <c r="D11" s="5"/>
      <c r="E11" s="5"/>
      <c r="F11" s="5"/>
      <c r="G11" s="5"/>
      <c r="H11" s="5"/>
      <c r="I11" s="5" t="s">
        <v>835</v>
      </c>
      <c r="J11" s="5"/>
      <c r="K11" s="5"/>
      <c r="L11" s="5"/>
      <c r="M11" s="5"/>
      <c r="N11" s="5"/>
      <c r="O11" s="5"/>
    </row>
    <row r="12" s="45" customFormat="1" ht="96" customHeight="1" spans="1:15">
      <c r="A12" s="7"/>
      <c r="B12" s="10" t="s">
        <v>2193</v>
      </c>
      <c r="C12" s="11"/>
      <c r="D12" s="11"/>
      <c r="E12" s="11"/>
      <c r="F12" s="11"/>
      <c r="G12" s="11"/>
      <c r="H12" s="12"/>
      <c r="I12" s="10" t="s">
        <v>2194</v>
      </c>
      <c r="J12" s="11"/>
      <c r="K12" s="11"/>
      <c r="L12" s="11"/>
      <c r="M12" s="11"/>
      <c r="N12" s="11"/>
      <c r="O12" s="12"/>
    </row>
    <row r="13" ht="30" customHeight="1" spans="1:15">
      <c r="A13" s="5" t="s">
        <v>838</v>
      </c>
      <c r="B13" s="6" t="s">
        <v>839</v>
      </c>
      <c r="C13" s="6" t="s">
        <v>840</v>
      </c>
      <c r="D13" s="5" t="s">
        <v>841</v>
      </c>
      <c r="E13" s="5"/>
      <c r="F13" s="5"/>
      <c r="G13" s="5"/>
      <c r="H13" s="5" t="s">
        <v>842</v>
      </c>
      <c r="I13" s="5" t="s">
        <v>843</v>
      </c>
      <c r="J13" s="5" t="s">
        <v>826</v>
      </c>
      <c r="K13" s="6"/>
      <c r="L13" s="5" t="s">
        <v>828</v>
      </c>
      <c r="M13" s="6"/>
      <c r="N13" s="5" t="s">
        <v>844</v>
      </c>
      <c r="O13" s="6"/>
    </row>
    <row r="14" ht="43.95" customHeight="1" spans="1:15">
      <c r="A14" s="5"/>
      <c r="B14" s="5" t="s">
        <v>845</v>
      </c>
      <c r="C14" s="5" t="s">
        <v>846</v>
      </c>
      <c r="D14" s="7" t="s">
        <v>2195</v>
      </c>
      <c r="E14" s="7"/>
      <c r="F14" s="7"/>
      <c r="G14" s="7"/>
      <c r="H14" s="5" t="s">
        <v>911</v>
      </c>
      <c r="I14" s="5" t="s">
        <v>911</v>
      </c>
      <c r="J14" s="24">
        <v>12.5</v>
      </c>
      <c r="K14" s="25"/>
      <c r="L14" s="24">
        <v>12.5</v>
      </c>
      <c r="M14" s="25"/>
      <c r="N14" s="14" t="s">
        <v>849</v>
      </c>
      <c r="O14" s="21"/>
    </row>
    <row r="15" ht="34.1" customHeight="1" spans="1:15">
      <c r="A15" s="5"/>
      <c r="B15" s="5"/>
      <c r="C15" s="5" t="s">
        <v>856</v>
      </c>
      <c r="D15" s="7" t="s">
        <v>2196</v>
      </c>
      <c r="E15" s="7"/>
      <c r="F15" s="7"/>
      <c r="G15" s="7"/>
      <c r="H15" s="26">
        <v>1</v>
      </c>
      <c r="I15" s="26">
        <v>1</v>
      </c>
      <c r="J15" s="24">
        <v>12.5</v>
      </c>
      <c r="K15" s="25"/>
      <c r="L15" s="24">
        <v>12.5</v>
      </c>
      <c r="M15" s="25"/>
      <c r="N15" s="14" t="s">
        <v>849</v>
      </c>
      <c r="O15" s="21"/>
    </row>
    <row r="16" ht="37.95" customHeight="1" spans="1:15">
      <c r="A16" s="5"/>
      <c r="B16" s="5"/>
      <c r="C16" s="5" t="s">
        <v>865</v>
      </c>
      <c r="D16" s="7" t="s">
        <v>866</v>
      </c>
      <c r="E16" s="7"/>
      <c r="F16" s="7"/>
      <c r="G16" s="7"/>
      <c r="H16" s="5" t="s">
        <v>1062</v>
      </c>
      <c r="I16" s="5" t="s">
        <v>2197</v>
      </c>
      <c r="J16" s="24">
        <v>12.5</v>
      </c>
      <c r="K16" s="25"/>
      <c r="L16" s="24">
        <v>12.5</v>
      </c>
      <c r="M16" s="25"/>
      <c r="N16" s="14" t="s">
        <v>849</v>
      </c>
      <c r="O16" s="21"/>
    </row>
    <row r="17" ht="34.95" customHeight="1" spans="1:15">
      <c r="A17" s="5"/>
      <c r="B17" s="5"/>
      <c r="C17" s="5" t="s">
        <v>868</v>
      </c>
      <c r="D17" s="7" t="s">
        <v>2198</v>
      </c>
      <c r="E17" s="7"/>
      <c r="F17" s="7"/>
      <c r="G17" s="7"/>
      <c r="H17" s="5" t="s">
        <v>2199</v>
      </c>
      <c r="I17" s="5" t="s">
        <v>2199</v>
      </c>
      <c r="J17" s="24">
        <v>12.5</v>
      </c>
      <c r="K17" s="25"/>
      <c r="L17" s="24">
        <v>12.5</v>
      </c>
      <c r="M17" s="25"/>
      <c r="N17" s="14" t="s">
        <v>849</v>
      </c>
      <c r="O17" s="21"/>
    </row>
    <row r="18" ht="45" customHeight="1" spans="1:15">
      <c r="A18" s="5"/>
      <c r="B18" s="5" t="s">
        <v>873</v>
      </c>
      <c r="C18" s="5" t="s">
        <v>874</v>
      </c>
      <c r="D18" s="7" t="s">
        <v>2200</v>
      </c>
      <c r="E18" s="7"/>
      <c r="F18" s="7"/>
      <c r="G18" s="7"/>
      <c r="H18" s="5" t="s">
        <v>986</v>
      </c>
      <c r="I18" s="5" t="s">
        <v>1685</v>
      </c>
      <c r="J18" s="24">
        <v>15</v>
      </c>
      <c r="K18" s="25"/>
      <c r="L18" s="24">
        <v>12.1</v>
      </c>
      <c r="M18" s="25"/>
      <c r="N18" s="14" t="s">
        <v>2201</v>
      </c>
      <c r="O18" s="21"/>
    </row>
    <row r="19" ht="51" customHeight="1" spans="1:15">
      <c r="A19" s="5"/>
      <c r="B19" s="5"/>
      <c r="C19" s="5" t="s">
        <v>881</v>
      </c>
      <c r="D19" s="7" t="s">
        <v>2202</v>
      </c>
      <c r="E19" s="7"/>
      <c r="F19" s="7"/>
      <c r="G19" s="7"/>
      <c r="H19" s="5" t="s">
        <v>2203</v>
      </c>
      <c r="I19" s="5" t="s">
        <v>2203</v>
      </c>
      <c r="J19" s="24">
        <v>15</v>
      </c>
      <c r="K19" s="25"/>
      <c r="L19" s="24">
        <v>12.1</v>
      </c>
      <c r="M19" s="25"/>
      <c r="N19" s="14" t="s">
        <v>2204</v>
      </c>
      <c r="O19" s="21"/>
    </row>
    <row r="20" ht="27" spans="1:15">
      <c r="A20" s="5"/>
      <c r="B20" s="5" t="s">
        <v>883</v>
      </c>
      <c r="C20" s="5" t="s">
        <v>884</v>
      </c>
      <c r="D20" s="7" t="s">
        <v>1919</v>
      </c>
      <c r="E20" s="7"/>
      <c r="F20" s="7"/>
      <c r="G20" s="7"/>
      <c r="H20" s="5" t="s">
        <v>858</v>
      </c>
      <c r="I20" s="5" t="s">
        <v>1020</v>
      </c>
      <c r="J20" s="24">
        <v>10</v>
      </c>
      <c r="K20" s="25"/>
      <c r="L20" s="24">
        <v>10</v>
      </c>
      <c r="M20" s="25"/>
      <c r="N20" s="14" t="s">
        <v>849</v>
      </c>
      <c r="O20" s="21"/>
    </row>
    <row r="21" ht="45" customHeight="1" spans="1:15">
      <c r="A21" s="5"/>
      <c r="B21" s="14" t="s">
        <v>888</v>
      </c>
      <c r="C21" s="15"/>
      <c r="D21" s="14" t="s">
        <v>849</v>
      </c>
      <c r="E21" s="16"/>
      <c r="F21" s="16"/>
      <c r="G21" s="16"/>
      <c r="H21" s="16"/>
      <c r="I21" s="16"/>
      <c r="J21" s="16"/>
      <c r="K21" s="16"/>
      <c r="L21" s="16"/>
      <c r="M21" s="16"/>
      <c r="N21" s="16"/>
      <c r="O21" s="21"/>
    </row>
    <row r="22" ht="18" customHeight="1" spans="1:15">
      <c r="A22" s="5"/>
      <c r="B22" s="14" t="s">
        <v>889</v>
      </c>
      <c r="C22" s="16"/>
      <c r="D22" s="16"/>
      <c r="E22" s="16"/>
      <c r="F22" s="16"/>
      <c r="G22" s="16"/>
      <c r="H22" s="16"/>
      <c r="I22" s="15"/>
      <c r="J22" s="14">
        <v>100</v>
      </c>
      <c r="K22" s="15"/>
      <c r="L22" s="24">
        <v>94.2</v>
      </c>
      <c r="M22" s="25"/>
      <c r="N22" s="14" t="s">
        <v>890</v>
      </c>
      <c r="O22" s="21"/>
    </row>
    <row r="23" spans="1:15">
      <c r="A23" s="17" t="s">
        <v>891</v>
      </c>
      <c r="O23" s="29"/>
    </row>
    <row r="24" spans="1:15">
      <c r="A24" s="18"/>
      <c r="O24" s="29"/>
    </row>
    <row r="25" spans="1:15">
      <c r="A25" s="18"/>
      <c r="O25" s="29"/>
    </row>
    <row r="26" ht="27" customHeight="1" spans="1:15">
      <c r="A26" s="19"/>
      <c r="B26" s="20"/>
      <c r="C26" s="20"/>
      <c r="D26" s="20"/>
      <c r="E26" s="20"/>
      <c r="F26" s="20"/>
      <c r="G26" s="20"/>
      <c r="H26" s="20"/>
      <c r="I26" s="20"/>
      <c r="J26" s="20"/>
      <c r="K26" s="20"/>
      <c r="L26" s="20"/>
      <c r="M26" s="20"/>
      <c r="N26" s="20"/>
      <c r="O26" s="30"/>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rintOptions horizontalCentered="1" verticalCentered="1"/>
  <pageMargins left="0.751388888888889" right="0.751388888888889" top="1" bottom="1" header="0.5" footer="0.5"/>
  <pageSetup paperSize="9" scale="5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117</vt:i4>
      </vt:variant>
    </vt:vector>
  </HeadingPairs>
  <TitlesOfParts>
    <vt:vector size="117"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部门整体支出绩效自评情况表</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项目支出绩效自评表-65</vt:lpstr>
      <vt:lpstr>GK15 项目支出绩效自评表-64</vt:lpstr>
      <vt:lpstr>GK15 项目支出绩效自评表-66</vt:lpstr>
      <vt:lpstr>GK15 项目支出绩效自评表-67</vt:lpstr>
      <vt:lpstr>GK15 项目支出绩效自评表-68</vt:lpstr>
      <vt:lpstr>GK15 项目支出绩效自评表-69</vt:lpstr>
      <vt:lpstr>GK15 项目支出绩效自评表-70</vt:lpstr>
      <vt:lpstr>GK15 项目支出绩效自评表-71</vt:lpstr>
      <vt:lpstr>GK15 项目支出绩效自评表-72</vt:lpstr>
      <vt:lpstr>GK15 项目支出绩效自评表-73</vt:lpstr>
      <vt:lpstr>GK15 项目支出绩效自评表-74</vt:lpstr>
      <vt:lpstr>GK15 项目支出绩效自评表-75</vt:lpstr>
      <vt:lpstr>GK15 项目支出绩效自评表-76</vt:lpstr>
      <vt:lpstr>GK15 项目支出绩效自评表-77</vt:lpstr>
      <vt:lpstr>GK15 项目支出绩效自评表-78</vt:lpstr>
      <vt:lpstr>GK15 项目支出绩效自评表-79</vt:lpstr>
      <vt:lpstr>GK15 项目支出绩效自评表-80</vt:lpstr>
      <vt:lpstr>GK15 项目支出绩效自评表-81</vt:lpstr>
      <vt:lpstr>GK15 项目支出绩效自评表-82</vt:lpstr>
      <vt:lpstr>GK15 项目支出绩效自评表-83</vt:lpstr>
      <vt:lpstr>GK15 项目支出绩效自评表-84</vt:lpstr>
      <vt:lpstr>GK15 项目支出绩效自评表-85</vt:lpstr>
      <vt:lpstr>GK15 项目支出绩效自评表-86</vt:lpstr>
      <vt:lpstr>GK15 项目支出绩效自评表-87</vt:lpstr>
      <vt:lpstr>GK15 项目支出绩效自评表-88</vt:lpstr>
      <vt:lpstr>GK15 项目支出绩效自评表-89</vt:lpstr>
      <vt:lpstr>GK15 项目支出绩效自评表-90</vt:lpstr>
      <vt:lpstr>GK15 项目支出绩效自评表-91</vt:lpstr>
      <vt:lpstr>GK15 项目支出绩效自评表-92</vt:lpstr>
      <vt:lpstr>GK15 项目支出绩效自评表-93</vt:lpstr>
      <vt:lpstr>GK15 项目支出绩效自评表-94</vt:lpstr>
      <vt:lpstr>GK15 项目支出绩效自评表-95</vt:lpstr>
      <vt:lpstr>GK15 项目支出绩效自评表-96</vt:lpstr>
      <vt:lpstr>GK15 项目支出绩效自评表-97</vt:lpstr>
      <vt:lpstr>GK15 项目支出绩效自评表-98</vt:lpstr>
      <vt:lpstr>GK15 项目支出绩效自评表-99</vt:lpstr>
      <vt:lpstr>GK15 项目支出绩效自评表-100</vt:lpstr>
      <vt:lpstr>GK15 项目支出绩效自评表-101</vt:lpstr>
      <vt:lpstr>GK15 项目支出绩效自评表-102</vt:lpstr>
      <vt:lpstr>GK15 项目支出绩效自评表-103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雷震</cp:lastModifiedBy>
  <cp:revision>0</cp:revision>
  <dcterms:created xsi:type="dcterms:W3CDTF">2026-05-13T08:05:47Z</dcterms:created>
  <dcterms:modified xsi:type="dcterms:W3CDTF">2026-05-13T08:06:35Z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B544D57B16DD4CCE9581534DBD09B012_12</vt:lpwstr>
  </property>
  <property fmtid="{D5CDD505-2E9C-101B-9397-08002B2CF9AE}" pid="3" name="KSOProductBuildVer">
    <vt:lpwstr>2052-12.1.0.19770</vt:lpwstr>
  </property>
</Properties>
</file>